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3234912\Downloads\"/>
    </mc:Choice>
  </mc:AlternateContent>
  <xr:revisionPtr revIDLastSave="0" documentId="13_ncr:1_{4A8A327A-3F4D-44A0-8020-570D0C76BB37}" xr6:coauthVersionLast="47" xr6:coauthVersionMax="47" xr10:uidLastSave="{00000000-0000-0000-0000-000000000000}"/>
  <bookViews>
    <workbookView xWindow="-120" yWindow="-120" windowWidth="29040" windowHeight="15840" xr2:uid="{17FC0451-7F0F-46DF-85DC-2418C96D0BE3}"/>
  </bookViews>
  <sheets>
    <sheet name="招标明细" sheetId="4" r:id="rId1"/>
    <sheet name="1" sheetId="2" r:id="rId2"/>
  </sheets>
  <definedNames>
    <definedName name="A">#REF!</definedName>
    <definedName name="B">#REF!</definedName>
    <definedName name="EA5_5A7">#REF!</definedName>
    <definedName name="EA6_5B8">#REF!</definedName>
    <definedName name="EM8_3B0004">#REF!</definedName>
    <definedName name="F7x1c">#REF!</definedName>
    <definedName name="KFL">#REF!</definedName>
    <definedName name="尾頁">#REF!</definedName>
    <definedName name="尾頁2">#REF!</definedName>
    <definedName name="啊啊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</calcChain>
</file>

<file path=xl/sharedStrings.xml><?xml version="1.0" encoding="utf-8"?>
<sst xmlns="http://schemas.openxmlformats.org/spreadsheetml/2006/main" count="95" uniqueCount="63">
  <si>
    <t>900-006-09</t>
    <phoneticPr fontId="1" type="noConversion"/>
  </si>
  <si>
    <t>900-045-49</t>
    <phoneticPr fontId="1" type="noConversion"/>
  </si>
  <si>
    <t>900-249-08</t>
    <phoneticPr fontId="1" type="noConversion"/>
  </si>
  <si>
    <t>900-052-31</t>
    <phoneticPr fontId="1" type="noConversion"/>
  </si>
  <si>
    <t>否</t>
    <phoneticPr fontId="1" type="noConversion"/>
  </si>
  <si>
    <t>/</t>
    <phoneticPr fontId="1" type="noConversion"/>
  </si>
  <si>
    <t>法人</t>
    <phoneticPr fontId="1" type="noConversion"/>
  </si>
  <si>
    <t>富准</t>
    <phoneticPr fontId="1" type="noConversion"/>
  </si>
  <si>
    <t>即日~2025年12月31日</t>
    <phoneticPr fontId="1" type="noConversion"/>
  </si>
  <si>
    <t>HW49</t>
    <phoneticPr fontId="1" type="noConversion"/>
  </si>
  <si>
    <t>HW09</t>
    <phoneticPr fontId="1" type="noConversion"/>
  </si>
  <si>
    <t>HW08</t>
    <phoneticPr fontId="1" type="noConversion"/>
  </si>
  <si>
    <t>HW31</t>
    <phoneticPr fontId="1" type="noConversion"/>
  </si>
  <si>
    <t>HW17
HW22</t>
    <phoneticPr fontId="1" type="noConversion"/>
  </si>
  <si>
    <t>336-062-17
398-005-22</t>
    <phoneticPr fontId="1" type="noConversion"/>
  </si>
  <si>
    <t>是</t>
    <phoneticPr fontId="1" type="noConversion"/>
  </si>
  <si>
    <t>是</t>
    <phoneticPr fontId="7" type="noConversion"/>
  </si>
  <si>
    <t>HW49</t>
    <phoneticPr fontId="7" type="noConversion"/>
  </si>
  <si>
    <t>废料名称</t>
    <phoneticPr fontId="1" type="noConversion"/>
  </si>
  <si>
    <t>废料代码</t>
    <phoneticPr fontId="1" type="noConversion"/>
  </si>
  <si>
    <t>是否保税</t>
    <phoneticPr fontId="1" type="noConversion"/>
  </si>
  <si>
    <t>合约期限</t>
    <phoneticPr fontId="1" type="noConversion"/>
  </si>
  <si>
    <t>备注说明</t>
    <phoneticPr fontId="1" type="noConversion"/>
  </si>
  <si>
    <t>竞价方式</t>
    <phoneticPr fontId="1" type="noConversion"/>
  </si>
  <si>
    <t>含铜污泥</t>
    <phoneticPr fontId="1" type="noConversion"/>
  </si>
  <si>
    <t>宏华胜</t>
    <phoneticPr fontId="1" type="noConversion"/>
  </si>
  <si>
    <t>1. 一用一备
2. 产生环节：化学絮凝法处理含铜的重金属废水产生的污泥
3. 单价计算公式：X（出货当天上海交易所的期铜结算价）*厂商报价系数*含铜量（每次出货前进行检测）
4. 含铜量约为3%~4%
5. 厂商报价系数折算后的资料即为该项危险废物单价，该价格含包装物重量
6.厂商需提供吨包袋等包材</t>
    <phoneticPr fontId="1" type="noConversion"/>
  </si>
  <si>
    <t>竞单价</t>
    <phoneticPr fontId="1" type="noConversion"/>
  </si>
  <si>
    <t>普通基板边料</t>
    <phoneticPr fontId="1" type="noConversion"/>
  </si>
  <si>
    <t>分项竞单价</t>
    <phoneticPr fontId="1" type="noConversion"/>
  </si>
  <si>
    <t>压合基板边料</t>
    <phoneticPr fontId="1" type="noConversion"/>
  </si>
  <si>
    <t>超薄基板边料</t>
    <phoneticPr fontId="1" type="noConversion"/>
  </si>
  <si>
    <t>边框料</t>
    <phoneticPr fontId="1" type="noConversion"/>
  </si>
  <si>
    <t>鸿富泰</t>
    <phoneticPr fontId="1" type="noConversion"/>
  </si>
  <si>
    <t>鸿富锦</t>
    <phoneticPr fontId="1" type="noConversion"/>
  </si>
  <si>
    <t>宏华胜法人为非保税物料</t>
    <phoneticPr fontId="1" type="noConversion"/>
  </si>
  <si>
    <t>含铜粉尘</t>
    <phoneticPr fontId="1" type="noConversion"/>
  </si>
  <si>
    <t>废镁屑</t>
    <phoneticPr fontId="1" type="noConversion"/>
  </si>
  <si>
    <t>1. 一用一备；
2. 产生环节：
废铝屑：机加产生的沾染切削液的废铝屑
废镁屑：压铸脱模产生的含少量消防沙、沾染少量油的废镁机加产生的含切削液的废镁屑
3. 竞标价含包装物重量
4.因金属屑含油、切削液，容易滴漏，目前采用吨包袋+吨桶的包装方式运输，厂商需提供符合要求的包装物。</t>
    <phoneticPr fontId="1" type="noConversion"/>
  </si>
  <si>
    <t>废铝屑</t>
    <phoneticPr fontId="1" type="noConversion"/>
  </si>
  <si>
    <t>废油</t>
    <phoneticPr fontId="1" type="noConversion"/>
  </si>
  <si>
    <t>鸿富泰、鸿富锦、宏华胜、富士康、富准</t>
    <phoneticPr fontId="1" type="noConversion"/>
  </si>
  <si>
    <t>1.价高者中标；
2.产生环节：设备保养后产生的废矿物油、液压油等；
3.保底价含包装物重量。</t>
    <phoneticPr fontId="1" type="noConversion"/>
  </si>
  <si>
    <t>废电池</t>
    <phoneticPr fontId="1" type="noConversion"/>
  </si>
  <si>
    <t>1.价高者中标；
2.产生环节：信息机房汰换的UPS电源、空压站等机房汰换的铅酸蓄电池
3. 竞标价含包装物重量</t>
    <phoneticPr fontId="1" type="noConversion"/>
  </si>
  <si>
    <t>含金报废板</t>
    <phoneticPr fontId="1" type="noConversion"/>
  </si>
  <si>
    <t>不含金报废板</t>
    <phoneticPr fontId="7" type="noConversion"/>
  </si>
  <si>
    <t>小计</t>
    <phoneticPr fontId="1" type="noConversion"/>
  </si>
  <si>
    <t>鸿富泰、鸿富锦法人为保税物料，海关要求季度核报，</t>
    <phoneticPr fontId="1" type="noConversion"/>
  </si>
  <si>
    <t>竞总价以单价成交</t>
    <phoneticPr fontId="1" type="noConversion"/>
  </si>
  <si>
    <t>起拍单价
(元/吨，含13%税)</t>
    <phoneticPr fontId="1" type="noConversion"/>
  </si>
  <si>
    <t xml:space="preserve">	24,625.8</t>
    <phoneticPr fontId="1" type="noConversion"/>
  </si>
  <si>
    <t>1、价高者得，各项次的承做单价由竞得的总价的涨幅等比例计算得出该项单价，中标厂商需按此单价回收各项次废料。
2、产生环节：生产过程中报废的线路板
3、单价计算公式：
a、含金报废板：当前起拍价由X*0.1+Y*31.9换算得出，最终出货单价=X（出货当天上海交易所的期铜结算价）*厂商报价系数+Y（出货当天上海交易所的期金结算价）*厂商报价系数
b、不含金报废板：当前起拍价由X*0.1换算得出，最终出货单价=X（出货当天上海交易所的期铜结算价）*厂商报价系数
4、保底价、起拍价中的X为期铜价格，单位元/吨，Y为期金价格，单位元/吨。
5、含铜量约为25~44%，含金量未测
6、 厂商报价系数折算后的数据即为该项危险废物单价，该价格含包装物重量</t>
    <phoneticPr fontId="1" type="noConversion"/>
  </si>
  <si>
    <t>序号</t>
    <phoneticPr fontId="1" type="noConversion"/>
  </si>
  <si>
    <t>标的</t>
    <phoneticPr fontId="1" type="noConversion"/>
  </si>
  <si>
    <t>含铜污泥类</t>
    <phoneticPr fontId="1" type="noConversion"/>
  </si>
  <si>
    <t>含铜边框类</t>
    <phoneticPr fontId="1" type="noConversion"/>
  </si>
  <si>
    <t>废金属屑类</t>
    <phoneticPr fontId="1" type="noConversion"/>
  </si>
  <si>
    <t>废油类</t>
    <phoneticPr fontId="1" type="noConversion"/>
  </si>
  <si>
    <t>废电池类</t>
    <phoneticPr fontId="1" type="noConversion"/>
  </si>
  <si>
    <t>报废板类</t>
    <phoneticPr fontId="1" type="noConversion"/>
  </si>
  <si>
    <t>预计2025出货量
（T）</t>
    <phoneticPr fontId="1" type="noConversion"/>
  </si>
  <si>
    <r>
      <t xml:space="preserve">1.一用一备
2.产生环节：
</t>
    </r>
    <r>
      <rPr>
        <b/>
        <sz val="12"/>
        <color theme="1"/>
        <rFont val="Microsoft YaHei"/>
        <family val="2"/>
      </rPr>
      <t>普通基板边料：</t>
    </r>
    <r>
      <rPr>
        <sz val="12"/>
        <color theme="1"/>
        <rFont val="Microsoft YaHei"/>
        <family val="2"/>
        <charset val="134"/>
      </rPr>
      <t xml:space="preserve">内层车间裁切基板工艺产生的含铜基板边料（含铜量约23.03%）
</t>
    </r>
    <r>
      <rPr>
        <b/>
        <sz val="12"/>
        <color theme="1"/>
        <rFont val="Microsoft YaHei"/>
        <family val="2"/>
      </rPr>
      <t>压合基板边料:</t>
    </r>
    <r>
      <rPr>
        <sz val="12"/>
        <color theme="1"/>
        <rFont val="Microsoft YaHei"/>
        <family val="2"/>
        <charset val="134"/>
      </rPr>
      <t>压合车间捞边产生的压合后的含铜边料（含铜量约</t>
    </r>
    <r>
      <rPr>
        <sz val="12"/>
        <color rgb="FF00B050"/>
        <rFont val="Microsoft YaHei"/>
        <family val="2"/>
      </rPr>
      <t>30.17%</t>
    </r>
    <r>
      <rPr>
        <sz val="12"/>
        <color theme="1"/>
        <rFont val="Microsoft YaHei"/>
        <family val="2"/>
        <charset val="134"/>
      </rPr>
      <t xml:space="preserve">）
</t>
    </r>
    <r>
      <rPr>
        <b/>
        <sz val="12"/>
        <color theme="1"/>
        <rFont val="Microsoft YaHei"/>
        <family val="2"/>
      </rPr>
      <t>超薄基板边料</t>
    </r>
    <r>
      <rPr>
        <sz val="12"/>
        <color theme="1"/>
        <rFont val="Microsoft YaHei"/>
        <family val="2"/>
        <charset val="134"/>
      </rPr>
      <t>：内层车间裁切基板工艺产生的含铜基板边料（含铜量约</t>
    </r>
    <r>
      <rPr>
        <sz val="12"/>
        <color rgb="FF00B050"/>
        <rFont val="Microsoft YaHei"/>
        <family val="2"/>
      </rPr>
      <t>74.17%</t>
    </r>
    <r>
      <rPr>
        <sz val="12"/>
        <color theme="1"/>
        <rFont val="Microsoft YaHei"/>
        <family val="2"/>
        <charset val="134"/>
      </rPr>
      <t xml:space="preserve">）
</t>
    </r>
    <r>
      <rPr>
        <b/>
        <sz val="12"/>
        <color theme="1"/>
        <rFont val="Microsoft YaHei"/>
        <family val="2"/>
      </rPr>
      <t>边框料:</t>
    </r>
    <r>
      <rPr>
        <sz val="12"/>
        <color theme="1"/>
        <rFont val="Microsoft YaHei"/>
        <family val="2"/>
        <charset val="134"/>
      </rPr>
      <t xml:space="preserve">SMT车间线路板切割后产生的含铜边料（含铜量约13.58%）
</t>
    </r>
    <r>
      <rPr>
        <b/>
        <sz val="12"/>
        <color theme="1"/>
        <rFont val="Microsoft YaHei"/>
        <family val="2"/>
      </rPr>
      <t>含铜粉尘:</t>
    </r>
    <r>
      <rPr>
        <sz val="12"/>
        <color theme="1"/>
        <rFont val="Microsoft YaHei"/>
        <family val="2"/>
        <charset val="134"/>
      </rPr>
      <t>钻孔车间钻孔、加工等车间捞边工艺产生的含铜粉尘
3.含铜边框类单价计算公式：X（出货当天上海交易所的期铜结算价）*厂商报价系数
4. 厂商报价系数折算后的数据即为该项危险废物单价，该价格含包装物重量。
5.厂商需提供吨包袋等包材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</si>
</sst>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1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2"/>
      <color theme="1"/>
      <name val="Microsoft YaHei"/>
      <family val="2"/>
      <charset val="134"/>
    </font>
    <font>
      <sz val="12"/>
      <color theme="1"/>
      <name val="Microsoft YaHei"/>
      <family val="2"/>
      <charset val="134"/>
    </font>
    <font>
      <b/>
      <sz val="16"/>
      <color theme="1"/>
      <name val="Microsoft YaHei"/>
      <family val="2"/>
    </font>
    <font>
      <sz val="9"/>
      <name val="新細明體"/>
      <family val="2"/>
      <charset val="136"/>
      <scheme val="minor"/>
    </font>
    <font>
      <b/>
      <sz val="12"/>
      <color theme="1"/>
      <name val="Microsoft YaHei"/>
      <family val="1"/>
      <charset val="134"/>
    </font>
    <font>
      <b/>
      <sz val="16"/>
      <color theme="1"/>
      <name val="新細明體"/>
      <family val="1"/>
      <charset val="136"/>
      <scheme val="minor"/>
    </font>
    <font>
      <b/>
      <sz val="12"/>
      <color theme="1"/>
      <name val="Microsoft YaHei"/>
      <family val="2"/>
    </font>
    <font>
      <sz val="12"/>
      <color rgb="FF00B050"/>
      <name val="Microsoft YaHe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0" borderId="0" xfId="0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176" fontId="4" fillId="0" borderId="5" xfId="0" applyNumberFormat="1" applyFont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9" fontId="5" fillId="2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left" vertical="center" wrapText="1" shrinkToFit="1"/>
    </xf>
    <xf numFmtId="176" fontId="4" fillId="3" borderId="5" xfId="0" applyNumberFormat="1" applyFont="1" applyFill="1" applyBorder="1" applyAlignment="1">
      <alignment horizontal="center" vertical="center" wrapText="1" shrinkToFit="1"/>
    </xf>
    <xf numFmtId="176" fontId="4" fillId="3" borderId="6" xfId="0" applyNumberFormat="1" applyFont="1" applyFill="1" applyBorder="1" applyAlignment="1">
      <alignment horizontal="center" vertical="center" wrapText="1" shrinkToFit="1"/>
    </xf>
    <xf numFmtId="9" fontId="5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176" fontId="5" fillId="4" borderId="1" xfId="0" applyNumberFormat="1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F5A2-14FF-4741-906A-4EA079ADECAF}">
  <dimension ref="A1:L18"/>
  <sheetViews>
    <sheetView tabSelected="1" topLeftCell="A2" zoomScale="85" zoomScaleNormal="85" zoomScaleSheetLayoutView="100" workbookViewId="0">
      <selection activeCell="N8" sqref="N8"/>
    </sheetView>
  </sheetViews>
  <sheetFormatPr defaultColWidth="8.875" defaultRowHeight="16.5" x14ac:dyDescent="0.25"/>
  <cols>
    <col min="1" max="1" width="8.875" style="23"/>
    <col min="2" max="2" width="13" style="3" customWidth="1"/>
    <col min="3" max="3" width="15.625" style="3" bestFit="1" customWidth="1"/>
    <col min="4" max="4" width="7.75" style="5" bestFit="1" customWidth="1"/>
    <col min="5" max="5" width="13.25" style="3" bestFit="1" customWidth="1"/>
    <col min="6" max="6" width="15.625" style="5" bestFit="1" customWidth="1"/>
    <col min="7" max="7" width="18.5" style="3" bestFit="1" customWidth="1"/>
    <col min="8" max="8" width="17.25" style="5" customWidth="1"/>
    <col min="9" max="9" width="20.375" style="5" bestFit="1" customWidth="1"/>
    <col min="10" max="10" width="12.875" style="5" customWidth="1"/>
    <col min="11" max="11" width="67.125" style="5" customWidth="1"/>
    <col min="12" max="12" width="13.875" style="3" customWidth="1"/>
    <col min="13" max="13" width="9.75" style="3" bestFit="1" customWidth="1"/>
    <col min="14" max="16384" width="8.875" style="3"/>
  </cols>
  <sheetData>
    <row r="1" spans="1:12" s="1" customFormat="1" ht="39.6" customHeight="1" x14ac:dyDescent="0.25">
      <c r="A1" s="22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7.25" thickBot="1" x14ac:dyDescent="0.3">
      <c r="L2" s="4"/>
    </row>
    <row r="3" spans="1:12" s="2" customFormat="1" ht="33" customHeight="1" x14ac:dyDescent="0.25">
      <c r="A3" s="24" t="s">
        <v>53</v>
      </c>
      <c r="B3" s="10" t="s">
        <v>54</v>
      </c>
      <c r="C3" s="6" t="s">
        <v>18</v>
      </c>
      <c r="D3" s="39" t="s">
        <v>19</v>
      </c>
      <c r="E3" s="39"/>
      <c r="F3" s="6" t="s">
        <v>6</v>
      </c>
      <c r="G3" s="6" t="s">
        <v>61</v>
      </c>
      <c r="H3" s="6" t="s">
        <v>20</v>
      </c>
      <c r="I3" s="18" t="s">
        <v>50</v>
      </c>
      <c r="J3" s="6" t="s">
        <v>21</v>
      </c>
      <c r="K3" s="6" t="s">
        <v>22</v>
      </c>
      <c r="L3" s="7" t="s">
        <v>23</v>
      </c>
    </row>
    <row r="4" spans="1:12" ht="153.75" customHeight="1" x14ac:dyDescent="0.25">
      <c r="A4" s="25">
        <v>1</v>
      </c>
      <c r="B4" s="10" t="s">
        <v>55</v>
      </c>
      <c r="C4" s="10" t="s">
        <v>24</v>
      </c>
      <c r="D4" s="8" t="s">
        <v>13</v>
      </c>
      <c r="E4" s="9" t="s">
        <v>14</v>
      </c>
      <c r="F4" s="9" t="s">
        <v>25</v>
      </c>
      <c r="G4" s="9">
        <v>3500</v>
      </c>
      <c r="H4" s="11" t="s">
        <v>4</v>
      </c>
      <c r="I4" s="21">
        <v>0.27</v>
      </c>
      <c r="J4" s="11" t="s">
        <v>8</v>
      </c>
      <c r="K4" s="15" t="s">
        <v>26</v>
      </c>
      <c r="L4" s="16" t="s">
        <v>27</v>
      </c>
    </row>
    <row r="5" spans="1:12" ht="31.9" customHeight="1" x14ac:dyDescent="0.25">
      <c r="A5" s="27">
        <v>2</v>
      </c>
      <c r="B5" s="34" t="s">
        <v>56</v>
      </c>
      <c r="C5" s="8" t="s">
        <v>28</v>
      </c>
      <c r="D5" s="35" t="s">
        <v>9</v>
      </c>
      <c r="E5" s="8" t="s">
        <v>1</v>
      </c>
      <c r="F5" s="9" t="s">
        <v>25</v>
      </c>
      <c r="G5" s="9">
        <v>100</v>
      </c>
      <c r="H5" s="11" t="s">
        <v>4</v>
      </c>
      <c r="I5" s="21">
        <v>0.1</v>
      </c>
      <c r="J5" s="44" t="s">
        <v>8</v>
      </c>
      <c r="K5" s="30" t="s">
        <v>62</v>
      </c>
      <c r="L5" s="41" t="s">
        <v>29</v>
      </c>
    </row>
    <row r="6" spans="1:12" ht="31.15" customHeight="1" x14ac:dyDescent="0.25">
      <c r="A6" s="27"/>
      <c r="B6" s="34"/>
      <c r="C6" s="8" t="s">
        <v>30</v>
      </c>
      <c r="D6" s="35"/>
      <c r="E6" s="8" t="s">
        <v>1</v>
      </c>
      <c r="F6" s="9" t="s">
        <v>25</v>
      </c>
      <c r="G6" s="9">
        <v>150</v>
      </c>
      <c r="H6" s="11" t="s">
        <v>4</v>
      </c>
      <c r="I6" s="21">
        <v>0.14000000000000001</v>
      </c>
      <c r="J6" s="44"/>
      <c r="K6" s="30"/>
      <c r="L6" s="41"/>
    </row>
    <row r="7" spans="1:12" ht="34.9" customHeight="1" x14ac:dyDescent="0.25">
      <c r="A7" s="27"/>
      <c r="B7" s="34"/>
      <c r="C7" s="8" t="s">
        <v>31</v>
      </c>
      <c r="D7" s="35"/>
      <c r="E7" s="8" t="s">
        <v>1</v>
      </c>
      <c r="F7" s="9" t="s">
        <v>25</v>
      </c>
      <c r="G7" s="9">
        <v>40</v>
      </c>
      <c r="H7" s="11" t="s">
        <v>4</v>
      </c>
      <c r="I7" s="21">
        <v>0.43</v>
      </c>
      <c r="J7" s="44"/>
      <c r="K7" s="30"/>
      <c r="L7" s="41"/>
    </row>
    <row r="8" spans="1:12" ht="49.5" customHeight="1" x14ac:dyDescent="0.25">
      <c r="A8" s="27"/>
      <c r="B8" s="34"/>
      <c r="C8" s="43" t="s">
        <v>32</v>
      </c>
      <c r="D8" s="35"/>
      <c r="E8" s="43" t="s">
        <v>1</v>
      </c>
      <c r="F8" s="20" t="s">
        <v>33</v>
      </c>
      <c r="G8" s="20">
        <v>150</v>
      </c>
      <c r="H8" s="42" t="s">
        <v>48</v>
      </c>
      <c r="I8" s="33">
        <v>0.03</v>
      </c>
      <c r="J8" s="44"/>
      <c r="K8" s="30"/>
      <c r="L8" s="41"/>
    </row>
    <row r="9" spans="1:12" ht="49.5" customHeight="1" x14ac:dyDescent="0.25">
      <c r="A9" s="27"/>
      <c r="B9" s="34"/>
      <c r="C9" s="43"/>
      <c r="D9" s="35"/>
      <c r="E9" s="43"/>
      <c r="F9" s="20" t="s">
        <v>34</v>
      </c>
      <c r="G9" s="20">
        <v>200</v>
      </c>
      <c r="H9" s="42"/>
      <c r="I9" s="33"/>
      <c r="J9" s="44"/>
      <c r="K9" s="30"/>
      <c r="L9" s="41"/>
    </row>
    <row r="10" spans="1:12" ht="49.5" customHeight="1" x14ac:dyDescent="0.25">
      <c r="A10" s="27"/>
      <c r="B10" s="34"/>
      <c r="C10" s="43"/>
      <c r="D10" s="35"/>
      <c r="E10" s="43"/>
      <c r="F10" s="9" t="s">
        <v>25</v>
      </c>
      <c r="G10" s="9">
        <v>300</v>
      </c>
      <c r="H10" s="14" t="s">
        <v>35</v>
      </c>
      <c r="I10" s="33"/>
      <c r="J10" s="44"/>
      <c r="K10" s="30"/>
      <c r="L10" s="41"/>
    </row>
    <row r="11" spans="1:12" ht="37.5" customHeight="1" x14ac:dyDescent="0.25">
      <c r="A11" s="27"/>
      <c r="B11" s="34"/>
      <c r="C11" s="8" t="s">
        <v>36</v>
      </c>
      <c r="D11" s="35"/>
      <c r="E11" s="8" t="s">
        <v>1</v>
      </c>
      <c r="F11" s="9" t="s">
        <v>25</v>
      </c>
      <c r="G11" s="9">
        <v>360</v>
      </c>
      <c r="H11" s="11" t="s">
        <v>4</v>
      </c>
      <c r="I11" s="21">
        <v>0.03</v>
      </c>
      <c r="J11" s="44"/>
      <c r="K11" s="30"/>
      <c r="L11" s="41"/>
    </row>
    <row r="12" spans="1:12" ht="72" customHeight="1" x14ac:dyDescent="0.25">
      <c r="A12" s="27">
        <v>3</v>
      </c>
      <c r="B12" s="34" t="s">
        <v>57</v>
      </c>
      <c r="C12" s="8" t="s">
        <v>37</v>
      </c>
      <c r="D12" s="35" t="s">
        <v>10</v>
      </c>
      <c r="E12" s="8" t="s">
        <v>0</v>
      </c>
      <c r="F12" s="35" t="s">
        <v>7</v>
      </c>
      <c r="G12" s="9">
        <v>240</v>
      </c>
      <c r="H12" s="11" t="s">
        <v>4</v>
      </c>
      <c r="I12" s="19">
        <v>0</v>
      </c>
      <c r="J12" s="44" t="s">
        <v>8</v>
      </c>
      <c r="K12" s="30" t="s">
        <v>38</v>
      </c>
      <c r="L12" s="41" t="s">
        <v>29</v>
      </c>
    </row>
    <row r="13" spans="1:12" ht="72" customHeight="1" x14ac:dyDescent="0.25">
      <c r="A13" s="27"/>
      <c r="B13" s="34"/>
      <c r="C13" s="8" t="s">
        <v>39</v>
      </c>
      <c r="D13" s="35"/>
      <c r="E13" s="8" t="s">
        <v>0</v>
      </c>
      <c r="F13" s="35"/>
      <c r="G13" s="9">
        <v>150</v>
      </c>
      <c r="H13" s="11" t="s">
        <v>4</v>
      </c>
      <c r="I13" s="19">
        <v>0</v>
      </c>
      <c r="J13" s="44"/>
      <c r="K13" s="30"/>
      <c r="L13" s="41"/>
    </row>
    <row r="14" spans="1:12" ht="78" customHeight="1" x14ac:dyDescent="0.25">
      <c r="A14" s="25">
        <v>4</v>
      </c>
      <c r="B14" s="10" t="s">
        <v>58</v>
      </c>
      <c r="C14" s="8" t="s">
        <v>40</v>
      </c>
      <c r="D14" s="9" t="s">
        <v>11</v>
      </c>
      <c r="E14" s="8" t="s">
        <v>2</v>
      </c>
      <c r="F14" s="9" t="s">
        <v>41</v>
      </c>
      <c r="G14" s="9">
        <v>20</v>
      </c>
      <c r="H14" s="11" t="s">
        <v>4</v>
      </c>
      <c r="I14" s="19">
        <v>100</v>
      </c>
      <c r="J14" s="11" t="s">
        <v>8</v>
      </c>
      <c r="K14" s="14" t="s">
        <v>42</v>
      </c>
      <c r="L14" s="17" t="s">
        <v>27</v>
      </c>
    </row>
    <row r="15" spans="1:12" ht="76.5" customHeight="1" x14ac:dyDescent="0.25">
      <c r="A15" s="25">
        <v>5</v>
      </c>
      <c r="B15" s="10" t="s">
        <v>59</v>
      </c>
      <c r="C15" s="8" t="s">
        <v>43</v>
      </c>
      <c r="D15" s="9" t="s">
        <v>12</v>
      </c>
      <c r="E15" s="8" t="s">
        <v>3</v>
      </c>
      <c r="F15" s="9" t="s">
        <v>41</v>
      </c>
      <c r="G15" s="9">
        <v>10</v>
      </c>
      <c r="H15" s="11" t="s">
        <v>4</v>
      </c>
      <c r="I15" s="19">
        <v>0</v>
      </c>
      <c r="J15" s="11" t="s">
        <v>8</v>
      </c>
      <c r="K15" s="14" t="s">
        <v>44</v>
      </c>
      <c r="L15" s="17" t="s">
        <v>27</v>
      </c>
    </row>
    <row r="16" spans="1:12" ht="132.75" customHeight="1" x14ac:dyDescent="0.25">
      <c r="A16" s="27">
        <v>6</v>
      </c>
      <c r="B16" s="34" t="s">
        <v>60</v>
      </c>
      <c r="C16" s="8" t="s">
        <v>45</v>
      </c>
      <c r="D16" s="35" t="s">
        <v>17</v>
      </c>
      <c r="E16" s="35" t="s">
        <v>1</v>
      </c>
      <c r="F16" s="35" t="s">
        <v>25</v>
      </c>
      <c r="G16" s="9">
        <v>6</v>
      </c>
      <c r="H16" s="11" t="s">
        <v>15</v>
      </c>
      <c r="I16" s="19" t="s">
        <v>51</v>
      </c>
      <c r="J16" s="11" t="s">
        <v>8</v>
      </c>
      <c r="K16" s="36" t="s">
        <v>52</v>
      </c>
      <c r="L16" s="37" t="s">
        <v>49</v>
      </c>
    </row>
    <row r="17" spans="1:12" ht="132.75" customHeight="1" x14ac:dyDescent="0.25">
      <c r="A17" s="27"/>
      <c r="B17" s="34"/>
      <c r="C17" s="8" t="s">
        <v>46</v>
      </c>
      <c r="D17" s="35"/>
      <c r="E17" s="35"/>
      <c r="F17" s="35"/>
      <c r="G17" s="9">
        <v>110</v>
      </c>
      <c r="H17" s="11" t="s">
        <v>16</v>
      </c>
      <c r="I17" s="19">
        <v>7129.8</v>
      </c>
      <c r="J17" s="11" t="s">
        <v>8</v>
      </c>
      <c r="K17" s="36"/>
      <c r="L17" s="38"/>
    </row>
    <row r="18" spans="1:12" ht="38.25" customHeight="1" thickBot="1" x14ac:dyDescent="0.3">
      <c r="A18" s="25"/>
      <c r="B18" s="28" t="s">
        <v>47</v>
      </c>
      <c r="C18" s="29"/>
      <c r="D18" s="29"/>
      <c r="E18" s="29"/>
      <c r="F18" s="29"/>
      <c r="G18" s="12">
        <f>SUM(G4:G17)</f>
        <v>5336</v>
      </c>
      <c r="H18" s="26" t="s">
        <v>5</v>
      </c>
      <c r="I18" s="13" t="s">
        <v>5</v>
      </c>
      <c r="J18" s="13" t="s">
        <v>5</v>
      </c>
      <c r="K18" s="31"/>
      <c r="L18" s="32"/>
    </row>
  </sheetData>
  <mergeCells count="28">
    <mergeCell ref="D3:E3"/>
    <mergeCell ref="D5:D11"/>
    <mergeCell ref="D12:D13"/>
    <mergeCell ref="B1:L1"/>
    <mergeCell ref="B5:B11"/>
    <mergeCell ref="L5:L11"/>
    <mergeCell ref="L12:L13"/>
    <mergeCell ref="B12:B13"/>
    <mergeCell ref="H8:H9"/>
    <mergeCell ref="C8:C10"/>
    <mergeCell ref="E8:E10"/>
    <mergeCell ref="F12:F13"/>
    <mergeCell ref="J5:J11"/>
    <mergeCell ref="J12:J13"/>
    <mergeCell ref="A5:A11"/>
    <mergeCell ref="A12:A13"/>
    <mergeCell ref="A16:A17"/>
    <mergeCell ref="B18:F18"/>
    <mergeCell ref="K5:K11"/>
    <mergeCell ref="K12:K13"/>
    <mergeCell ref="K18:L18"/>
    <mergeCell ref="I8:I10"/>
    <mergeCell ref="B16:B17"/>
    <mergeCell ref="F16:F17"/>
    <mergeCell ref="K16:K17"/>
    <mergeCell ref="D16:D17"/>
    <mergeCell ref="E16:E17"/>
    <mergeCell ref="L16:L17"/>
  </mergeCells>
  <phoneticPr fontId="1" type="noConversion"/>
  <pageMargins left="0.7" right="0.7" top="0.75" bottom="0.75" header="0.3" footer="0.3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9A2C-77B2-4427-90C0-6631355A6629}">
  <dimension ref="A1"/>
  <sheetViews>
    <sheetView workbookViewId="0">
      <selection activeCell="K19" sqref="K19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招标明细</vt:lpstr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Dong-Xia Qu (曲東霞)</dc:creator>
  <cp:keywords/>
  <dc:description/>
  <cp:lastModifiedBy>Shu-Ping Xiang (向淑平)</cp:lastModifiedBy>
  <cp:revision/>
  <cp:lastPrinted>2025-03-07T03:46:48Z</cp:lastPrinted>
  <dcterms:created xsi:type="dcterms:W3CDTF">2025-02-18T00:58:29Z</dcterms:created>
  <dcterms:modified xsi:type="dcterms:W3CDTF">2025-03-25T09:19:25Z</dcterms:modified>
  <cp:category/>
  <cp:contentStatus/>
</cp:coreProperties>
</file>