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9200" windowHeight="11760" tabRatio="878" activeTab="8"/>
  </bookViews>
  <sheets>
    <sheet name="面板尺寸匯總" sheetId="11" r:id="rId1"/>
    <sheet name="120寸" sheetId="12" state="hidden" r:id="rId2"/>
    <sheet name="HFJ良品物料" sheetId="19" r:id="rId3"/>
    <sheet name="HFTCBL良品物料" sheetId="17" r:id="rId4"/>
    <sheet name="GOA良品物料" sheetId="18" r:id="rId5"/>
    <sheet name="HFTEBL良品物料" sheetId="20" r:id="rId6"/>
    <sheet name="HFJ報廢物料" sheetId="13" r:id="rId7"/>
    <sheet name="HFTCBL報廢物料" sheetId="14" r:id="rId8"/>
    <sheet name="HFTEBL報廢物料" sheetId="1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C">#REF!</definedName>
    <definedName name="\D">#REF!</definedName>
    <definedName name="\E">#REF!</definedName>
    <definedName name="\r">#N/A</definedName>
    <definedName name="\W">#REF!</definedName>
    <definedName name="__">"'file:///d:/c5166/dvdrom/dvd零件報價表(nt$)-x2.xls'#$__.$b$2:'file:///d:/c5166/dvdrom/dvd零件報價表(nt$)-x2.xls'#$__.$f$40"</definedName>
    <definedName name="___">#REF!</definedName>
    <definedName name="_____________________________NI1">#REF!</definedName>
    <definedName name="_____________________________NI2">#REF!</definedName>
    <definedName name="_____________________________SHQ1">#REF!</definedName>
    <definedName name="_____________________________SHQ2">#REF!</definedName>
    <definedName name="_____________________________SHQ3">#REF!</definedName>
    <definedName name="_____________________________SHQ4">#REF!</definedName>
    <definedName name="_____________________________SHQ5">#REF!</definedName>
    <definedName name="_____________________________SHQ6">#REF!</definedName>
    <definedName name="____________________________NI1">#REF!</definedName>
    <definedName name="____________________________NI2">#REF!</definedName>
    <definedName name="____________________________SHQ1">#REF!</definedName>
    <definedName name="____________________________SHQ2">#REF!</definedName>
    <definedName name="____________________________SHQ3">#REF!</definedName>
    <definedName name="____________________________SHQ4">#REF!</definedName>
    <definedName name="____________________________SHQ5">#REF!</definedName>
    <definedName name="____________________________SHQ6">#REF!</definedName>
    <definedName name="___________________________NI1">#REF!</definedName>
    <definedName name="___________________________NI2">#REF!</definedName>
    <definedName name="___________________________SHQ1">#REF!</definedName>
    <definedName name="___________________________SHQ2">#REF!</definedName>
    <definedName name="___________________________SHQ3">#REF!</definedName>
    <definedName name="___________________________SHQ4">#REF!</definedName>
    <definedName name="___________________________SHQ5">#REF!</definedName>
    <definedName name="___________________________SHQ6">#REF!</definedName>
    <definedName name="__________________________NI1">#REF!</definedName>
    <definedName name="__________________________NI2">#REF!</definedName>
    <definedName name="__________________________SHQ1">#REF!</definedName>
    <definedName name="__________________________SHQ2">#REF!</definedName>
    <definedName name="__________________________SHQ3">#REF!</definedName>
    <definedName name="__________________________SHQ4">#REF!</definedName>
    <definedName name="__________________________SHQ5">#REF!</definedName>
    <definedName name="__________________________SHQ6">#REF!</definedName>
    <definedName name="_________________________NI1">#REF!</definedName>
    <definedName name="_________________________NI2">#REF!</definedName>
    <definedName name="_________________________SHQ1">#REF!</definedName>
    <definedName name="_________________________SHQ2">#REF!</definedName>
    <definedName name="_________________________SHQ3">#REF!</definedName>
    <definedName name="_________________________SHQ4">#REF!</definedName>
    <definedName name="_________________________SHQ5">#REF!</definedName>
    <definedName name="_________________________SHQ6">#REF!</definedName>
    <definedName name="________________________NI1">#REF!</definedName>
    <definedName name="________________________NI2">#REF!</definedName>
    <definedName name="________________________SHQ1">#REF!</definedName>
    <definedName name="________________________SHQ2">#REF!</definedName>
    <definedName name="________________________SHQ3">#REF!</definedName>
    <definedName name="________________________SHQ4">#REF!</definedName>
    <definedName name="________________________SHQ5">#REF!</definedName>
    <definedName name="________________________SHQ6">#REF!</definedName>
    <definedName name="_______________________NI1">#REF!</definedName>
    <definedName name="_______________________NI2">#REF!</definedName>
    <definedName name="_______________________SHQ1">#REF!</definedName>
    <definedName name="_______________________SHQ2">#REF!</definedName>
    <definedName name="_______________________SHQ3">#REF!</definedName>
    <definedName name="_______________________SHQ4">#REF!</definedName>
    <definedName name="_______________________SHQ5">#REF!</definedName>
    <definedName name="_______________________SHQ6">#REF!</definedName>
    <definedName name="______________________NI1">#REF!</definedName>
    <definedName name="______________________NI2">#REF!</definedName>
    <definedName name="______________________SHQ1">#REF!</definedName>
    <definedName name="______________________SHQ2">#REF!</definedName>
    <definedName name="______________________SHQ3">#REF!</definedName>
    <definedName name="______________________SHQ4">#REF!</definedName>
    <definedName name="______________________SHQ5">#REF!</definedName>
    <definedName name="______________________SHQ6">#REF!</definedName>
    <definedName name="_____________________NI1">#REF!</definedName>
    <definedName name="_____________________NI2">#REF!</definedName>
    <definedName name="_____________________SHQ1">#REF!</definedName>
    <definedName name="_____________________SHQ2">#REF!</definedName>
    <definedName name="_____________________SHQ3">#REF!</definedName>
    <definedName name="_____________________SHQ4">#REF!</definedName>
    <definedName name="_____________________SHQ5">#REF!</definedName>
    <definedName name="_____________________SHQ6">#REF!</definedName>
    <definedName name="____________________NI1">#REF!</definedName>
    <definedName name="____________________NI2">#REF!</definedName>
    <definedName name="____________________SHQ1">#REF!</definedName>
    <definedName name="____________________SHQ2">#REF!</definedName>
    <definedName name="____________________SHQ3">#REF!</definedName>
    <definedName name="____________________SHQ4">#REF!</definedName>
    <definedName name="____________________SHQ5">#REF!</definedName>
    <definedName name="____________________SHQ6">#REF!</definedName>
    <definedName name="___________________NI1">#REF!</definedName>
    <definedName name="___________________NI2">#REF!</definedName>
    <definedName name="___________________SHQ1">#REF!</definedName>
    <definedName name="___________________SHQ2">#REF!</definedName>
    <definedName name="___________________SHQ3">#REF!</definedName>
    <definedName name="___________________SHQ4">#REF!</definedName>
    <definedName name="___________________SHQ5">#REF!</definedName>
    <definedName name="___________________SHQ6">#REF!</definedName>
    <definedName name="__________________NI1">#REF!</definedName>
    <definedName name="__________________NI2">#REF!</definedName>
    <definedName name="__________________SHQ1">#REF!</definedName>
    <definedName name="__________________SHQ2">#REF!</definedName>
    <definedName name="__________________SHQ3">#REF!</definedName>
    <definedName name="__________________SHQ4">#REF!</definedName>
    <definedName name="__________________SHQ5">#REF!</definedName>
    <definedName name="__________________SHQ6">#REF!</definedName>
    <definedName name="_________________NI1">#REF!</definedName>
    <definedName name="_________________NI2">#REF!</definedName>
    <definedName name="_________________SHQ1">#REF!</definedName>
    <definedName name="_________________SHQ2">#REF!</definedName>
    <definedName name="_________________SHQ3">#REF!</definedName>
    <definedName name="_________________SHQ4">#REF!</definedName>
    <definedName name="_________________SHQ5">#REF!</definedName>
    <definedName name="_________________SHQ6">#REF!</definedName>
    <definedName name="________________NI1">#REF!</definedName>
    <definedName name="________________NI2">#REF!</definedName>
    <definedName name="________________SHQ1">#REF!</definedName>
    <definedName name="________________SHQ2">#REF!</definedName>
    <definedName name="________________SHQ3">#REF!</definedName>
    <definedName name="________________SHQ4">#REF!</definedName>
    <definedName name="________________SHQ5">#REF!</definedName>
    <definedName name="________________SHQ6">#REF!</definedName>
    <definedName name="_______________NI1">#REF!</definedName>
    <definedName name="_______________NI2">#REF!</definedName>
    <definedName name="_______________SHQ1">#REF!</definedName>
    <definedName name="_______________SHQ2">#REF!</definedName>
    <definedName name="_______________SHQ3">#REF!</definedName>
    <definedName name="_______________SHQ4">#REF!</definedName>
    <definedName name="_______________SHQ5">#REF!</definedName>
    <definedName name="_______________SHQ6">#REF!</definedName>
    <definedName name="______________NI1">#REF!</definedName>
    <definedName name="______________NI2">#REF!</definedName>
    <definedName name="______________SHQ1">#REF!</definedName>
    <definedName name="______________SHQ2">#REF!</definedName>
    <definedName name="______________SHQ3">#REF!</definedName>
    <definedName name="______________SHQ4">#REF!</definedName>
    <definedName name="______________SHQ5">#REF!</definedName>
    <definedName name="______________SHQ6">#REF!</definedName>
    <definedName name="_____________NI1">#REF!</definedName>
    <definedName name="_____________NI2">#REF!</definedName>
    <definedName name="_____________SHQ1">#REF!</definedName>
    <definedName name="_____________SHQ2">#REF!</definedName>
    <definedName name="_____________SHQ3">#REF!</definedName>
    <definedName name="_____________SHQ4">#REF!</definedName>
    <definedName name="_____________SHQ5">#REF!</definedName>
    <definedName name="_____________SHQ6">#REF!</definedName>
    <definedName name="____________NI1">#REF!</definedName>
    <definedName name="____________NI2">#REF!</definedName>
    <definedName name="____________SHQ1">#REF!</definedName>
    <definedName name="____________SHQ2">#REF!</definedName>
    <definedName name="____________SHQ3">#REF!</definedName>
    <definedName name="____________SHQ4">#REF!</definedName>
    <definedName name="____________SHQ5">#REF!</definedName>
    <definedName name="____________SHQ6">#REF!</definedName>
    <definedName name="___________NI1">#REF!</definedName>
    <definedName name="___________NI2">#REF!</definedName>
    <definedName name="___________SHQ1">#REF!</definedName>
    <definedName name="___________SHQ2">#REF!</definedName>
    <definedName name="___________SHQ3">#REF!</definedName>
    <definedName name="___________SHQ4">#REF!</definedName>
    <definedName name="___________SHQ5">#REF!</definedName>
    <definedName name="___________SHQ6">#REF!</definedName>
    <definedName name="__________NI1">#REF!</definedName>
    <definedName name="__________NI2">#REF!</definedName>
    <definedName name="__________SHQ1">#REF!</definedName>
    <definedName name="__________SHQ2">#REF!</definedName>
    <definedName name="__________SHQ3">#REF!</definedName>
    <definedName name="__________SHQ4">#REF!</definedName>
    <definedName name="__________SHQ5">#REF!</definedName>
    <definedName name="__________SHQ6">#REF!</definedName>
    <definedName name="_________NI1">#REF!</definedName>
    <definedName name="_________NI2">#REF!</definedName>
    <definedName name="_________SHQ1">#REF!</definedName>
    <definedName name="_________SHQ2">#REF!</definedName>
    <definedName name="_________SHQ3">#REF!</definedName>
    <definedName name="_________SHQ4">#REF!</definedName>
    <definedName name="_________SHQ5">#REF!</definedName>
    <definedName name="_________SHQ6">#REF!</definedName>
    <definedName name="________NI1">#REF!</definedName>
    <definedName name="________NI2">#REF!</definedName>
    <definedName name="________SHQ1">#REF!</definedName>
    <definedName name="________SHQ2">#REF!</definedName>
    <definedName name="________SHQ3">#REF!</definedName>
    <definedName name="________SHQ4">#REF!</definedName>
    <definedName name="________SHQ5">#REF!</definedName>
    <definedName name="________SHQ6">#REF!</definedName>
    <definedName name="_______NI1">#REF!</definedName>
    <definedName name="_______NI2">#REF!</definedName>
    <definedName name="_______SHQ1">#REF!</definedName>
    <definedName name="_______SHQ2">#REF!</definedName>
    <definedName name="_______SHQ3">#REF!</definedName>
    <definedName name="_______SHQ4">#REF!</definedName>
    <definedName name="_______SHQ5">#REF!</definedName>
    <definedName name="_______SHQ6">#REF!</definedName>
    <definedName name="______0">#N/A</definedName>
    <definedName name="______0___0">#N/A</definedName>
    <definedName name="______NI1">#REF!</definedName>
    <definedName name="______NI2">#REF!</definedName>
    <definedName name="______SHQ1">#REF!</definedName>
    <definedName name="______SHQ2">#REF!</definedName>
    <definedName name="______SHQ3">#REF!</definedName>
    <definedName name="______SHQ4">#REF!</definedName>
    <definedName name="______SHQ5">#REF!</definedName>
    <definedName name="______SHQ6">#REF!</definedName>
    <definedName name="_____0">"'file:///d:/c5166/dvdrom/dvd零件報價表(nt$)-x2.xls'#$__.$h$2:'file:///d:/c5166/dvdrom/dvd零件報價表(nt$)-x2.xls'#$__.$m$40"</definedName>
    <definedName name="_____NI1">#REF!</definedName>
    <definedName name="_____NI2">#REF!</definedName>
    <definedName name="_____SHQ1">#REF!</definedName>
    <definedName name="_____SHQ2">#REF!</definedName>
    <definedName name="_____SHQ3">#REF!</definedName>
    <definedName name="_____SHQ4">#REF!</definedName>
    <definedName name="_____SHQ5">#REF!</definedName>
    <definedName name="_____SHQ6">#REF!</definedName>
    <definedName name="____NI1">#REF!</definedName>
    <definedName name="____NI2">#REF!</definedName>
    <definedName name="____SHQ1">#REF!</definedName>
    <definedName name="____SHQ2">#REF!</definedName>
    <definedName name="____SHQ3">#REF!</definedName>
    <definedName name="____SHQ4">#REF!</definedName>
    <definedName name="____SHQ5">#REF!</definedName>
    <definedName name="____SHQ6">#REF!</definedName>
    <definedName name="___NI1">#REF!</definedName>
    <definedName name="___NI2">#REF!</definedName>
    <definedName name="___SHQ1">#REF!</definedName>
    <definedName name="___SHQ2">#REF!</definedName>
    <definedName name="___SHQ3">#REF!</definedName>
    <definedName name="___SHQ4">#REF!</definedName>
    <definedName name="___SHQ5">#REF!</definedName>
    <definedName name="___SHQ6">#REF!</definedName>
    <definedName name="__DemandLoad">TRUE</definedName>
    <definedName name="__NI1">#REF!</definedName>
    <definedName name="__NI2">#REF!</definedName>
    <definedName name="__SHQ1">#REF!</definedName>
    <definedName name="__SHQ2">#REF!</definedName>
    <definedName name="__SHQ3">#REF!</definedName>
    <definedName name="__SHQ4">#REF!</definedName>
    <definedName name="__SHQ5">#REF!</definedName>
    <definedName name="__SHQ6">#REF!</definedName>
    <definedName name="_1__123Graph_ACHART_1" hidden="1">'[1]Year Graph'!$B$3:$M$3</definedName>
    <definedName name="_10__123Graph_DCHART_1" hidden="1">'[1]Year Graph'!$B$6:$M$6</definedName>
    <definedName name="_11__123Graph_DCHART_2" hidden="1">'[1]Year Graph'!$B$32:$M$32</definedName>
    <definedName name="_12__123Graph_DCHART_3" hidden="1">'[1]Year Graph'!$B$58:$M$58</definedName>
    <definedName name="_13__123Graph_ACHART_1" hidden="1">'[1]Year Graph'!$B$3:$M$3</definedName>
    <definedName name="_13__123Graph_XCHART_2" hidden="1">'[1]Year Graph'!$B$28:$M$28</definedName>
    <definedName name="_14__123Graph_ACHART_2" hidden="1">'[1]Year Graph'!$B$29:$M$29</definedName>
    <definedName name="_14__123Graph_XCHART_3" hidden="1">'[1]Year Graph'!$B$54:$M$54</definedName>
    <definedName name="_15__123Graph_ACHART_3" hidden="1">'[1]Year Graph'!$B$55:$M$55</definedName>
    <definedName name="_16__123Graph_BCHART_1" hidden="1">'[1]Year Graph'!$B$4:$M$4</definedName>
    <definedName name="_17__123Graph_BCHART_2" hidden="1">'[1]Year Graph'!$B$30:$M$30</definedName>
    <definedName name="_18__123Graph_BCHART_3" hidden="1">'[1]Year Graph'!$B$56:$M$56</definedName>
    <definedName name="_19__123Graph_CCHART_1" hidden="1">'[1]Year Graph'!$B$5:$M$5</definedName>
    <definedName name="_2__123Graph_ACHART_2" hidden="1">'[1]Year Graph'!$B$29:$M$29</definedName>
    <definedName name="_20__123Graph_CCHART_2" hidden="1">'[1]Year Graph'!$B$31:$M$31</definedName>
    <definedName name="_21__123Graph_CCHART_3" hidden="1">'[1]Year Graph'!$B$57:$M$57</definedName>
    <definedName name="_22__123Graph_DCHART_1" hidden="1">'[1]Year Graph'!$B$6:$M$6</definedName>
    <definedName name="_23__123Graph_DCHART_2" hidden="1">'[1]Year Graph'!$B$32:$M$32</definedName>
    <definedName name="_24__123Graph_DCHART_3" hidden="1">'[1]Year Graph'!$B$58:$M$58</definedName>
    <definedName name="_25__123Graph_XCHART_2" hidden="1">'[1]Year Graph'!$B$28:$M$28</definedName>
    <definedName name="_26__123Graph_XCHART_3" hidden="1">'[1]Year Graph'!$B$54:$M$54</definedName>
    <definedName name="_2aq12_" localSheetId="4" hidden="1">{"DASHCE",#N/A,TRUE,"C.E.";"DASHV",#N/A,TRUE,"V";"DASHH",#N/A,TRUE,"H";"DASHC",#N/A,TRUE,"C";"DASHB",#N/A,TRUE,"B";"DASHA",#N/A,TRUE,"A";"DASHP",#N/A,TRUE,"P"}</definedName>
    <definedName name="_2aq12_" localSheetId="2" hidden="1">{"DASHCE",#N/A,TRUE,"C.E.";"DASHV",#N/A,TRUE,"V";"DASHH",#N/A,TRUE,"H";"DASHC",#N/A,TRUE,"C";"DASHB",#N/A,TRUE,"B";"DASHA",#N/A,TRUE,"A";"DASHP",#N/A,TRUE,"P"}</definedName>
    <definedName name="_2aq12_" localSheetId="3" hidden="1">{"DASHCE",#N/A,TRUE,"C.E.";"DASHV",#N/A,TRUE,"V";"DASHH",#N/A,TRUE,"H";"DASHC",#N/A,TRUE,"C";"DASHB",#N/A,TRUE,"B";"DASHA",#N/A,TRUE,"A";"DASHP",#N/A,TRUE,"P"}</definedName>
    <definedName name="_2aq12_" localSheetId="5" hidden="1">{"DASHCE",#N/A,TRUE,"C.E.";"DASHV",#N/A,TRUE,"V";"DASHH",#N/A,TRUE,"H";"DASHC",#N/A,TRUE,"C";"DASHB",#N/A,TRUE,"B";"DASHA",#N/A,TRUE,"A";"DASHP",#N/A,TRUE,"P"}</definedName>
    <definedName name="_2aq12_" hidden="1">{"DASHCE",#N/A,TRUE,"C.E.";"DASHV",#N/A,TRUE,"V";"DASHH",#N/A,TRUE,"H";"DASHC",#N/A,TRUE,"C";"DASHB",#N/A,TRUE,"B";"DASHA",#N/A,TRUE,"A";"DASHP",#N/A,TRUE,"P"}</definedName>
    <definedName name="_3__123Graph_ACHART_3" hidden="1">'[1]Year Graph'!$B$55:$M$55</definedName>
    <definedName name="_4__123Graph_BCHART_1" hidden="1">'[1]Year Graph'!$B$4:$M$4</definedName>
    <definedName name="_480_J_">#N/A</definedName>
    <definedName name="_4as2_">#N/A</definedName>
    <definedName name="_5__123Graph_BCHART_2" hidden="1">'[1]Year Graph'!$B$30:$M$30</definedName>
    <definedName name="_6__123Graph_BCHART_3" hidden="1">'[1]Year Graph'!$B$56:$M$56</definedName>
    <definedName name="_6AZ1235_" localSheetId="4" hidden="1">{"EXPLCE",#N/A,TRUE,"C.E.";"EXPLV",#N/A,TRUE,"V";"EXPLH",#N/A,TRUE,"H";"EXPLC",#N/A,TRUE,"C";"EXPLB",#N/A,TRUE,"B";"EXPLA",#N/A,TRUE,"A";"EXPLP",#N/A,TRUE,"P"}</definedName>
    <definedName name="_6AZ1235_" localSheetId="2" hidden="1">{"EXPLCE",#N/A,TRUE,"C.E.";"EXPLV",#N/A,TRUE,"V";"EXPLH",#N/A,TRUE,"H";"EXPLC",#N/A,TRUE,"C";"EXPLB",#N/A,TRUE,"B";"EXPLA",#N/A,TRUE,"A";"EXPLP",#N/A,TRUE,"P"}</definedName>
    <definedName name="_6AZ1235_" localSheetId="3" hidden="1">{"EXPLCE",#N/A,TRUE,"C.E.";"EXPLV",#N/A,TRUE,"V";"EXPLH",#N/A,TRUE,"H";"EXPLC",#N/A,TRUE,"C";"EXPLB",#N/A,TRUE,"B";"EXPLA",#N/A,TRUE,"A";"EXPLP",#N/A,TRUE,"P"}</definedName>
    <definedName name="_6AZ1235_" localSheetId="5" hidden="1">{"EXPLCE",#N/A,TRUE,"C.E.";"EXPLV",#N/A,TRUE,"V";"EXPLH",#N/A,TRUE,"H";"EXPLC",#N/A,TRUE,"C";"EXPLB",#N/A,TRUE,"B";"EXPLA",#N/A,TRUE,"A";"EXPLP",#N/A,TRUE,"P"}</definedName>
    <definedName name="_6AZ1235_" hidden="1">{"EXPLCE",#N/A,TRUE,"C.E.";"EXPLV",#N/A,TRUE,"V";"EXPLH",#N/A,TRUE,"H";"EXPLC",#N/A,TRUE,"C";"EXPLB",#N/A,TRUE,"B";"EXPLA",#N/A,TRUE,"A";"EXPLP",#N/A,TRUE,"P"}</definedName>
    <definedName name="_7__123Graph_CCHART_1" hidden="1">'[1]Year Graph'!$B$5:$M$5</definedName>
    <definedName name="_8__123Graph_CCHART_2" hidden="1">'[1]Year Graph'!$B$31:$M$31</definedName>
    <definedName name="_8f111_" hidden="1">#N/A</definedName>
    <definedName name="_9__123Graph_CCHART_3" hidden="1">'[1]Year Graph'!$B$57:$M$57</definedName>
    <definedName name="_9ff1_">#N/A</definedName>
    <definedName name="_ASZ3614" localSheetId="4" hidden="1">{"DASHCE",#N/A,TRUE,"C.E.";"DASHV",#N/A,TRUE,"V";"DASHH",#N/A,TRUE,"H";"DASHC",#N/A,TRUE,"C";"DASHB",#N/A,TRUE,"B";"DASHA",#N/A,TRUE,"A";"DASHP",#N/A,TRUE,"P"}</definedName>
    <definedName name="_ASZ3614" localSheetId="2" hidden="1">{"DASHCE",#N/A,TRUE,"C.E.";"DASHV",#N/A,TRUE,"V";"DASHH",#N/A,TRUE,"H";"DASHC",#N/A,TRUE,"C";"DASHB",#N/A,TRUE,"B";"DASHA",#N/A,TRUE,"A";"DASHP",#N/A,TRUE,"P"}</definedName>
    <definedName name="_ASZ3614" localSheetId="3" hidden="1">{"DASHCE",#N/A,TRUE,"C.E.";"DASHV",#N/A,TRUE,"V";"DASHH",#N/A,TRUE,"H";"DASHC",#N/A,TRUE,"C";"DASHB",#N/A,TRUE,"B";"DASHA",#N/A,TRUE,"A";"DASHP",#N/A,TRUE,"P"}</definedName>
    <definedName name="_ASZ3614" localSheetId="5" hidden="1">{"DASHCE",#N/A,TRUE,"C.E.";"DASHV",#N/A,TRUE,"V";"DASHH",#N/A,TRUE,"H";"DASHC",#N/A,TRUE,"C";"DASHB",#N/A,TRUE,"B";"DASHA",#N/A,TRUE,"A";"DASHP",#N/A,TRUE,"P"}</definedName>
    <definedName name="_ASZ3614" hidden="1">{"DASHCE",#N/A,TRUE,"C.E.";"DASHV",#N/A,TRUE,"V";"DASHH",#N/A,TRUE,"H";"DASHC",#N/A,TRUE,"C";"DASHB",#N/A,TRUE,"B";"DASHA",#N/A,TRUE,"A";"DASHP",#N/A,TRUE,"P"}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[2]追加預算2!#REF!</definedName>
    <definedName name="_DAT17">#REF!</definedName>
    <definedName name="_DAT18">[2]追加預算2!#REF!</definedName>
    <definedName name="_DAT19">#REF!</definedName>
    <definedName name="_DAT2">#REF!</definedName>
    <definedName name="_DAT20">[2]追加預算2!#REF!</definedName>
    <definedName name="_DAT21">[2]追加預算2!#REF!</definedName>
    <definedName name="_DAT22">[2]追加預算2!#REF!</definedName>
    <definedName name="_DAT23">[2]追加預算2!#REF!</definedName>
    <definedName name="_DAT24">'[3]PO-K類'!#REF!</definedName>
    <definedName name="_DAT25">'[3]PO-K類'!#REF!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6">[2]追加預算2!#REF!</definedName>
    <definedName name="_DAT7">#REF!</definedName>
    <definedName name="_DAT8">#REF!</definedName>
    <definedName name="_DAT9">#REF!</definedName>
    <definedName name="_DEC2">'[4]Shipment-TP Summary'!#REF!</definedName>
    <definedName name="_dfd2">#N/A</definedName>
    <definedName name="_DRT5">'[5]november actual (Alfie Ver.)'!$P$2:$P$671</definedName>
    <definedName name="_eAQ22" localSheetId="4" hidden="1">{"DASHCE",#N/A,TRUE,"C.E.";"DASHV",#N/A,TRUE,"V";"DASHH",#N/A,TRUE,"H";"DASHC",#N/A,TRUE,"C";"DASHB",#N/A,TRUE,"B";"DASHA",#N/A,TRUE,"A";"DASHP",#N/A,TRUE,"P"}</definedName>
    <definedName name="_eAQ22" localSheetId="2" hidden="1">{"DASHCE",#N/A,TRUE,"C.E.";"DASHV",#N/A,TRUE,"V";"DASHH",#N/A,TRUE,"H";"DASHC",#N/A,TRUE,"C";"DASHB",#N/A,TRUE,"B";"DASHA",#N/A,TRUE,"A";"DASHP",#N/A,TRUE,"P"}</definedName>
    <definedName name="_eAQ22" localSheetId="3" hidden="1">{"DASHCE",#N/A,TRUE,"C.E.";"DASHV",#N/A,TRUE,"V";"DASHH",#N/A,TRUE,"H";"DASHC",#N/A,TRUE,"C";"DASHB",#N/A,TRUE,"B";"DASHA",#N/A,TRUE,"A";"DASHP",#N/A,TRUE,"P"}</definedName>
    <definedName name="_eAQ22" localSheetId="5" hidden="1">{"DASHCE",#N/A,TRUE,"C.E.";"DASHV",#N/A,TRUE,"V";"DASHH",#N/A,TRUE,"H";"DASHC",#N/A,TRUE,"C";"DASHB",#N/A,TRUE,"B";"DASHA",#N/A,TRUE,"A";"DASHP",#N/A,TRUE,"P"}</definedName>
    <definedName name="_eAQ22" hidden="1">{"DASHCE",#N/A,TRUE,"C.E.";"DASHV",#N/A,TRUE,"V";"DASHH",#N/A,TRUE,"H";"DASHC",#N/A,TRUE,"C";"DASHB",#N/A,TRUE,"B";"DASHA",#N/A,TRUE,"A";"DASHP",#N/A,TRUE,"P"}</definedName>
    <definedName name="_Esq1" localSheetId="4" hidden="1">{"DASHCE",#N/A,TRUE,"C.E.";"DASHV",#N/A,TRUE,"V";"DASHH",#N/A,TRUE,"H";"DASHC",#N/A,TRUE,"C";"DASHB",#N/A,TRUE,"B";"DASHA",#N/A,TRUE,"A";"DASHP",#N/A,TRUE,"P"}</definedName>
    <definedName name="_Esq1" localSheetId="2" hidden="1">{"DASHCE",#N/A,TRUE,"C.E.";"DASHV",#N/A,TRUE,"V";"DASHH",#N/A,TRUE,"H";"DASHC",#N/A,TRUE,"C";"DASHB",#N/A,TRUE,"B";"DASHA",#N/A,TRUE,"A";"DASHP",#N/A,TRUE,"P"}</definedName>
    <definedName name="_Esq1" localSheetId="3" hidden="1">{"DASHCE",#N/A,TRUE,"C.E.";"DASHV",#N/A,TRUE,"V";"DASHH",#N/A,TRUE,"H";"DASHC",#N/A,TRUE,"C";"DASHB",#N/A,TRUE,"B";"DASHA",#N/A,TRUE,"A";"DASHP",#N/A,TRUE,"P"}</definedName>
    <definedName name="_Esq1" localSheetId="5" hidden="1">{"DASHCE",#N/A,TRUE,"C.E.";"DASHV",#N/A,TRUE,"V";"DASHH",#N/A,TRUE,"H";"DASHC",#N/A,TRUE,"C";"DASHB",#N/A,TRUE,"B";"DASHA",#N/A,TRUE,"A";"DASHP",#N/A,TRUE,"P"}</definedName>
    <definedName name="_Esq1" hidden="1">{"DASHCE",#N/A,TRUE,"C.E.";"DASHV",#N/A,TRUE,"V";"DASHH",#N/A,TRUE,"H";"DASHC",#N/A,TRUE,"C";"DASHB",#N/A,TRUE,"B";"DASHA",#N/A,TRUE,"A";"DASHP",#N/A,TRUE,"P"}</definedName>
    <definedName name="_Esq2" localSheetId="4" hidden="1">{"DASHCE",#N/A,TRUE,"C.E.";"DASHV",#N/A,TRUE,"V";"DASHH",#N/A,TRUE,"H";"DASHC",#N/A,TRUE,"C";"DASHB",#N/A,TRUE,"B";"DASHA",#N/A,TRUE,"A";"DASHP",#N/A,TRUE,"P"}</definedName>
    <definedName name="_Esq2" localSheetId="2" hidden="1">{"DASHCE",#N/A,TRUE,"C.E.";"DASHV",#N/A,TRUE,"V";"DASHH",#N/A,TRUE,"H";"DASHC",#N/A,TRUE,"C";"DASHB",#N/A,TRUE,"B";"DASHA",#N/A,TRUE,"A";"DASHP",#N/A,TRUE,"P"}</definedName>
    <definedName name="_Esq2" localSheetId="3" hidden="1">{"DASHCE",#N/A,TRUE,"C.E.";"DASHV",#N/A,TRUE,"V";"DASHH",#N/A,TRUE,"H";"DASHC",#N/A,TRUE,"C";"DASHB",#N/A,TRUE,"B";"DASHA",#N/A,TRUE,"A";"DASHP",#N/A,TRUE,"P"}</definedName>
    <definedName name="_Esq2" localSheetId="5" hidden="1">{"DASHCE",#N/A,TRUE,"C.E.";"DASHV",#N/A,TRUE,"V";"DASHH",#N/A,TRUE,"H";"DASHC",#N/A,TRUE,"C";"DASHB",#N/A,TRUE,"B";"DASHA",#N/A,TRUE,"A";"DASHP",#N/A,TRUE,"P"}</definedName>
    <definedName name="_Esq2" hidden="1">{"DASHCE",#N/A,TRUE,"C.E.";"DASHV",#N/A,TRUE,"V";"DASHH",#N/A,TRUE,"H";"DASHC",#N/A,TRUE,"C";"DASHB",#N/A,TRUE,"B";"DASHA",#N/A,TRUE,"A";"DASHP",#N/A,TRUE,"P"}</definedName>
    <definedName name="_est1" localSheetId="4" hidden="1">{"EXPLCE",#N/A,TRUE,"C.E.";"EXPLV",#N/A,TRUE,"V";"EXPLH",#N/A,TRUE,"H";"EXPLC",#N/A,TRUE,"C";"EXPLB",#N/A,TRUE,"B";"EXPLA",#N/A,TRUE,"A";"EXPLP",#N/A,TRUE,"P"}</definedName>
    <definedName name="_est1" localSheetId="2" hidden="1">{"EXPLCE",#N/A,TRUE,"C.E.";"EXPLV",#N/A,TRUE,"V";"EXPLH",#N/A,TRUE,"H";"EXPLC",#N/A,TRUE,"C";"EXPLB",#N/A,TRUE,"B";"EXPLA",#N/A,TRUE,"A";"EXPLP",#N/A,TRUE,"P"}</definedName>
    <definedName name="_est1" localSheetId="3" hidden="1">{"EXPLCE",#N/A,TRUE,"C.E.";"EXPLV",#N/A,TRUE,"V";"EXPLH",#N/A,TRUE,"H";"EXPLC",#N/A,TRUE,"C";"EXPLB",#N/A,TRUE,"B";"EXPLA",#N/A,TRUE,"A";"EXPLP",#N/A,TRUE,"P"}</definedName>
    <definedName name="_est1" localSheetId="5" hidden="1">{"EXPLCE",#N/A,TRUE,"C.E.";"EXPLV",#N/A,TRUE,"V";"EXPLH",#N/A,TRUE,"H";"EXPLC",#N/A,TRUE,"C";"EXPLB",#N/A,TRUE,"B";"EXPLA",#N/A,TRUE,"A";"EXPLP",#N/A,TRUE,"P"}</definedName>
    <definedName name="_est1" hidden="1">{"EXPLCE",#N/A,TRUE,"C.E.";"EXPLV",#N/A,TRUE,"V";"EXPLH",#N/A,TRUE,"H";"EXPLC",#N/A,TRUE,"C";"EXPLB",#N/A,TRUE,"B";"EXPLA",#N/A,TRUE,"A";"EXPLP",#N/A,TRUE,"P"}</definedName>
    <definedName name="_Fill" hidden="1">#REF!</definedName>
    <definedName name="_xlnm._FilterDatabase" localSheetId="4" hidden="1">GOA良品物料!$A$1:$G$175</definedName>
    <definedName name="_xlnm._FilterDatabase" localSheetId="2" hidden="1">HFJ良品物料!$A$1:$H$64</definedName>
    <definedName name="_xlnm._FilterDatabase" localSheetId="3" hidden="1">HFTCBL良品物料!$A$1:$H$1755</definedName>
    <definedName name="_xlnm._FilterDatabase" localSheetId="5" hidden="1">HFTEBL良品物料!$A$1:$E$106</definedName>
    <definedName name="_xlnm._FilterDatabase" localSheetId="8" hidden="1">HFTEBL報廢物料!$A$1:$G$327</definedName>
    <definedName name="_xlnm._FilterDatabase" hidden="1">'[6]10-6OES'!$A$3:$IJ$235</definedName>
    <definedName name="_IZ65535">'[5]november actual (Alfie Ver.)'!#REF!</definedName>
    <definedName name="_JJ65535">'[5]november actual (Alfie Ver.)'!#REF!</definedName>
    <definedName name="_Key1" hidden="1">[7]清冊!#REF!</definedName>
    <definedName name="_Key2" hidden="1">#N/A</definedName>
    <definedName name="_keyF" hidden="1">#N/A</definedName>
    <definedName name="_Keyy2" hidden="1">#N/A</definedName>
    <definedName name="_LL65535">'[5]november actual (Alfie Ver.)'!#REF!</definedName>
    <definedName name="_LUT1">#N/A</definedName>
    <definedName name="_ms21">#N/A</definedName>
    <definedName name="_NI1">#REF!</definedName>
    <definedName name="_NI2">#REF!</definedName>
    <definedName name="_Order1" hidden="1">255</definedName>
    <definedName name="_Order2" hidden="1">255</definedName>
    <definedName name="_QQ65535">'[5]november actual (Alfie Ver.)'!#REF!</definedName>
    <definedName name="_RQ1">'[5]november actual (Alfie Ver.)'!$AY$8</definedName>
    <definedName name="_RQ2">'[5]november actual (Alfie Ver.)'!$AZ$8</definedName>
    <definedName name="_RQ3">'[5]november actual (Alfie Ver.)'!$BA$8</definedName>
    <definedName name="_RQ4">'[5]november actual (Alfie Ver.)'!$BB$8</definedName>
    <definedName name="_RQ5">'[5]november actual (Alfie Ver.)'!$BC$8</definedName>
    <definedName name="_RQ6">'[5]november actual (Alfie Ver.)'!$BD$8</definedName>
    <definedName name="_RQ7">'[5]november actual (Alfie Ver.)'!$BE$8</definedName>
    <definedName name="_RQ8">'[5]november actual (Alfie Ver.)'!$BF$8</definedName>
    <definedName name="_SHQ1">#REF!</definedName>
    <definedName name="_SHQ2">#REF!</definedName>
    <definedName name="_SHQ3">#REF!</definedName>
    <definedName name="_SHQ4">#REF!</definedName>
    <definedName name="_SHQ5">#REF!</definedName>
    <definedName name="_SHQ6">#REF!</definedName>
    <definedName name="_Sort" hidden="1">[7]清冊!#REF!</definedName>
    <definedName name="_tax1">#REF!</definedName>
    <definedName name="_UP1">'[5]november actual (Alfie Ver.)'!$EK$4:$EL$155</definedName>
    <definedName name="_UP2">'[5]november actual (Alfie Ver.)'!$EJ$4:$EK$155</definedName>
    <definedName name="_WK1">#N/A</definedName>
    <definedName name="_WK14">'[8]2018出貨量匯總'!#REF!</definedName>
    <definedName name="_WK15">'[8]2018出貨量匯總'!#REF!</definedName>
    <definedName name="_xc1">#N/A</definedName>
    <definedName name="_ZZ65535">'[5]november actual (Alfie Ver.)'!#REF!</definedName>
    <definedName name="a">#REF!</definedName>
    <definedName name="A10n15">#REF!</definedName>
    <definedName name="aa">'[9]ﾙｰﾄ別販売(概況3)'!#REF!</definedName>
    <definedName name="AAA">[10]Workings!$B$14</definedName>
    <definedName name="aaaaaaaaa" localSheetId="4" hidden="1">{"'Sheet1'!$A$1:$Z$85","'Sheet1'!$AB$3"}</definedName>
    <definedName name="aaaaaaaaa" localSheetId="2" hidden="1">{"'Sheet1'!$A$1:$Z$85","'Sheet1'!$AB$3"}</definedName>
    <definedName name="aaaaaaaaa" localSheetId="3" hidden="1">{"'Sheet1'!$A$1:$Z$85","'Sheet1'!$AB$3"}</definedName>
    <definedName name="aaaaaaaaa" localSheetId="5" hidden="1">{"'Sheet1'!$A$1:$Z$85","'Sheet1'!$AB$3"}</definedName>
    <definedName name="aaaaaaaaa" hidden="1">{"'Sheet1'!$A$1:$Z$85","'Sheet1'!$AB$3"}</definedName>
    <definedName name="aaaaxcfv" localSheetId="4" hidden="1">{"EXPLCE",#N/A,TRUE,"C.E.";"EXPLV",#N/A,TRUE,"V";"EXPLH",#N/A,TRUE,"H";"EXPLC",#N/A,TRUE,"C";"EXPLB",#N/A,TRUE,"B";"EXPLA",#N/A,TRUE,"A";"EXPLP",#N/A,TRUE,"P"}</definedName>
    <definedName name="aaaaxcfv" localSheetId="2" hidden="1">{"EXPLCE",#N/A,TRUE,"C.E.";"EXPLV",#N/A,TRUE,"V";"EXPLH",#N/A,TRUE,"H";"EXPLC",#N/A,TRUE,"C";"EXPLB",#N/A,TRUE,"B";"EXPLA",#N/A,TRUE,"A";"EXPLP",#N/A,TRUE,"P"}</definedName>
    <definedName name="aaaaxcfv" localSheetId="3" hidden="1">{"EXPLCE",#N/A,TRUE,"C.E.";"EXPLV",#N/A,TRUE,"V";"EXPLH",#N/A,TRUE,"H";"EXPLC",#N/A,TRUE,"C";"EXPLB",#N/A,TRUE,"B";"EXPLA",#N/A,TRUE,"A";"EXPLP",#N/A,TRUE,"P"}</definedName>
    <definedName name="aaaaxcfv" localSheetId="5" hidden="1">{"EXPLCE",#N/A,TRUE,"C.E.";"EXPLV",#N/A,TRUE,"V";"EXPLH",#N/A,TRUE,"H";"EXPLC",#N/A,TRUE,"C";"EXPLB",#N/A,TRUE,"B";"EXPLA",#N/A,TRUE,"A";"EXPLP",#N/A,TRUE,"P"}</definedName>
    <definedName name="aaaaxcfv" hidden="1">{"EXPLCE",#N/A,TRUE,"C.E.";"EXPLV",#N/A,TRUE,"V";"EXPLH",#N/A,TRUE,"H";"EXPLC",#N/A,TRUE,"C";"EXPLB",#N/A,TRUE,"B";"EXPLA",#N/A,TRUE,"A";"EXPLP",#N/A,TRUE,"P"}</definedName>
    <definedName name="aasfsaf1223">#N/A</definedName>
    <definedName name="abc">#N/A</definedName>
    <definedName name="AC_Adapter">[11]PARTS!$AN$3:$AN$24</definedName>
    <definedName name="ACC_1">[12]PARTS!$CD$3:$CD$32</definedName>
    <definedName name="ACC_2">[13]PARTS!$BX$3:$BX$4</definedName>
    <definedName name="ACC_3">[13]PARTS!$BZ$3:$BZ$3</definedName>
    <definedName name="ACC_4">[12]PARTS!$CJ$3:$CJ$3</definedName>
    <definedName name="acccode">#N/A</definedName>
    <definedName name="Access_Button" hidden="1">"問題点_入力表_List"</definedName>
    <definedName name="Access_Button1" hidden="1">"問題点_入力表_List"</definedName>
    <definedName name="AccessDatabase" hidden="1">"G:\DSS\PDB\L221.mdb"</definedName>
    <definedName name="ACI">'[5]november actual (Alfie Ver.)'!$A$2:$C$933</definedName>
    <definedName name="adfd">#REF!</definedName>
    <definedName name="ADM">#N/A</definedName>
    <definedName name="AFLASHDSSD">#REF!</definedName>
    <definedName name="AFLASHSMPA">#REF!</definedName>
    <definedName name="agagadhadas" localSheetId="4" hidden="1">{"'Sheet1'!$A$1:$Z$85","'Sheet1'!$AB$3"}</definedName>
    <definedName name="agagadhadas" localSheetId="2" hidden="1">{"'Sheet1'!$A$1:$Z$85","'Sheet1'!$AB$3"}</definedName>
    <definedName name="agagadhadas" localSheetId="3" hidden="1">{"'Sheet1'!$A$1:$Z$85","'Sheet1'!$AB$3"}</definedName>
    <definedName name="agagadhadas" localSheetId="5" hidden="1">{"'Sheet1'!$A$1:$Z$85","'Sheet1'!$AB$3"}</definedName>
    <definedName name="agagadhadas" hidden="1">{"'Sheet1'!$A$1:$Z$85","'Sheet1'!$AB$3"}</definedName>
    <definedName name="agasdgasdfhsfdg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gasdgasdfhsfdg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gasdgasdfhsfdg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gasdgasdfhsfdg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gasdgasdfhsfdg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gasgdasgas" localSheetId="4" hidden="1">{"'Sheet1'!$A$1:$Z$85","'Sheet1'!$AB$3"}</definedName>
    <definedName name="agasgdasgas" localSheetId="2" hidden="1">{"'Sheet1'!$A$1:$Z$85","'Sheet1'!$AB$3"}</definedName>
    <definedName name="agasgdasgas" localSheetId="3" hidden="1">{"'Sheet1'!$A$1:$Z$85","'Sheet1'!$AB$3"}</definedName>
    <definedName name="agasgdasgas" localSheetId="5" hidden="1">{"'Sheet1'!$A$1:$Z$85","'Sheet1'!$AB$3"}</definedName>
    <definedName name="agasgdasgas" hidden="1">{"'Sheet1'!$A$1:$Z$85","'Sheet1'!$AB$3"}</definedName>
    <definedName name="agdagahfadr" localSheetId="4" hidden="1">{"'Sheet1'!$A$1:$Z$85","'Sheet1'!$AB$3"}</definedName>
    <definedName name="agdagahfadr" localSheetId="2" hidden="1">{"'Sheet1'!$A$1:$Z$85","'Sheet1'!$AB$3"}</definedName>
    <definedName name="agdagahfadr" localSheetId="3" hidden="1">{"'Sheet1'!$A$1:$Z$85","'Sheet1'!$AB$3"}</definedName>
    <definedName name="agdagahfadr" localSheetId="5" hidden="1">{"'Sheet1'!$A$1:$Z$85","'Sheet1'!$AB$3"}</definedName>
    <definedName name="agdagahfadr" hidden="1">{"'Sheet1'!$A$1:$Z$85","'Sheet1'!$AB$3"}</definedName>
    <definedName name="all">#N/A</definedName>
    <definedName name="All_Items">#N/A</definedName>
    <definedName name="All_Options">#N/A</definedName>
    <definedName name="All_Sort">#N/A</definedName>
    <definedName name="All_Tasks">#N/A</definedName>
    <definedName name="apl" localSheetId="4" hidden="1">{"EXPLCE",#N/A,TRUE,"C.E.";"EXPLV",#N/A,TRUE,"V";"EXPLH",#N/A,TRUE,"H";"EXPLC",#N/A,TRUE,"C";"EXPLB",#N/A,TRUE,"B";"EXPLA",#N/A,TRUE,"A";"EXPLP",#N/A,TRUE,"P"}</definedName>
    <definedName name="apl" localSheetId="2" hidden="1">{"EXPLCE",#N/A,TRUE,"C.E.";"EXPLV",#N/A,TRUE,"V";"EXPLH",#N/A,TRUE,"H";"EXPLC",#N/A,TRUE,"C";"EXPLB",#N/A,TRUE,"B";"EXPLA",#N/A,TRUE,"A";"EXPLP",#N/A,TRUE,"P"}</definedName>
    <definedName name="apl" localSheetId="3" hidden="1">{"EXPLCE",#N/A,TRUE,"C.E.";"EXPLV",#N/A,TRUE,"V";"EXPLH",#N/A,TRUE,"H";"EXPLC",#N/A,TRUE,"C";"EXPLB",#N/A,TRUE,"B";"EXPLA",#N/A,TRUE,"A";"EXPLP",#N/A,TRUE,"P"}</definedName>
    <definedName name="apl" localSheetId="5" hidden="1">{"EXPLCE",#N/A,TRUE,"C.E.";"EXPLV",#N/A,TRUE,"V";"EXPLH",#N/A,TRUE,"H";"EXPLC",#N/A,TRUE,"C";"EXPLB",#N/A,TRUE,"B";"EXPLA",#N/A,TRUE,"A";"EXPLP",#N/A,TRUE,"P"}</definedName>
    <definedName name="apl" hidden="1">{"EXPLCE",#N/A,TRUE,"C.E.";"EXPLV",#N/A,TRUE,"V";"EXPLH",#N/A,TRUE,"H";"EXPLC",#N/A,TRUE,"C";"EXPLB",#N/A,TRUE,"B";"EXPLA",#N/A,TRUE,"A";"EXPLP",#N/A,TRUE,"P"}</definedName>
    <definedName name="apo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po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po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po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po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APower材料">#N/A</definedName>
    <definedName name="aqwd" localSheetId="4" hidden="1">{"'Sheet1'!$A$1:$Z$85","'Sheet1'!$AB$3"}</definedName>
    <definedName name="aqwd" localSheetId="2" hidden="1">{"'Sheet1'!$A$1:$Z$85","'Sheet1'!$AB$3"}</definedName>
    <definedName name="aqwd" localSheetId="3" hidden="1">{"'Sheet1'!$A$1:$Z$85","'Sheet1'!$AB$3"}</definedName>
    <definedName name="aqwd" localSheetId="5" hidden="1">{"'Sheet1'!$A$1:$Z$85","'Sheet1'!$AB$3"}</definedName>
    <definedName name="aqwd" hidden="1">{"'Sheet1'!$A$1:$Z$85","'Sheet1'!$AB$3"}</definedName>
    <definedName name="AQZX" localSheetId="4" hidden="1">{"EXPLCE",#N/A,TRUE,"C.E.";"EXPLV",#N/A,TRUE,"V";"EXPLH",#N/A,TRUE,"H";"EXPLC",#N/A,TRUE,"C";"EXPLB",#N/A,TRUE,"B";"EXPLA",#N/A,TRUE,"A";"EXPLP",#N/A,TRUE,"P"}</definedName>
    <definedName name="AQZX" localSheetId="2" hidden="1">{"EXPLCE",#N/A,TRUE,"C.E.";"EXPLV",#N/A,TRUE,"V";"EXPLH",#N/A,TRUE,"H";"EXPLC",#N/A,TRUE,"C";"EXPLB",#N/A,TRUE,"B";"EXPLA",#N/A,TRUE,"A";"EXPLP",#N/A,TRUE,"P"}</definedName>
    <definedName name="AQZX" localSheetId="3" hidden="1">{"EXPLCE",#N/A,TRUE,"C.E.";"EXPLV",#N/A,TRUE,"V";"EXPLH",#N/A,TRUE,"H";"EXPLC",#N/A,TRUE,"C";"EXPLB",#N/A,TRUE,"B";"EXPLA",#N/A,TRUE,"A";"EXPLP",#N/A,TRUE,"P"}</definedName>
    <definedName name="AQZX" localSheetId="5" hidden="1">{"EXPLCE",#N/A,TRUE,"C.E.";"EXPLV",#N/A,TRUE,"V";"EXPLH",#N/A,TRUE,"H";"EXPLC",#N/A,TRUE,"C";"EXPLB",#N/A,TRUE,"B";"EXPLA",#N/A,TRUE,"A";"EXPLP",#N/A,TRUE,"P"}</definedName>
    <definedName name="AQZX" hidden="1">{"EXPLCE",#N/A,TRUE,"C.E.";"EXPLV",#N/A,TRUE,"V";"EXPLH",#N/A,TRUE,"H";"EXPLC",#N/A,TRUE,"C";"EXPLB",#N/A,TRUE,"B";"EXPLA",#N/A,TRUE,"A";"EXPLP",#N/A,TRUE,"P"}</definedName>
    <definedName name="AREA10">#N/A</definedName>
    <definedName name="arial">#N/A</definedName>
    <definedName name="as">#N/A</definedName>
    <definedName name="ASALES">#REF!</definedName>
    <definedName name="asasas">#N/A</definedName>
    <definedName name="ASb">'[14]Breakdown 1Q'!#REF!</definedName>
    <definedName name="asd" localSheetId="4" hidden="1">{"EXPLCE",#N/A,TRUE,"C.E.";"EXPLV",#N/A,TRUE,"V";"EXPLH",#N/A,TRUE,"H";"EXPLC",#N/A,TRUE,"C";"EXPLB",#N/A,TRUE,"B";"EXPLA",#N/A,TRUE,"A";"EXPLP",#N/A,TRUE,"P"}</definedName>
    <definedName name="asd" localSheetId="2" hidden="1">{"EXPLCE",#N/A,TRUE,"C.E.";"EXPLV",#N/A,TRUE,"V";"EXPLH",#N/A,TRUE,"H";"EXPLC",#N/A,TRUE,"C";"EXPLB",#N/A,TRUE,"B";"EXPLA",#N/A,TRUE,"A";"EXPLP",#N/A,TRUE,"P"}</definedName>
    <definedName name="asd" localSheetId="3" hidden="1">{"EXPLCE",#N/A,TRUE,"C.E.";"EXPLV",#N/A,TRUE,"V";"EXPLH",#N/A,TRUE,"H";"EXPLC",#N/A,TRUE,"C";"EXPLB",#N/A,TRUE,"B";"EXPLA",#N/A,TRUE,"A";"EXPLP",#N/A,TRUE,"P"}</definedName>
    <definedName name="asd" localSheetId="5" hidden="1">{"EXPLCE",#N/A,TRUE,"C.E.";"EXPLV",#N/A,TRUE,"V";"EXPLH",#N/A,TRUE,"H";"EXPLC",#N/A,TRUE,"C";"EXPLB",#N/A,TRUE,"B";"EXPLA",#N/A,TRUE,"A";"EXPLP",#N/A,TRUE,"P"}</definedName>
    <definedName name="asd" hidden="1">{"EXPLCE",#N/A,TRUE,"C.E.";"EXPLV",#N/A,TRUE,"V";"EXPLH",#N/A,TRUE,"H";"EXPLC",#N/A,TRUE,"C";"EXPLB",#N/A,TRUE,"B";"EXPLA",#N/A,TRUE,"A";"EXPLP",#N/A,TRUE,"P"}</definedName>
    <definedName name="ASEMA">#REF!</definedName>
    <definedName name="ASEMACORP">#REF!</definedName>
    <definedName name="ASZSZXS36154" localSheetId="4" hidden="1">{"DASHCE",#N/A,TRUE,"C.E.";"DASHV",#N/A,TRUE,"V";"DASHH",#N/A,TRUE,"H";"DASHC",#N/A,TRUE,"C";"DASHB",#N/A,TRUE,"B";"DASHA",#N/A,TRUE,"A";"DASHP",#N/A,TRUE,"P"}</definedName>
    <definedName name="ASZSZXS36154" localSheetId="2" hidden="1">{"DASHCE",#N/A,TRUE,"C.E.";"DASHV",#N/A,TRUE,"V";"DASHH",#N/A,TRUE,"H";"DASHC",#N/A,TRUE,"C";"DASHB",#N/A,TRUE,"B";"DASHA",#N/A,TRUE,"A";"DASHP",#N/A,TRUE,"P"}</definedName>
    <definedName name="ASZSZXS36154" localSheetId="3" hidden="1">{"DASHCE",#N/A,TRUE,"C.E.";"DASHV",#N/A,TRUE,"V";"DASHH",#N/A,TRUE,"H";"DASHC",#N/A,TRUE,"C";"DASHB",#N/A,TRUE,"B";"DASHA",#N/A,TRUE,"A";"DASHP",#N/A,TRUE,"P"}</definedName>
    <definedName name="ASZSZXS36154" localSheetId="5" hidden="1">{"DASHCE",#N/A,TRUE,"C.E.";"DASHV",#N/A,TRUE,"V";"DASHH",#N/A,TRUE,"H";"DASHC",#N/A,TRUE,"C";"DASHB",#N/A,TRUE,"B";"DASHA",#N/A,TRUE,"A";"DASHP",#N/A,TRUE,"P"}</definedName>
    <definedName name="ASZSZXS36154" hidden="1">{"DASHCE",#N/A,TRUE,"C.E.";"DASHV",#N/A,TRUE,"V";"DASHH",#N/A,TRUE,"H";"DASHC",#N/A,TRUE,"C";"DASHB",#N/A,TRUE,"B";"DASHA",#N/A,TRUE,"A";"DASHP",#N/A,TRUE,"P"}</definedName>
    <definedName name="Austria">#REF!</definedName>
    <definedName name="AWSX3615478899" localSheetId="4" hidden="1">{"EXPLCE",#N/A,TRUE,"C.E.";"EXPLV",#N/A,TRUE,"V";"EXPLH",#N/A,TRUE,"H";"EXPLC",#N/A,TRUE,"C";"EXPLB",#N/A,TRUE,"B";"EXPLA",#N/A,TRUE,"A";"EXPLP",#N/A,TRUE,"P"}</definedName>
    <definedName name="AWSX3615478899" localSheetId="2" hidden="1">{"EXPLCE",#N/A,TRUE,"C.E.";"EXPLV",#N/A,TRUE,"V";"EXPLH",#N/A,TRUE,"H";"EXPLC",#N/A,TRUE,"C";"EXPLB",#N/A,TRUE,"B";"EXPLA",#N/A,TRUE,"A";"EXPLP",#N/A,TRUE,"P"}</definedName>
    <definedName name="AWSX3615478899" localSheetId="3" hidden="1">{"EXPLCE",#N/A,TRUE,"C.E.";"EXPLV",#N/A,TRUE,"V";"EXPLH",#N/A,TRUE,"H";"EXPLC",#N/A,TRUE,"C";"EXPLB",#N/A,TRUE,"B";"EXPLA",#N/A,TRUE,"A";"EXPLP",#N/A,TRUE,"P"}</definedName>
    <definedName name="AWSX3615478899" localSheetId="5" hidden="1">{"EXPLCE",#N/A,TRUE,"C.E.";"EXPLV",#N/A,TRUE,"V";"EXPLH",#N/A,TRUE,"H";"EXPLC",#N/A,TRUE,"C";"EXPLB",#N/A,TRUE,"B";"EXPLA",#N/A,TRUE,"A";"EXPLP",#N/A,TRUE,"P"}</definedName>
    <definedName name="AWSX3615478899" hidden="1">{"EXPLCE",#N/A,TRUE,"C.E.";"EXPLV",#N/A,TRUE,"V";"EXPLH",#N/A,TRUE,"H";"EXPLC",#N/A,TRUE,"C";"EXPLB",#N/A,TRUE,"B";"EXPLA",#N/A,TRUE,"A";"EXPLP",#N/A,TRUE,"P"}</definedName>
    <definedName name="Aｷｼｭ">[15]添付２Ａ!$B$1:$B$414</definedName>
    <definedName name="B">#N/A</definedName>
    <definedName name="ba">#N/A</definedName>
    <definedName name="Back_end_rebate_1">[12]PARTS!$CL$3:$CL$92</definedName>
    <definedName name="Back_end_rebate_2">[12]PARTS!$CN$3:$CN$4</definedName>
    <definedName name="Back_end_rebate_3">[12]PARTS!$CP$3:$CP$3</definedName>
    <definedName name="Back_end_rebate_4">[12]PARTS!$CR$3:$CR$10</definedName>
    <definedName name="Back_end_rebate_5">[12]PARTS!$CT$3:$CT$33</definedName>
    <definedName name="Backlight">#N/A</definedName>
    <definedName name="Bare_bone">[13]PARTS!$AF$3:$AF$23</definedName>
    <definedName name="Base_Unit">[11]PARTS!$R$3:$R$42</definedName>
    <definedName name="Battery">[11]PARTS!$AL$3:$AL$21</definedName>
    <definedName name="bb">'[9]ﾙｰﾄ別販売(概況3)'!#REF!</definedName>
    <definedName name="BBB">#N/A</definedName>
    <definedName name="Belgium">#REF!</definedName>
    <definedName name="Benelux">#REF!</definedName>
    <definedName name="Bezel">[11]PARTS!$BT$3:$BT$28</definedName>
    <definedName name="bgtacc">#N/A</definedName>
    <definedName name="Bluetooth">[11]PARTS!$AF$3:$AF$5</definedName>
    <definedName name="BMBA03A">#REF!</definedName>
    <definedName name="BOM_Columns">'[8]2018出貨量匯總'!#REF!</definedName>
    <definedName name="Bottom">[11]PARTS!$BP$3:$BP$25</definedName>
    <definedName name="Brightness_Film">#N/A</definedName>
    <definedName name="bruce">#N/A</definedName>
    <definedName name="bs_col_end">#REF!</definedName>
    <definedName name="bs_data_area">#REF!</definedName>
    <definedName name="bs_market">#REF!</definedName>
    <definedName name="bs_start">#REF!</definedName>
    <definedName name="builfln_Autofilter___21">#N/A</definedName>
    <definedName name="BuiltIn_AutoFilter___1">#REF!</definedName>
    <definedName name="BuiltIn_AutoFilter___1___0">"$"</definedName>
    <definedName name="BuiltIn_AutoFilter___1_1">#REF!</definedName>
    <definedName name="BuiltIn_AutoFilter___1_2">#REF!</definedName>
    <definedName name="BuiltIn_AutoFilter___1_3">#REF!</definedName>
    <definedName name="BuiltIn_AutoFilter___1_4">#REF!</definedName>
    <definedName name="BuiltIn_AutoFilter___2">#N/A</definedName>
    <definedName name="BuiltIn_AutoFilter___2_1">#N/A</definedName>
    <definedName name="BuiltIn_AutoFilter___2_2">#N/A</definedName>
    <definedName name="BuiltIn_AutoFilter___2_3">#N/A</definedName>
    <definedName name="BuiltIn_AutoFilter___2_4">#N/A</definedName>
    <definedName name="BuiltIn_AutoFilter___2_5">#N/A</definedName>
    <definedName name="BuiltIn_AutoFilter___3">"$"</definedName>
    <definedName name="BuiltIn_AutoFilter___4">#N/A</definedName>
    <definedName name="BuiltIn_AutoFilter___4_1">#N/A</definedName>
    <definedName name="BuiltIn_AutoFilter___4_2">#N/A</definedName>
    <definedName name="BuiltIn_AutoFilter___4_3">#N/A</definedName>
    <definedName name="BuiltIn_AutoFilter___4_4">#N/A</definedName>
    <definedName name="BUILTIN_AUTOFILTER_1">#N/A</definedName>
    <definedName name="C_">#REF!</definedName>
    <definedName name="C_B_factor">#N/A</definedName>
    <definedName name="C_O_factor">#N/A</definedName>
    <definedName name="C_place">#N/A</definedName>
    <definedName name="C2.0">#N/A</definedName>
    <definedName name="Card_Bus_ctr.">[11]PARTS!$T$3:$T$7</definedName>
    <definedName name="cat">#N/A</definedName>
    <definedName name="CCD">[11]PARTS!$CB$3:$CB$4</definedName>
    <definedName name="cdfg">#N/A</definedName>
    <definedName name="cf_col_end">#REF!</definedName>
    <definedName name="cf_data_area">#REF!</definedName>
    <definedName name="cf_row_end">#REF!</definedName>
    <definedName name="cf_start">#REF!</definedName>
    <definedName name="CFPP">'[5]november actual (Alfie Ver.)'!$A$7:$AR$317</definedName>
    <definedName name="Channel">#REF!</definedName>
    <definedName name="chart1" hidden="1">'[1]Year Graph'!$B$32:$M$32</definedName>
    <definedName name="Chipset">[12]PARTS!$X$3:$X$13</definedName>
    <definedName name="cm">[16]Cover!$B$1</definedName>
    <definedName name="CMMG">#N/A</definedName>
    <definedName name="cnng">#N/A</definedName>
    <definedName name="CNY">[17]Workings!$B$5</definedName>
    <definedName name="code_test">#N/A</definedName>
    <definedName name="code10">#N/A</definedName>
    <definedName name="code100">#N/A</definedName>
    <definedName name="code110">#N/A</definedName>
    <definedName name="code120">#N/A</definedName>
    <definedName name="code130">#N/A</definedName>
    <definedName name="code140">#N/A</definedName>
    <definedName name="code150">#N/A</definedName>
    <definedName name="code180">#N/A</definedName>
    <definedName name="code20">#N/A</definedName>
    <definedName name="code200">#N/A</definedName>
    <definedName name="code210">#N/A</definedName>
    <definedName name="code220">#N/A</definedName>
    <definedName name="code230">#N/A</definedName>
    <definedName name="code240">#N/A</definedName>
    <definedName name="code250">#N/A</definedName>
    <definedName name="code260">#N/A</definedName>
    <definedName name="code270">#N/A</definedName>
    <definedName name="code280">#N/A</definedName>
    <definedName name="code30">#N/A</definedName>
    <definedName name="code300">#N/A</definedName>
    <definedName name="code310">#N/A</definedName>
    <definedName name="code320">#N/A</definedName>
    <definedName name="code330">#N/A</definedName>
    <definedName name="code340">#N/A</definedName>
    <definedName name="code351">#N/A</definedName>
    <definedName name="code352">#N/A</definedName>
    <definedName name="code353">#N/A</definedName>
    <definedName name="code380">#N/A</definedName>
    <definedName name="code40">#N/A</definedName>
    <definedName name="code410">#N/A</definedName>
    <definedName name="code420">#N/A</definedName>
    <definedName name="code430">#N/A</definedName>
    <definedName name="code440">#N/A</definedName>
    <definedName name="code450">#N/A</definedName>
    <definedName name="code460">#N/A</definedName>
    <definedName name="code470">#N/A</definedName>
    <definedName name="code480">#N/A</definedName>
    <definedName name="code490">#N/A</definedName>
    <definedName name="CODE491">#N/A</definedName>
    <definedName name="code50">#N/A</definedName>
    <definedName name="code500">#N/A</definedName>
    <definedName name="code511">#N/A</definedName>
    <definedName name="code512">#N/A</definedName>
    <definedName name="code513">#N/A</definedName>
    <definedName name="code514">#N/A</definedName>
    <definedName name="code515">#N/A</definedName>
    <definedName name="code520">#N/A</definedName>
    <definedName name="code530">#N/A</definedName>
    <definedName name="code540">#N/A</definedName>
    <definedName name="code60">#N/A</definedName>
    <definedName name="code70">#N/A</definedName>
    <definedName name="code80">#N/A</definedName>
    <definedName name="code890">#N/A</definedName>
    <definedName name="code90">#N/A</definedName>
    <definedName name="Color">[18]Forecast!$B$420:$B$431</definedName>
    <definedName name="Color_Filter">#N/A</definedName>
    <definedName name="comapre">#N/A</definedName>
    <definedName name="Config_Cell_S2">#N/A</definedName>
    <definedName name="Config_Cell2">#N/A</definedName>
    <definedName name="cong">[19]產能明細!$N$15</definedName>
    <definedName name="Conn_Cable_FPC">[11]PARTS!$BJ$3:$BJ$22</definedName>
    <definedName name="Consumables">'[5]november actual (Alfie Ver.)'!$A$7:$J$50</definedName>
    <definedName name="CORP">#REF!</definedName>
    <definedName name="country_defns">#REF!</definedName>
    <definedName name="CPU">[11]PARTS!$B$3:$B$82</definedName>
    <definedName name="CPU_Area">'[5]november actual (Alfie Ver.)'!$B$5:$O$130</definedName>
    <definedName name="CPU_BER">[12]PARTS!$D$3:$D$29</definedName>
    <definedName name="CRT25F">'[14]Breakdown 1Q'!#REF!</definedName>
    <definedName name="CRT27F">'[14]Breakdown 1Q'!#REF!</definedName>
    <definedName name="CRT27F1">'[20]Breakdown 1H'!#REF!</definedName>
    <definedName name="CRT27V">'[14]Breakdown 1Q'!#REF!</definedName>
    <definedName name="CRT32F">'[14]Breakdown 1Q'!#REF!</definedName>
    <definedName name="CRT32V">'[14]Breakdown 1Q'!#REF!</definedName>
    <definedName name="CRT6V">'[14]Breakdown 1Q'!#REF!</definedName>
    <definedName name="CRT9V">'[14]Breakdown 1Q'!#REF!</definedName>
    <definedName name="CRTDTV">'[14]Breakdown 1Q'!#REF!</definedName>
    <definedName name="Crystal">[11]PARTS!$BH$3:$BH$14</definedName>
    <definedName name="cstcnt">#N/A</definedName>
    <definedName name="cty">[16]Cover!$B$1</definedName>
    <definedName name="CURR">#N/A</definedName>
    <definedName name="curr1">'[5]november actual (Alfie Ver.)'!$A$1:$B$6</definedName>
    <definedName name="Customer" localSheetId="4" hidden="1">{"'Sheet1'!$A$1:$Z$85","'Sheet1'!$AB$3"}</definedName>
    <definedName name="Customer" localSheetId="2" hidden="1">{"'Sheet1'!$A$1:$Z$85","'Sheet1'!$AB$3"}</definedName>
    <definedName name="Customer" localSheetId="3" hidden="1">{"'Sheet1'!$A$1:$Z$85","'Sheet1'!$AB$3"}</definedName>
    <definedName name="Customer" localSheetId="5" hidden="1">{"'Sheet1'!$A$1:$Z$85","'Sheet1'!$AB$3"}</definedName>
    <definedName name="Customer" hidden="1">{"'Sheet1'!$A$1:$Z$85","'Sheet1'!$AB$3"}</definedName>
    <definedName name="Czech">#REF!</definedName>
    <definedName name="D">#N/A</definedName>
    <definedName name="D_B_factor">#N/A</definedName>
    <definedName name="D_O_factor">#N/A</definedName>
    <definedName name="D_place">#N/A</definedName>
    <definedName name="DA1S">[11]PARTS!$BZ$3:$BZ$3</definedName>
    <definedName name="DATA1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9">#N/A</definedName>
    <definedName name="_xlnm.Database">#N/A</definedName>
    <definedName name="Date_Updated">#N/A</definedName>
    <definedName name="DBASE">#N/A</definedName>
    <definedName name="Dc_Fan">[11]PARTS!$AX$3:$AX$23</definedName>
    <definedName name="dcds">#N/A</definedName>
    <definedName name="dd">#N/A</definedName>
    <definedName name="Defect">#N/A</definedName>
    <definedName name="Denmark">#REF!</definedName>
    <definedName name="DER" localSheetId="4" hidden="1">{"DASHCE",#N/A,TRUE,"C.E.";"DASHV",#N/A,TRUE,"V";"DASHH",#N/A,TRUE,"H";"DASHC",#N/A,TRUE,"C";"DASHB",#N/A,TRUE,"B";"DASHA",#N/A,TRUE,"A";"DASHP",#N/A,TRUE,"P"}</definedName>
    <definedName name="DER" localSheetId="2" hidden="1">{"DASHCE",#N/A,TRUE,"C.E.";"DASHV",#N/A,TRUE,"V";"DASHH",#N/A,TRUE,"H";"DASHC",#N/A,TRUE,"C";"DASHB",#N/A,TRUE,"B";"DASHA",#N/A,TRUE,"A";"DASHP",#N/A,TRUE,"P"}</definedName>
    <definedName name="DER" localSheetId="3" hidden="1">{"DASHCE",#N/A,TRUE,"C.E.";"DASHV",#N/A,TRUE,"V";"DASHH",#N/A,TRUE,"H";"DASHC",#N/A,TRUE,"C";"DASHB",#N/A,TRUE,"B";"DASHA",#N/A,TRUE,"A";"DASHP",#N/A,TRUE,"P"}</definedName>
    <definedName name="DER" localSheetId="5" hidden="1">{"DASHCE",#N/A,TRUE,"C.E.";"DASHV",#N/A,TRUE,"V";"DASHH",#N/A,TRUE,"H";"DASHC",#N/A,TRUE,"C";"DASHB",#N/A,TRUE,"B";"DASHA",#N/A,TRUE,"A";"DASHP",#N/A,TRUE,"P"}</definedName>
    <definedName name="DER" hidden="1">{"DASHCE",#N/A,TRUE,"C.E.";"DASHV",#N/A,TRUE,"V";"DASHH",#N/A,TRUE,"H";"DASHC",#N/A,TRUE,"C";"DASHB",#N/A,TRUE,"B";"DASHA",#N/A,TRUE,"A";"DASHP",#N/A,TRUE,"P"}</definedName>
    <definedName name="DEST.CL">#N/A</definedName>
    <definedName name="DEST.DG">#N/A</definedName>
    <definedName name="DEST.JU">#N/A</definedName>
    <definedName name="DEST.SU">#N/A</definedName>
    <definedName name="DEST.SU.7.2M">#N/A</definedName>
    <definedName name="DEST.SZ.13.6M">#N/A</definedName>
    <definedName name="DEST.SZ.2WAB">#N/A</definedName>
    <definedName name="deviation">#N/A</definedName>
    <definedName name="deviationsummary">#N/A</definedName>
    <definedName name="DF">#N/A</definedName>
    <definedName name="dfdf">#N/A</definedName>
    <definedName name="dfdsf">#N/A</definedName>
    <definedName name="DIR">#N/A</definedName>
    <definedName name="Display">[11]PARTS!$BN$3:$BN$31</definedName>
    <definedName name="DISPLAY2">#REF!</definedName>
    <definedName name="Dock_Others">[11]PARTS!$CD$3:$CD$4</definedName>
    <definedName name="dogg">#N/A</definedName>
    <definedName name="DOLLARS">#REF!</definedName>
    <definedName name="dsdds">#N/A</definedName>
    <definedName name="DWDS">#N/A</definedName>
    <definedName name="DY25F">'[14]Breakdown 1Q'!#REF!</definedName>
    <definedName name="DY27F">'[14]Breakdown 1Q'!#REF!</definedName>
    <definedName name="DY27V">'[14]Breakdown 1Q'!#REF!</definedName>
    <definedName name="DY32F">'[14]Breakdown 1Q'!#REF!</definedName>
    <definedName name="DY32V">'[14]Breakdown 1Q'!#REF!</definedName>
    <definedName name="DY6V">'[14]Breakdown 1Q'!#REF!</definedName>
    <definedName name="DY9V">'[14]Breakdown 1Q'!#REF!</definedName>
    <definedName name="DYDTV">'[14]Breakdown 1Q'!#REF!</definedName>
    <definedName name="E">#N/A</definedName>
    <definedName name="Ele_Others">[11]PARTS!$BL$3:$BL$30</definedName>
    <definedName name="EMS_cost">[12]PARTS!$AH$3:$AH$7</definedName>
    <definedName name="EMS_MVA">[12]PARTS!$AJ$3:$AJ$8</definedName>
    <definedName name="EMS_Warranty">[12]PARTS!$AL$3:$AL$6</definedName>
    <definedName name="Enter">#N/A</definedName>
    <definedName name="ert">#N/A</definedName>
    <definedName name="espindola">#REF!</definedName>
    <definedName name="ESS">[21]ESSBASE!$A$4:$Q$297</definedName>
    <definedName name="estq1" localSheetId="4" hidden="1">{"EXPLCE",#N/A,TRUE,"C.E.";"EXPLV",#N/A,TRUE,"V";"EXPLH",#N/A,TRUE,"H";"EXPLC",#N/A,TRUE,"C";"EXPLB",#N/A,TRUE,"B";"EXPLA",#N/A,TRUE,"A";"EXPLP",#N/A,TRUE,"P"}</definedName>
    <definedName name="estq1" localSheetId="2" hidden="1">{"EXPLCE",#N/A,TRUE,"C.E.";"EXPLV",#N/A,TRUE,"V";"EXPLH",#N/A,TRUE,"H";"EXPLC",#N/A,TRUE,"C";"EXPLB",#N/A,TRUE,"B";"EXPLA",#N/A,TRUE,"A";"EXPLP",#N/A,TRUE,"P"}</definedName>
    <definedName name="estq1" localSheetId="3" hidden="1">{"EXPLCE",#N/A,TRUE,"C.E.";"EXPLV",#N/A,TRUE,"V";"EXPLH",#N/A,TRUE,"H";"EXPLC",#N/A,TRUE,"C";"EXPLB",#N/A,TRUE,"B";"EXPLA",#N/A,TRUE,"A";"EXPLP",#N/A,TRUE,"P"}</definedName>
    <definedName name="estq1" localSheetId="5" hidden="1">{"EXPLCE",#N/A,TRUE,"C.E.";"EXPLV",#N/A,TRUE,"V";"EXPLH",#N/A,TRUE,"H";"EXPLC",#N/A,TRUE,"C";"EXPLB",#N/A,TRUE,"B";"EXPLA",#N/A,TRUE,"A";"EXPLP",#N/A,TRUE,"P"}</definedName>
    <definedName name="estq1" hidden="1">{"EXPLCE",#N/A,TRUE,"C.E.";"EXPLV",#N/A,TRUE,"V";"EXPLH",#N/A,TRUE,"H";"EXPLC",#N/A,TRUE,"C";"EXPLB",#N/A,TRUE,"B";"EXPLA",#N/A,TRUE,"A";"EXPLP",#N/A,TRUE,"P"}</definedName>
    <definedName name="estq2" localSheetId="4" hidden="1">{"EXPLCE",#N/A,TRUE,"C.E.";"EXPLV",#N/A,TRUE,"V";"EXPLH",#N/A,TRUE,"H";"EXPLC",#N/A,TRUE,"C";"EXPLB",#N/A,TRUE,"B";"EXPLA",#N/A,TRUE,"A";"EXPLP",#N/A,TRUE,"P"}</definedName>
    <definedName name="estq2" localSheetId="2" hidden="1">{"EXPLCE",#N/A,TRUE,"C.E.";"EXPLV",#N/A,TRUE,"V";"EXPLH",#N/A,TRUE,"H";"EXPLC",#N/A,TRUE,"C";"EXPLB",#N/A,TRUE,"B";"EXPLA",#N/A,TRUE,"A";"EXPLP",#N/A,TRUE,"P"}</definedName>
    <definedName name="estq2" localSheetId="3" hidden="1">{"EXPLCE",#N/A,TRUE,"C.E.";"EXPLV",#N/A,TRUE,"V";"EXPLH",#N/A,TRUE,"H";"EXPLC",#N/A,TRUE,"C";"EXPLB",#N/A,TRUE,"B";"EXPLA",#N/A,TRUE,"A";"EXPLP",#N/A,TRUE,"P"}</definedName>
    <definedName name="estq2" localSheetId="5" hidden="1">{"EXPLCE",#N/A,TRUE,"C.E.";"EXPLV",#N/A,TRUE,"V";"EXPLH",#N/A,TRUE,"H";"EXPLC",#N/A,TRUE,"C";"EXPLB",#N/A,TRUE,"B";"EXPLA",#N/A,TRUE,"A";"EXPLP",#N/A,TRUE,"P"}</definedName>
    <definedName name="estq2" hidden="1">{"EXPLCE",#N/A,TRUE,"C.E.";"EXPLV",#N/A,TRUE,"V";"EXPLH",#N/A,TRUE,"H";"EXPLC",#N/A,TRUE,"C";"EXPLB",#N/A,TRUE,"B";"EXPLA",#N/A,TRUE,"A";"EXPLP",#N/A,TRUE,"P"}</definedName>
    <definedName name="EV__LASTREFTIME__" hidden="1">38770.560474537</definedName>
    <definedName name="EX_Speaker">[11]PARTS!$CF$3:$CF$3</definedName>
    <definedName name="F">#N/A</definedName>
    <definedName name="F_46">#REF!</definedName>
    <definedName name="FBT25F">'[14]Breakdown 1Q'!#REF!</definedName>
    <definedName name="FBT27F">'[14]Breakdown 1Q'!#REF!</definedName>
    <definedName name="FBT27V">'[14]Breakdown 1Q'!#REF!</definedName>
    <definedName name="FBT32F">'[14]Breakdown 1Q'!#REF!</definedName>
    <definedName name="FBT32V">'[14]Breakdown 1Q'!#REF!</definedName>
    <definedName name="FBT6V">'[14]Breakdown 1Q'!#REF!</definedName>
    <definedName name="FBT9V">'[14]Breakdown 1Q'!#REF!</definedName>
    <definedName name="FBTDTV">'[14]Breakdown 1Q'!#REF!</definedName>
    <definedName name="FDD">[11]PARTS!$N$3:$N$8</definedName>
    <definedName name="fds">#N/A</definedName>
    <definedName name="February">#N/A</definedName>
    <definedName name="ff">#N/A</definedName>
    <definedName name="fff" localSheetId="4" hidden="1">{"'web編集用'!$B$4:$H$383","'web編集用'!$B$4:$H$391"}</definedName>
    <definedName name="fff" localSheetId="2" hidden="1">{"'web編集用'!$B$4:$H$383","'web編集用'!$B$4:$H$391"}</definedName>
    <definedName name="fff" localSheetId="3" hidden="1">{"'web編集用'!$B$4:$H$383","'web編集用'!$B$4:$H$391"}</definedName>
    <definedName name="fff" localSheetId="5" hidden="1">{"'web編集用'!$B$4:$H$383","'web編集用'!$B$4:$H$391"}</definedName>
    <definedName name="fff" hidden="1">{"'web編集用'!$B$4:$H$383","'web編集用'!$B$4:$H$391"}</definedName>
    <definedName name="FFFF">'[14]Breakdown 1Q'!#REF!</definedName>
    <definedName name="FIM">[22]Workings!#REF!</definedName>
    <definedName name="Finland">#REF!</definedName>
    <definedName name="FLASHSMPA">#REF!</definedName>
    <definedName name="fpp_sheet">#N/A</definedName>
    <definedName name="France">#REF!</definedName>
    <definedName name="from">#N/A</definedName>
    <definedName name="FT">#N/A</definedName>
    <definedName name="FW_C10_21_MERGED010200">#N/A</definedName>
    <definedName name="FW_C30_21_MERGED310100">#N/A</definedName>
    <definedName name="FW_C38_21_MERGED010200">#N/A</definedName>
    <definedName name="G">#N/A</definedName>
    <definedName name="GAMERA物流費">#REF!</definedName>
    <definedName name="gasgagas" localSheetId="4" hidden="1">{"EXPLCE",#N/A,TRUE,"C.E.";"EXPLV",#N/A,TRUE,"V";"EXPLH",#N/A,TRUE,"H";"EXPLC",#N/A,TRUE,"C";"EXPLB",#N/A,TRUE,"B";"EXPLA",#N/A,TRUE,"A";"EXPLP",#N/A,TRUE,"P"}</definedName>
    <definedName name="gasgagas" localSheetId="2" hidden="1">{"EXPLCE",#N/A,TRUE,"C.E.";"EXPLV",#N/A,TRUE,"V";"EXPLH",#N/A,TRUE,"H";"EXPLC",#N/A,TRUE,"C";"EXPLB",#N/A,TRUE,"B";"EXPLA",#N/A,TRUE,"A";"EXPLP",#N/A,TRUE,"P"}</definedName>
    <definedName name="gasgagas" localSheetId="3" hidden="1">{"EXPLCE",#N/A,TRUE,"C.E.";"EXPLV",#N/A,TRUE,"V";"EXPLH",#N/A,TRUE,"H";"EXPLC",#N/A,TRUE,"C";"EXPLB",#N/A,TRUE,"B";"EXPLA",#N/A,TRUE,"A";"EXPLP",#N/A,TRUE,"P"}</definedName>
    <definedName name="gasgagas" localSheetId="5" hidden="1">{"EXPLCE",#N/A,TRUE,"C.E.";"EXPLV",#N/A,TRUE,"V";"EXPLH",#N/A,TRUE,"H";"EXPLC",#N/A,TRUE,"C";"EXPLB",#N/A,TRUE,"B";"EXPLA",#N/A,TRUE,"A";"EXPLP",#N/A,TRUE,"P"}</definedName>
    <definedName name="gasgagas" hidden="1">{"EXPLCE",#N/A,TRUE,"C.E.";"EXPLV",#N/A,TRUE,"V";"EXPLH",#N/A,TRUE,"H";"EXPLC",#N/A,TRUE,"C";"EXPLB",#N/A,TRUE,"B";"EXPLA",#N/A,TRUE,"A";"EXPLP",#N/A,TRUE,"P"}</definedName>
    <definedName name="General_Ele">[12]PARTS!$BL$3:$BL$35</definedName>
    <definedName name="General_IC">[12]PARTS!$AB$3:$AB$38</definedName>
    <definedName name="General_Mecha">[12]PARTS!$BZ$3:$BZ$65</definedName>
    <definedName name="Germany">#REF!</definedName>
    <definedName name="gg">#N/A</definedName>
    <definedName name="GGURFJJFM">#N/A</definedName>
    <definedName name="gh">#N/A</definedName>
    <definedName name="ghg">#N/A</definedName>
    <definedName name="ghgh">#N/A</definedName>
    <definedName name="goal">#N/A</definedName>
    <definedName name="Graphics">[12]PARTS!$P$3:$P$26</definedName>
    <definedName name="Graphics_BER">[12]PARTS!$R$3:$R$6</definedName>
    <definedName name="Greece">#REF!</definedName>
    <definedName name="group">#N/A</definedName>
    <definedName name="GROUP10">#N/A</definedName>
    <definedName name="GROUP20">#N/A</definedName>
    <definedName name="GU01_LA">#N/A</definedName>
    <definedName name="Guideline_revise">#REF!</definedName>
    <definedName name="H">#N/A</definedName>
    <definedName name="H_B_factor">#N/A</definedName>
    <definedName name="H_O_factor">#N/A</definedName>
    <definedName name="H_place">#N/A</definedName>
    <definedName name="Harri">'[5]november actual (Alfie Ver.)'!#REF!</definedName>
    <definedName name="HDD">[11]PARTS!$J$3:$J$79</definedName>
    <definedName name="HEADDAYA3">'[5]november actual (Alfie Ver.)'!$U$42:$AA$47,'[5]november actual (Alfie Ver.)'!$L$42:$R$47,'[5]november actual (Alfie Ver.)'!$C$42:$I$47,'[5]november actual (Alfie Ver.)'!$C$33:$I$38,'[5]november actual (Alfie Ver.)'!$L$33:$R$38,'[5]november actual (Alfie Ver.)'!$U$33:$AA$38,'[5]november actual (Alfie Ver.)'!$U$24:$AA$29,'[5]november actual (Alfie Ver.)'!$L$24:$R$28,'[5]november actual (Alfie Ver.)'!$L$29:$R$29,'[5]november actual (Alfie Ver.)'!$C$24:$I$29,'[5]november actual (Alfie Ver.)'!$C$15:$I$20,'[5]november actual (Alfie Ver.)'!$L$15:$R$20,'[5]november actual (Alfie Ver.)'!$U$15:$AA$20</definedName>
    <definedName name="HEADDAYA4">'[5]november actual (Alfie Ver.)'!$C$15:$I$20,'[5]november actual (Alfie Ver.)'!$L$15,'[5]november actual (Alfie Ver.)'!$R$15,'[5]november actual (Alfie Ver.)'!$L$15:$R$20,'[5]november actual (Alfie Ver.)'!$U$15:$AA$20,'[5]november actual (Alfie Ver.)'!$C$24:$I$29,'[5]november actual (Alfie Ver.)'!$L$24:$R$29,'[5]november actual (Alfie Ver.)'!$U$24:$AA$29,'[5]november actual (Alfie Ver.)'!$C$33:$I$38,'[5]november actual (Alfie Ver.)'!$L$33:$R$37,'[5]november actual (Alfie Ver.)'!$L$33:$R$38,'[5]november actual (Alfie Ver.)'!$U$33:$AA$37,'[5]november actual (Alfie Ver.)'!$AA$37,'[5]november actual (Alfie Ver.)'!$U$33:$AA$38,'[5]november actual (Alfie Ver.)'!$C$42:$I$47,'[5]november actual (Alfie Ver.)'!$L$42:$R$47,'[5]november actual (Alfie Ver.)'!$U$42:$AA$47</definedName>
    <definedName name="heads">#N/A</definedName>
    <definedName name="HEADWEEKA3">'[5]november actual (Alfie Ver.)'!$C$14:$I$14,'[5]november actual (Alfie Ver.)'!$L$14:$R$14,'[5]november actual (Alfie Ver.)'!$U$14:$AA$14,'[5]november actual (Alfie Ver.)'!$C$23:$I$23,'[5]november actual (Alfie Ver.)'!$L$23:$R$23,'[5]november actual (Alfie Ver.)'!$U$23:$AA$23,'[5]november actual (Alfie Ver.)'!$C$32:$I$32,'[5]november actual (Alfie Ver.)'!$L$32:$R$32,'[5]november actual (Alfie Ver.)'!$U$32:$AA$32,'[5]november actual (Alfie Ver.)'!$C$41:$I$41,'[5]november actual (Alfie Ver.)'!$L$41:$R$41,'[5]november actual (Alfie Ver.)'!$U$41:$AA$41</definedName>
    <definedName name="HEADWEEKA4">'[5]november actual (Alfie Ver.)'!$C$14:$I$14,'[5]november actual (Alfie Ver.)'!$L$14:$R$14,'[5]november actual (Alfie Ver.)'!$U$14:$AA$14,'[5]november actual (Alfie Ver.)'!$U$23:$AA$23,'[5]november actual (Alfie Ver.)'!$L$23:$R$23,'[5]november actual (Alfie Ver.)'!$C$23:$I$23,'[5]november actual (Alfie Ver.)'!$U$32:$AA$32,'[5]november actual (Alfie Ver.)'!$L$32:$R$32,'[5]november actual (Alfie Ver.)'!$C$32:$I$32,'[5]november actual (Alfie Ver.)'!$U$41:$AA$41,'[5]november actual (Alfie Ver.)'!$L$41:$R$41,'[5]november actual (Alfie Ver.)'!$C$41:$I$41</definedName>
    <definedName name="hernandez">#REF!</definedName>
    <definedName name="HFHD">#N/A</definedName>
    <definedName name="hg" localSheetId="4" hidden="1">{"'web編集用'!$B$4:$H$383","'web編集用'!$B$4:$H$391"}</definedName>
    <definedName name="hg" localSheetId="2" hidden="1">{"'web編集用'!$B$4:$H$383","'web編集用'!$B$4:$H$391"}</definedName>
    <definedName name="hg" localSheetId="3" hidden="1">{"'web編集用'!$B$4:$H$383","'web編集用'!$B$4:$H$391"}</definedName>
    <definedName name="hg" localSheetId="5" hidden="1">{"'web編集用'!$B$4:$H$383","'web編集用'!$B$4:$H$391"}</definedName>
    <definedName name="hg" hidden="1">{"'web編集用'!$B$4:$H$383","'web編集用'!$B$4:$H$391"}</definedName>
    <definedName name="HHHHH">#N/A</definedName>
    <definedName name="HTML" localSheetId="4" hidden="1">{"'web編集用'!$B$4:$H$383","'web編集用'!$B$4:$H$391"}</definedName>
    <definedName name="HTML" localSheetId="2" hidden="1">{"'web編集用'!$B$4:$H$383","'web編集用'!$B$4:$H$391"}</definedName>
    <definedName name="HTML" localSheetId="3" hidden="1">{"'web編集用'!$B$4:$H$383","'web編集用'!$B$4:$H$391"}</definedName>
    <definedName name="HTML" localSheetId="5" hidden="1">{"'web編集用'!$B$4:$H$383","'web編集用'!$B$4:$H$391"}</definedName>
    <definedName name="HTML" hidden="1">{"'web編集用'!$B$4:$H$383","'web編集用'!$B$4:$H$391"}</definedName>
    <definedName name="HTML_CodePage" hidden="1">950</definedName>
    <definedName name="HTML_Control" localSheetId="4" hidden="1">{"'Sheet1'!$A$1:$Z$85","'Sheet1'!$AB$3"}</definedName>
    <definedName name="HTML_Control" localSheetId="2" hidden="1">{"'Sheet1'!$A$1:$Z$85","'Sheet1'!$AB$3"}</definedName>
    <definedName name="HTML_Control" localSheetId="3" hidden="1">{"'Sheet1'!$A$1:$Z$85","'Sheet1'!$AB$3"}</definedName>
    <definedName name="HTML_Control" localSheetId="5" hidden="1">{"'Sheet1'!$A$1:$Z$85","'Sheet1'!$AB$3"}</definedName>
    <definedName name="HTML_Control" hidden="1">{"'Sheet1'!$A$1:$Z$85","'Sheet1'!$AB$3"}</definedName>
    <definedName name="HTML_Description" hidden="1">""</definedName>
    <definedName name="HTML_Email" hidden="1">""</definedName>
    <definedName name="HTML_Header" hidden="1">"Sheet1"</definedName>
    <definedName name="HTML_LastUpdate" hidden="1">"1999/12/11"</definedName>
    <definedName name="HTML_LineAfter" hidden="1">FALSE</definedName>
    <definedName name="HTML_LineBefore" hidden="1">FALSE</definedName>
    <definedName name="HTML_Name" hidden="1">"Lily"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"D:\Home Page\mcmug.htm"</definedName>
    <definedName name="HTML_PathTemplate" hidden="1">"E:\acsiss\hyo_m\desk\test.htm"</definedName>
    <definedName name="HTML_Title" hidden="1">"Mcmug"</definedName>
    <definedName name="Hungary">#REF!</definedName>
    <definedName name="i">#N/A</definedName>
    <definedName name="Iberia">#REF!</definedName>
    <definedName name="IC_Others">[11]PARTS!$AH$3:$AH$28</definedName>
    <definedName name="Impres">#N/A</definedName>
    <definedName name="instock">[23]instock!$A:$S</definedName>
    <definedName name="Interest_Rate">#N/A</definedName>
    <definedName name="Inverter">[11]PARTS!$AP$3:$AP$26</definedName>
    <definedName name="irak">#REF!</definedName>
    <definedName name="Ireland">#REF!</definedName>
    <definedName name="Italy">#REF!</definedName>
    <definedName name="Item">#N/A</definedName>
    <definedName name="ivst__row_end">#REF!</definedName>
    <definedName name="ivst_col_end">#REF!</definedName>
    <definedName name="ivst_data_area">#REF!</definedName>
    <definedName name="ivst_start">#REF!</definedName>
    <definedName name="J">#N/A</definedName>
    <definedName name="January">#N/A</definedName>
    <definedName name="jjj" localSheetId="4" hidden="1">{"'web編集用'!$B$4:$H$383","'web編集用'!$B$4:$H$391"}</definedName>
    <definedName name="jjj" localSheetId="2" hidden="1">{"'web編集用'!$B$4:$H$383","'web編集用'!$B$4:$H$391"}</definedName>
    <definedName name="jjj" localSheetId="3" hidden="1">{"'web編集用'!$B$4:$H$383","'web編集用'!$B$4:$H$391"}</definedName>
    <definedName name="jjj" localSheetId="5" hidden="1">{"'web編集用'!$B$4:$H$383","'web編集用'!$B$4:$H$391"}</definedName>
    <definedName name="jjj" hidden="1">{"'web編集用'!$B$4:$H$383","'web編集用'!$B$4:$H$391"}</definedName>
    <definedName name="k">#N/A</definedName>
    <definedName name="KBC">[11]PARTS!$X$3:$X$4</definedName>
    <definedName name="Key_Board">[11]PARTS!$AR$3:$AR$58</definedName>
    <definedName name="Keyboard">[12]PARTS!$AT$3:$AT$68</definedName>
    <definedName name="kk">#N/A</definedName>
    <definedName name="L">'[5]november actual (Alfie Ver.)'!$X$3:$X$13</definedName>
    <definedName name="L_1394_chip">[11]PARTS!$V$3:$V$4</definedName>
    <definedName name="L002S">#N/A</definedName>
    <definedName name="L08S">#N/A</definedName>
    <definedName name="LCD">[11]PARTS!$F$3:$F$61</definedName>
    <definedName name="LCD_Ele">[13]PARTS!$BD$3:$BD$15</definedName>
    <definedName name="LCD_Mecha">[13]PARTS!$BN$3:$BN$4</definedName>
    <definedName name="LFJDLF">"$sheet1.$"</definedName>
    <definedName name="Liquid_Crystal">#N/A</definedName>
    <definedName name="LISA">#REF!</definedName>
    <definedName name="List">[24]Sheet1!$A$2:$B$151</definedName>
    <definedName name="lkjk" localSheetId="4" hidden="1">{"EXPLCE",#N/A,TRUE,"C.E.";"EXPLV",#N/A,TRUE,"V";"EXPLH",#N/A,TRUE,"H";"EXPLC",#N/A,TRUE,"C";"EXPLB",#N/A,TRUE,"B";"EXPLA",#N/A,TRUE,"A";"EXPLP",#N/A,TRUE,"P"}</definedName>
    <definedName name="lkjk" localSheetId="2" hidden="1">{"EXPLCE",#N/A,TRUE,"C.E.";"EXPLV",#N/A,TRUE,"V";"EXPLH",#N/A,TRUE,"H";"EXPLC",#N/A,TRUE,"C";"EXPLB",#N/A,TRUE,"B";"EXPLA",#N/A,TRUE,"A";"EXPLP",#N/A,TRUE,"P"}</definedName>
    <definedName name="lkjk" localSheetId="3" hidden="1">{"EXPLCE",#N/A,TRUE,"C.E.";"EXPLV",#N/A,TRUE,"V";"EXPLH",#N/A,TRUE,"H";"EXPLC",#N/A,TRUE,"C";"EXPLB",#N/A,TRUE,"B";"EXPLA",#N/A,TRUE,"A";"EXPLP",#N/A,TRUE,"P"}</definedName>
    <definedName name="lkjk" localSheetId="5" hidden="1">{"EXPLCE",#N/A,TRUE,"C.E.";"EXPLV",#N/A,TRUE,"V";"EXPLH",#N/A,TRUE,"H";"EXPLC",#N/A,TRUE,"C";"EXPLB",#N/A,TRUE,"B";"EXPLA",#N/A,TRUE,"A";"EXPLP",#N/A,TRUE,"P"}</definedName>
    <definedName name="lkjk" hidden="1">{"EXPLCE",#N/A,TRUE,"C.E.";"EXPLV",#N/A,TRUE,"V";"EXPLH",#N/A,TRUE,"H";"EXPLC",#N/A,TRUE,"C";"EXPLB",#N/A,TRUE,"B";"EXPLA",#N/A,TRUE,"A";"EXPLP",#N/A,TRUE,"P"}</definedName>
    <definedName name="LKZDU">'[25]1.OVERALL ASSY MAIN'!$A$1:$L$1</definedName>
    <definedName name="LOAD">[26]SALES:LOAD!$B$5:$F$1166</definedName>
    <definedName name="luis">#REF!</definedName>
    <definedName name="LVIP">#N/A</definedName>
    <definedName name="m">#N/A</definedName>
    <definedName name="M_PEG">[11]PARTS!$AB$3:$AB$3</definedName>
    <definedName name="M630_L">'[5]november actual (Alfie Ver.)'!$BJ$3:$BJ$22</definedName>
    <definedName name="machu">#N/A</definedName>
    <definedName name="Magic_Gate">[11]PARTS!$Z$3:$Z$8</definedName>
    <definedName name="MAR">'[8]2018出貨量匯總'!#REF!</definedName>
    <definedName name="MARGIN">[11]Hidden!$B$7:$B$8</definedName>
    <definedName name="market">#REF!</definedName>
    <definedName name="MB_Chipset_BER">[12]PARTS!$AD$3:$AD$3</definedName>
    <definedName name="MB_or_Chip_Set">[11]PARTS!$D$3:$D$11</definedName>
    <definedName name="Mech_Others">[11]PARTS!$BV$3:$BV$48</definedName>
    <definedName name="Mecha_Bezel">[12]PARTS!$BX$3:$BX$31</definedName>
    <definedName name="Mecha_Bottom">[12]PARTS!$BT$3:$BT$30</definedName>
    <definedName name="Mecha_Display">[12]PARTS!$BR$3:$BR$35</definedName>
    <definedName name="Mecha_PalmRest">[12]PARTS!$BV$3:$BV$28</definedName>
    <definedName name="Member">#N/A</definedName>
    <definedName name="Memory">[11]PARTS!$H$3:$H$39</definedName>
    <definedName name="Memory_Std">[12]PARTS!$N$3:$N$51</definedName>
    <definedName name="Memory_Stick">[12]PARTS!$BB$3:$BB$8</definedName>
    <definedName name="Metal">[13]PARTS!$BL$3:$BL$22</definedName>
    <definedName name="mim" localSheetId="4" hidden="1">{"DASHCE",#N/A,TRUE,"C.E.";"DASHV",#N/A,TRUE,"V";"DASHH",#N/A,TRUE,"H";"DASHC",#N/A,TRUE,"C";"DASHB",#N/A,TRUE,"B";"DASHA",#N/A,TRUE,"A";"DASHP",#N/A,TRUE,"P"}</definedName>
    <definedName name="mim" localSheetId="2" hidden="1">{"DASHCE",#N/A,TRUE,"C.E.";"DASHV",#N/A,TRUE,"V";"DASHH",#N/A,TRUE,"H";"DASHC",#N/A,TRUE,"C";"DASHB",#N/A,TRUE,"B";"DASHA",#N/A,TRUE,"A";"DASHP",#N/A,TRUE,"P"}</definedName>
    <definedName name="mim" localSheetId="3" hidden="1">{"DASHCE",#N/A,TRUE,"C.E.";"DASHV",#N/A,TRUE,"V";"DASHH",#N/A,TRUE,"H";"DASHC",#N/A,TRUE,"C";"DASHB",#N/A,TRUE,"B";"DASHA",#N/A,TRUE,"A";"DASHP",#N/A,TRUE,"P"}</definedName>
    <definedName name="mim" localSheetId="5" hidden="1">{"DASHCE",#N/A,TRUE,"C.E.";"DASHV",#N/A,TRUE,"V";"DASHH",#N/A,TRUE,"H";"DASHC",#N/A,TRUE,"C";"DASHB",#N/A,TRUE,"B";"DASHA",#N/A,TRUE,"A";"DASHP",#N/A,TRUE,"P"}</definedName>
    <definedName name="mim" hidden="1">{"DASHCE",#N/A,TRUE,"C.E.";"DASHV",#N/A,TRUE,"V";"DASHH",#N/A,TRUE,"H";"DASHC",#N/A,TRUE,"C";"DASHB",#N/A,TRUE,"B";"DASHA",#N/A,TRUE,"A";"DASHP",#N/A,TRUE,"P"}</definedName>
    <definedName name="mingxi" localSheetId="4" hidden="1">{"EXPLCE",#N/A,TRUE,"C.E.";"EXPLV",#N/A,TRUE,"V";"EXPLH",#N/A,TRUE,"H";"EXPLC",#N/A,TRUE,"C";"EXPLB",#N/A,TRUE,"B";"EXPLA",#N/A,TRUE,"A";"EXPLP",#N/A,TRUE,"P"}</definedName>
    <definedName name="mingxi" localSheetId="2" hidden="1">{"EXPLCE",#N/A,TRUE,"C.E.";"EXPLV",#N/A,TRUE,"V";"EXPLH",#N/A,TRUE,"H";"EXPLC",#N/A,TRUE,"C";"EXPLB",#N/A,TRUE,"B";"EXPLA",#N/A,TRUE,"A";"EXPLP",#N/A,TRUE,"P"}</definedName>
    <definedName name="mingxi" localSheetId="3" hidden="1">{"EXPLCE",#N/A,TRUE,"C.E.";"EXPLV",#N/A,TRUE,"V";"EXPLH",#N/A,TRUE,"H";"EXPLC",#N/A,TRUE,"C";"EXPLB",#N/A,TRUE,"B";"EXPLA",#N/A,TRUE,"A";"EXPLP",#N/A,TRUE,"P"}</definedName>
    <definedName name="mingxi" localSheetId="5" hidden="1">{"EXPLCE",#N/A,TRUE,"C.E.";"EXPLV",#N/A,TRUE,"V";"EXPLH",#N/A,TRUE,"H";"EXPLC",#N/A,TRUE,"C";"EXPLB",#N/A,TRUE,"B";"EXPLA",#N/A,TRUE,"A";"EXPLP",#N/A,TRUE,"P"}</definedName>
    <definedName name="mingxi" hidden="1">{"EXPLCE",#N/A,TRUE,"C.E.";"EXPLV",#N/A,TRUE,"V";"EXPLH",#N/A,TRUE,"H";"EXPLC",#N/A,TRUE,"C";"EXPLB",#N/A,TRUE,"B";"EXPLA",#N/A,TRUE,"A";"EXPLP",#N/A,TRUE,"P"}</definedName>
    <definedName name="Modem">[12]PARTS!$AN$3:$AN$9</definedName>
    <definedName name="Modem_BER">[12]PARTS!$AP$3:$AP$4</definedName>
    <definedName name="Modem_Card">[11]PARTS!$AD$3:$AD$6</definedName>
    <definedName name="Mother_Board">[13]PARTS!$AB$3:$AB$40</definedName>
    <definedName name="Mounted_board">[13]PARTS!$BH$3:$BH$97</definedName>
    <definedName name="Mounted_Board1">[11]PARTS!$AZ$3:$AZ$24</definedName>
    <definedName name="Mounted_Board4">[11]PARTS!$BF$3:$BF$3</definedName>
    <definedName name="Mouse">[13]PARTS!$AX$3:$AX$28</definedName>
    <definedName name="MPEG2_Encoder">[12]PARTS!$Z$3:$Z$3</definedName>
    <definedName name="ms_code">#N/A</definedName>
    <definedName name="ms_price">#N/A</definedName>
    <definedName name="murali">'[5]november actual (Alfie Ver.)'!#REF!</definedName>
    <definedName name="n" localSheetId="4" hidden="1">{"'Sheet1'!$A$1:$Z$85","'Sheet1'!$AB$3"}</definedName>
    <definedName name="n" localSheetId="2" hidden="1">{"'Sheet1'!$A$1:$Z$85","'Sheet1'!$AB$3"}</definedName>
    <definedName name="n" localSheetId="3" hidden="1">{"'Sheet1'!$A$1:$Z$85","'Sheet1'!$AB$3"}</definedName>
    <definedName name="n" localSheetId="5" hidden="1">{"'Sheet1'!$A$1:$Z$85","'Sheet1'!$AB$3"}</definedName>
    <definedName name="n" hidden="1">{"'Sheet1'!$A$1:$Z$85","'Sheet1'!$AB$3"}</definedName>
    <definedName name="NAME">#REF!</definedName>
    <definedName name="Nancy">'[5]november actual (Alfie Ver.)'!#REF!</definedName>
    <definedName name="Netherlands">#REF!</definedName>
    <definedName name="newitem">#N/A</definedName>
    <definedName name="NI">#REF!</definedName>
    <definedName name="NILAURA">#REF!</definedName>
    <definedName name="Nordic">#REF!</definedName>
    <definedName name="Norway">#REF!</definedName>
    <definedName name="NOSTD">'[20]Breakdown 1H'!$W$220</definedName>
    <definedName name="NTD">#REF!</definedName>
    <definedName name="Office">[12]PARTS!$CB$3:$CB$4</definedName>
    <definedName name="Optical">[12]PARTS!$J$3:$J$73</definedName>
    <definedName name="Optical_STRG">[11]PARTS!$L$3:$L$52</definedName>
    <definedName name="Others">[11]PARTS!$CJ$3:$CJ$63</definedName>
    <definedName name="overview_table_first_column">'[5]november actual (Alfie Ver.)'!$A$1:$A$25</definedName>
    <definedName name="overview_table_total">'[5]november actual (Alfie Ver.)'!$A$1:$C$25</definedName>
    <definedName name="Packinglist">#N/A</definedName>
    <definedName name="PalmRest">[11]PARTS!$BR$3:$BR$26</definedName>
    <definedName name="PI">#REF!</definedName>
    <definedName name="PL1CAV">#REF!</definedName>
    <definedName name="PL1CMP">#REF!</definedName>
    <definedName name="PL1SMPA">#REF!</definedName>
    <definedName name="PL2CAV">#REF!</definedName>
    <definedName name="PL2CMP">#REF!</definedName>
    <definedName name="PL2SMPA">#REF!</definedName>
    <definedName name="PL3CAV">#REF!</definedName>
    <definedName name="PL3CMP">#REF!</definedName>
    <definedName name="PL3SMPA">#REF!</definedName>
    <definedName name="PL4CAV">#REF!</definedName>
    <definedName name="PL4CMP">#REF!</definedName>
    <definedName name="PL4SMPA">#REF!</definedName>
    <definedName name="Plastic">[13]PARTS!$BJ$3:$BJ$47</definedName>
    <definedName name="po">#N/A</definedName>
    <definedName name="Poland">#REF!</definedName>
    <definedName name="Polarizer">#N/A</definedName>
    <definedName name="Polyimide">#N/A</definedName>
    <definedName name="Portugal">#REF!</definedName>
    <definedName name="Power_Supply">[13]PARTS!$AR$3:$AR$29</definedName>
    <definedName name="price_test">#N/A</definedName>
    <definedName name="PriceDB">#N/A</definedName>
    <definedName name="PRINT">#N/A</definedName>
    <definedName name="_xlnm.Print_Area">#N/A</definedName>
    <definedName name="PRINT_AREA_MI">#N/A</definedName>
    <definedName name="PRINT_AREA_MI1">#N/A</definedName>
    <definedName name="_xlnm.Print_Titles">'[6]10-16OES (完成)'!$A$27:$IV$28</definedName>
    <definedName name="PRODKEY">[27]VLOOKUP!$B$1:$E$308</definedName>
    <definedName name="PWB">[11]PARTS!$AJ$3:$AJ$28</definedName>
    <definedName name="Q_上期_売上台数一覧">#REF!</definedName>
    <definedName name="Q_上期_実績T_P・材料費データ_HDC_ACT_">#REF!</definedName>
    <definedName name="Q_上期_実績T_P・材料費データ_ﾅ4_5_7_E">#REF!</definedName>
    <definedName name="Q_上期_実績T_P・材料費データ_ﾅ4_5_7_E_ACT_">#REF!</definedName>
    <definedName name="Q_上期_基板KITX前提条件_FTV_">#REF!</definedName>
    <definedName name="Q_下期_生産台数一覧">#REF!</definedName>
    <definedName name="Q_下期_生管送信用データ">#REF!</definedName>
    <definedName name="Q_生産・出荷・在庫計画">#REF!</definedName>
    <definedName name="q0">#N/A</definedName>
    <definedName name="Q1比率">#N/A</definedName>
    <definedName name="Q2比率">#N/A</definedName>
    <definedName name="Q3比率">#N/A</definedName>
    <definedName name="q4tg">#N/A</definedName>
    <definedName name="Q4比率">#N/A</definedName>
    <definedName name="qas" localSheetId="4" hidden="1">{"EXPLCE",#N/A,TRUE,"C.E.";"EXPLV",#N/A,TRUE,"V";"EXPLH",#N/A,TRUE,"H";"EXPLC",#N/A,TRUE,"C";"EXPLB",#N/A,TRUE,"B";"EXPLA",#N/A,TRUE,"A";"EXPLP",#N/A,TRUE,"P"}</definedName>
    <definedName name="qas" localSheetId="2" hidden="1">{"EXPLCE",#N/A,TRUE,"C.E.";"EXPLV",#N/A,TRUE,"V";"EXPLH",#N/A,TRUE,"H";"EXPLC",#N/A,TRUE,"C";"EXPLB",#N/A,TRUE,"B";"EXPLA",#N/A,TRUE,"A";"EXPLP",#N/A,TRUE,"P"}</definedName>
    <definedName name="qas" localSheetId="3" hidden="1">{"EXPLCE",#N/A,TRUE,"C.E.";"EXPLV",#N/A,TRUE,"V";"EXPLH",#N/A,TRUE,"H";"EXPLC",#N/A,TRUE,"C";"EXPLB",#N/A,TRUE,"B";"EXPLA",#N/A,TRUE,"A";"EXPLP",#N/A,TRUE,"P"}</definedName>
    <definedName name="qas" localSheetId="5" hidden="1">{"EXPLCE",#N/A,TRUE,"C.E.";"EXPLV",#N/A,TRUE,"V";"EXPLH",#N/A,TRUE,"H";"EXPLC",#N/A,TRUE,"C";"EXPLB",#N/A,TRUE,"B";"EXPLA",#N/A,TRUE,"A";"EXPLP",#N/A,TRUE,"P"}</definedName>
    <definedName name="qas" hidden="1">{"EXPLCE",#N/A,TRUE,"C.E.";"EXPLV",#N/A,TRUE,"V";"EXPLH",#N/A,TRUE,"H";"EXPLC",#N/A,TRUE,"C";"EXPLB",#N/A,TRUE,"B";"EXPLA",#N/A,TRUE,"A";"EXPLP",#N/A,TRUE,"P"}</definedName>
    <definedName name="qaz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az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az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az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az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dasgcbnfgn" localSheetId="4" hidden="1">{"EXPLCE",#N/A,TRUE,"C.E.";"EXPLV",#N/A,TRUE,"V";"EXPLH",#N/A,TRUE,"H";"EXPLC",#N/A,TRUE,"C";"EXPLB",#N/A,TRUE,"B";"EXPLA",#N/A,TRUE,"A";"EXPLP",#N/A,TRUE,"P"}</definedName>
    <definedName name="qdasgcbnfgn" localSheetId="2" hidden="1">{"EXPLCE",#N/A,TRUE,"C.E.";"EXPLV",#N/A,TRUE,"V";"EXPLH",#N/A,TRUE,"H";"EXPLC",#N/A,TRUE,"C";"EXPLB",#N/A,TRUE,"B";"EXPLA",#N/A,TRUE,"A";"EXPLP",#N/A,TRUE,"P"}</definedName>
    <definedName name="qdasgcbnfgn" localSheetId="3" hidden="1">{"EXPLCE",#N/A,TRUE,"C.E.";"EXPLV",#N/A,TRUE,"V";"EXPLH",#N/A,TRUE,"H";"EXPLC",#N/A,TRUE,"C";"EXPLB",#N/A,TRUE,"B";"EXPLA",#N/A,TRUE,"A";"EXPLP",#N/A,TRUE,"P"}</definedName>
    <definedName name="qdasgcbnfgn" localSheetId="5" hidden="1">{"EXPLCE",#N/A,TRUE,"C.E.";"EXPLV",#N/A,TRUE,"V";"EXPLH",#N/A,TRUE,"H";"EXPLC",#N/A,TRUE,"C";"EXPLB",#N/A,TRUE,"B";"EXPLA",#N/A,TRUE,"A";"EXPLP",#N/A,TRUE,"P"}</definedName>
    <definedName name="qdasgcbnfgn" hidden="1">{"EXPLCE",#N/A,TRUE,"C.E.";"EXPLV",#N/A,TRUE,"V";"EXPLH",#N/A,TRUE,"H";"EXPLC",#N/A,TRUE,"C";"EXPLB",#N/A,TRUE,"B";"EXPLA",#N/A,TRUE,"A";"EXPLP",#N/A,TRUE,"P"}</definedName>
    <definedName name="qdcv" localSheetId="4" hidden="1">{"'Sheet1'!$A$1:$Z$85","'Sheet1'!$AB$3"}</definedName>
    <definedName name="qdcv" localSheetId="2" hidden="1">{"'Sheet1'!$A$1:$Z$85","'Sheet1'!$AB$3"}</definedName>
    <definedName name="qdcv" localSheetId="3" hidden="1">{"'Sheet1'!$A$1:$Z$85","'Sheet1'!$AB$3"}</definedName>
    <definedName name="qdcv" localSheetId="5" hidden="1">{"'Sheet1'!$A$1:$Z$85","'Sheet1'!$AB$3"}</definedName>
    <definedName name="qdcv" hidden="1">{"'Sheet1'!$A$1:$Z$85","'Sheet1'!$AB$3"}</definedName>
    <definedName name="qdhsdg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dhsdg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dhsdg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dhsdg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dhsdg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qqqq">#N/A</definedName>
    <definedName name="qrf" localSheetId="4" hidden="1">{"'Sheet1'!$A$1:$Z$85","'Sheet1'!$AB$3"}</definedName>
    <definedName name="qrf" localSheetId="2" hidden="1">{"'Sheet1'!$A$1:$Z$85","'Sheet1'!$AB$3"}</definedName>
    <definedName name="qrf" localSheetId="3" hidden="1">{"'Sheet1'!$A$1:$Z$85","'Sheet1'!$AB$3"}</definedName>
    <definedName name="qrf" localSheetId="5" hidden="1">{"'Sheet1'!$A$1:$Z$85","'Sheet1'!$AB$3"}</definedName>
    <definedName name="qrf" hidden="1">{"'Sheet1'!$A$1:$Z$85","'Sheet1'!$AB$3"}</definedName>
    <definedName name="QTY1CAV">#REF!</definedName>
    <definedName name="QTY1CMP">#REF!</definedName>
    <definedName name="QTY1SMPA">#REF!</definedName>
    <definedName name="QTY2CAV">#REF!</definedName>
    <definedName name="QTY2CMP">#REF!</definedName>
    <definedName name="QTY2SMPA">#REF!</definedName>
    <definedName name="QTY3CAV">#REF!</definedName>
    <definedName name="QTY3CMP">#REF!</definedName>
    <definedName name="QTY3SMPA">#REF!</definedName>
    <definedName name="QTY4CAV">#REF!</definedName>
    <definedName name="QTY4CMP">#REF!</definedName>
    <definedName name="QTY4SMPA">#REF!</definedName>
    <definedName name="Quantity">#N/A</definedName>
    <definedName name="QUARTER1">'[8]2018出貨量匯總'!#REF!</definedName>
    <definedName name="qwccv" localSheetId="4" hidden="1">{"EXPLCE",#N/A,TRUE,"C.E.";"EXPLV",#N/A,TRUE,"V";"EXPLH",#N/A,TRUE,"H";"EXPLC",#N/A,TRUE,"C";"EXPLB",#N/A,TRUE,"B";"EXPLA",#N/A,TRUE,"A";"EXPLP",#N/A,TRUE,"P"}</definedName>
    <definedName name="qwccv" localSheetId="2" hidden="1">{"EXPLCE",#N/A,TRUE,"C.E.";"EXPLV",#N/A,TRUE,"V";"EXPLH",#N/A,TRUE,"H";"EXPLC",#N/A,TRUE,"C";"EXPLB",#N/A,TRUE,"B";"EXPLA",#N/A,TRUE,"A";"EXPLP",#N/A,TRUE,"P"}</definedName>
    <definedName name="qwccv" localSheetId="3" hidden="1">{"EXPLCE",#N/A,TRUE,"C.E.";"EXPLV",#N/A,TRUE,"V";"EXPLH",#N/A,TRUE,"H";"EXPLC",#N/A,TRUE,"C";"EXPLB",#N/A,TRUE,"B";"EXPLA",#N/A,TRUE,"A";"EXPLP",#N/A,TRUE,"P"}</definedName>
    <definedName name="qwccv" localSheetId="5" hidden="1">{"EXPLCE",#N/A,TRUE,"C.E.";"EXPLV",#N/A,TRUE,"V";"EXPLH",#N/A,TRUE,"H";"EXPLC",#N/A,TRUE,"C";"EXPLB",#N/A,TRUE,"B";"EXPLA",#N/A,TRUE,"A";"EXPLP",#N/A,TRUE,"P"}</definedName>
    <definedName name="qwccv" hidden="1">{"EXPLCE",#N/A,TRUE,"C.E.";"EXPLV",#N/A,TRUE,"V";"EXPLH",#N/A,TRUE,"H";"EXPLC",#N/A,TRUE,"C";"EXPLB",#N/A,TRUE,"B";"EXPLA",#N/A,TRUE,"A";"EXPLP",#N/A,TRUE,"P"}</definedName>
    <definedName name="qwe">#N/A</definedName>
    <definedName name="RANGE">#N/A</definedName>
    <definedName name="RATIO">#REF!</definedName>
    <definedName name="rawdata">#N/A</definedName>
    <definedName name="_xlnm.Recorder">#REF!</definedName>
    <definedName name="Remote_Controller">[13]PARTS!$BR$3:$BR$23</definedName>
    <definedName name="RepMonth">[10]Workings!$B$14</definedName>
    <definedName name="repn">#N/A</definedName>
    <definedName name="RGFG">'[14]Breakdown 1Q'!#REF!</definedName>
    <definedName name="RMB">#REF!</definedName>
    <definedName name="rrr">#N/A</definedName>
    <definedName name="S" localSheetId="4" hidden="1">{"DASHCE",#N/A,TRUE,"C.E.";"DASHV",#N/A,TRUE,"V";"DASHH",#N/A,TRUE,"H";"DASHC",#N/A,TRUE,"C";"DASHB",#N/A,TRUE,"B";"DASHA",#N/A,TRUE,"A";"DASHP",#N/A,TRUE,"P"}</definedName>
    <definedName name="S" localSheetId="2" hidden="1">{"DASHCE",#N/A,TRUE,"C.E.";"DASHV",#N/A,TRUE,"V";"DASHH",#N/A,TRUE,"H";"DASHC",#N/A,TRUE,"C";"DASHB",#N/A,TRUE,"B";"DASHA",#N/A,TRUE,"A";"DASHP",#N/A,TRUE,"P"}</definedName>
    <definedName name="S" localSheetId="3" hidden="1">{"DASHCE",#N/A,TRUE,"C.E.";"DASHV",#N/A,TRUE,"V";"DASHH",#N/A,TRUE,"H";"DASHC",#N/A,TRUE,"C";"DASHB",#N/A,TRUE,"B";"DASHA",#N/A,TRUE,"A";"DASHP",#N/A,TRUE,"P"}</definedName>
    <definedName name="S" localSheetId="5" hidden="1">{"DASHCE",#N/A,TRUE,"C.E.";"DASHV",#N/A,TRUE,"V";"DASHH",#N/A,TRUE,"H";"DASHC",#N/A,TRUE,"C";"DASHB",#N/A,TRUE,"B";"DASHA",#N/A,TRUE,"A";"DASHP",#N/A,TRUE,"P"}</definedName>
    <definedName name="S" hidden="1">{"DASHCE",#N/A,TRUE,"C.E.";"DASHV",#N/A,TRUE,"V";"DASHH",#N/A,TRUE,"H";"DASHC",#N/A,TRUE,"C";"DASHB",#N/A,TRUE,"B";"DASHA",#N/A,TRUE,"A";"DASHP",#N/A,TRUE,"P"}</definedName>
    <definedName name="SAL1CAV">#REF!</definedName>
    <definedName name="SAL1CMP">#REF!</definedName>
    <definedName name="SAL1SMPA">#REF!</definedName>
    <definedName name="SAL2CAV">#REF!</definedName>
    <definedName name="SAL2CMP">#REF!</definedName>
    <definedName name="SAL2SMPA">#REF!</definedName>
    <definedName name="SAL3CAV">#REF!</definedName>
    <definedName name="SAL3CMP">#REF!</definedName>
    <definedName name="SAL3SMPA">#REF!</definedName>
    <definedName name="SAL4CAV">#REF!</definedName>
    <definedName name="SAL4CMP">#REF!</definedName>
    <definedName name="SAL4SMPA">#REF!</definedName>
    <definedName name="sales">#N/A</definedName>
    <definedName name="SALES1">#REF!</definedName>
    <definedName name="SALES2">#REF!</definedName>
    <definedName name="Scudo">#N/A</definedName>
    <definedName name="ScudoWang">#N/A</definedName>
    <definedName name="sd">#N/A</definedName>
    <definedName name="SDE" localSheetId="4" hidden="1">{"'Sheet1'!$A$1:$Z$85","'Sheet1'!$AB$3"}</definedName>
    <definedName name="SDE" localSheetId="2" hidden="1">{"'Sheet1'!$A$1:$Z$85","'Sheet1'!$AB$3"}</definedName>
    <definedName name="SDE" localSheetId="3" hidden="1">{"'Sheet1'!$A$1:$Z$85","'Sheet1'!$AB$3"}</definedName>
    <definedName name="SDE" localSheetId="5" hidden="1">{"'Sheet1'!$A$1:$Z$85","'Sheet1'!$AB$3"}</definedName>
    <definedName name="SDE" hidden="1">{"'Sheet1'!$A$1:$Z$85","'Sheet1'!$AB$3"}</definedName>
    <definedName name="SDSFDSDFGFD">#N/A</definedName>
    <definedName name="Sealant">#N/A</definedName>
    <definedName name="SED" localSheetId="4" hidden="1">{"EXPLCE",#N/A,TRUE,"C.E.";"EXPLV",#N/A,TRUE,"V";"EXPLH",#N/A,TRUE,"H";"EXPLC",#N/A,TRUE,"C";"EXPLB",#N/A,TRUE,"B";"EXPLA",#N/A,TRUE,"A";"EXPLP",#N/A,TRUE,"P"}</definedName>
    <definedName name="SED" localSheetId="2" hidden="1">{"EXPLCE",#N/A,TRUE,"C.E.";"EXPLV",#N/A,TRUE,"V";"EXPLH",#N/A,TRUE,"H";"EXPLC",#N/A,TRUE,"C";"EXPLB",#N/A,TRUE,"B";"EXPLA",#N/A,TRUE,"A";"EXPLP",#N/A,TRUE,"P"}</definedName>
    <definedName name="SED" localSheetId="3" hidden="1">{"EXPLCE",#N/A,TRUE,"C.E.";"EXPLV",#N/A,TRUE,"V";"EXPLH",#N/A,TRUE,"H";"EXPLC",#N/A,TRUE,"C";"EXPLB",#N/A,TRUE,"B";"EXPLA",#N/A,TRUE,"A";"EXPLP",#N/A,TRUE,"P"}</definedName>
    <definedName name="SED" localSheetId="5" hidden="1">{"EXPLCE",#N/A,TRUE,"C.E.";"EXPLV",#N/A,TRUE,"V";"EXPLH",#N/A,TRUE,"H";"EXPLC",#N/A,TRUE,"C";"EXPLB",#N/A,TRUE,"B";"EXPLA",#N/A,TRUE,"A";"EXPLP",#N/A,TRUE,"P"}</definedName>
    <definedName name="SED" hidden="1">{"EXPLCE",#N/A,TRUE,"C.E.";"EXPLV",#N/A,TRUE,"V";"EXPLH",#N/A,TRUE,"H";"EXPLC",#N/A,TRUE,"C";"EXPLB",#N/A,TRUE,"B";"EXPLA",#N/A,TRUE,"A";"EXPLP",#N/A,TRUE,"P"}</definedName>
    <definedName name="Select_Depreciation">#N/A</definedName>
    <definedName name="SEMA">#REF!</definedName>
    <definedName name="SEMAALL">#REF!</definedName>
    <definedName name="SEMACORP">#REF!</definedName>
    <definedName name="SER">'[5]november actual (Alfie Ver.)'!$B$8:$J$50</definedName>
    <definedName name="SERD" localSheetId="4" hidden="1">{"EXPLCE",#N/A,TRUE,"C.E.";"EXPLV",#N/A,TRUE,"V";"EXPLH",#N/A,TRUE,"H";"EXPLC",#N/A,TRUE,"C";"EXPLB",#N/A,TRUE,"B";"EXPLA",#N/A,TRUE,"A";"EXPLP",#N/A,TRUE,"P"}</definedName>
    <definedName name="SERD" localSheetId="2" hidden="1">{"EXPLCE",#N/A,TRUE,"C.E.";"EXPLV",#N/A,TRUE,"V";"EXPLH",#N/A,TRUE,"H";"EXPLC",#N/A,TRUE,"C";"EXPLB",#N/A,TRUE,"B";"EXPLA",#N/A,TRUE,"A";"EXPLP",#N/A,TRUE,"P"}</definedName>
    <definedName name="SERD" localSheetId="3" hidden="1">{"EXPLCE",#N/A,TRUE,"C.E.";"EXPLV",#N/A,TRUE,"V";"EXPLH",#N/A,TRUE,"H";"EXPLC",#N/A,TRUE,"C";"EXPLB",#N/A,TRUE,"B";"EXPLA",#N/A,TRUE,"A";"EXPLP",#N/A,TRUE,"P"}</definedName>
    <definedName name="SERD" localSheetId="5" hidden="1">{"EXPLCE",#N/A,TRUE,"C.E.";"EXPLV",#N/A,TRUE,"V";"EXPLH",#N/A,TRUE,"H";"EXPLC",#N/A,TRUE,"C";"EXPLB",#N/A,TRUE,"B";"EXPLA",#N/A,TRUE,"A";"EXPLP",#N/A,TRUE,"P"}</definedName>
    <definedName name="SERD" hidden="1">{"EXPLCE",#N/A,TRUE,"C.E.";"EXPLV",#N/A,TRUE,"V";"EXPLH",#N/A,TRUE,"H";"EXPLC",#N/A,TRUE,"C";"EXPLB",#N/A,TRUE,"B";"EXPLA",#N/A,TRUE,"A";"EXPLP",#N/A,TRUE,"P"}</definedName>
    <definedName name="SERT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ERT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ERT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ERT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ERT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heet10">#REF!</definedName>
    <definedName name="sheet5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heet5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heet5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heet5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heet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Shipments">[28]Shipments!$A$2:$AL$140</definedName>
    <definedName name="Site_Items">#N/A</definedName>
    <definedName name="Site_Tasks">#N/A</definedName>
    <definedName name="SKU">#REF!</definedName>
    <definedName name="SMPA1">#REF!</definedName>
    <definedName name="SMPA2">#REF!</definedName>
    <definedName name="SortArea">#N/A</definedName>
    <definedName name="Spacers">#N/A</definedName>
    <definedName name="Spain">#REF!</definedName>
    <definedName name="Speaker">[11]PARTS!$AV$3:$AV$21</definedName>
    <definedName name="SPPC1">#REF!</definedName>
    <definedName name="SPPC2">#REF!</definedName>
    <definedName name="Standard_References">#REF!</definedName>
    <definedName name="Status">#N/A</definedName>
    <definedName name="Substrate">#N/A</definedName>
    <definedName name="Summary" localSheetId="4" hidden="1">{"'Sheet1'!$A$1:$Z$85","'Sheet1'!$AB$3"}</definedName>
    <definedName name="Summary" localSheetId="2" hidden="1">{"'Sheet1'!$A$1:$Z$85","'Sheet1'!$AB$3"}</definedName>
    <definedName name="Summary" localSheetId="3" hidden="1">{"'Sheet1'!$A$1:$Z$85","'Sheet1'!$AB$3"}</definedName>
    <definedName name="Summary" localSheetId="5" hidden="1">{"'Sheet1'!$A$1:$Z$85","'Sheet1'!$AB$3"}</definedName>
    <definedName name="Summary" hidden="1">{"'Sheet1'!$A$1:$Z$85","'Sheet1'!$AB$3"}</definedName>
    <definedName name="Sweden">#REF!</definedName>
    <definedName name="SWEET">#N/A</definedName>
    <definedName name="SWEETTIAN">#N/A</definedName>
    <definedName name="Switzerland">#REF!</definedName>
    <definedName name="T_下期_生産_出荷_在庫台数一覧">#REF!</definedName>
    <definedName name="T_生産・出荷・在庫計画">#REF!</definedName>
    <definedName name="T_製品マスター">#REF!</definedName>
    <definedName name="T0p2target">#N/A</definedName>
    <definedName name="T0target">#N/A</definedName>
    <definedName name="T1DATA">#N/A</definedName>
    <definedName name="T1target">#N/A</definedName>
    <definedName name="T6_JAN">'[29]platform available'!#REF!</definedName>
    <definedName name="Table">[30]Sheet1!$A$5:$B$148</definedName>
    <definedName name="TableName">"Dummy"</definedName>
    <definedName name="TACT_Columns">'[5]november actual (Alfie Ver.)'!$Q$4:'[5]november actual (Alfie Ver.)'!$R$25</definedName>
    <definedName name="tanque">#REF!</definedName>
    <definedName name="Task_details">#N/A</definedName>
    <definedName name="Tax">#REF!</definedName>
    <definedName name="TaxTV">10%</definedName>
    <definedName name="TaxXL">5%</definedName>
    <definedName name="ten">#N/A</definedName>
    <definedName name="TEST0">#REF!</definedName>
    <definedName name="TEST1">#REF!</definedName>
    <definedName name="TEST2">#REF!</definedName>
    <definedName name="TEST3">#REF!</definedName>
    <definedName name="TEST4">'[3]PO-K類'!#REF!</definedName>
    <definedName name="TEST5">'[3]PO-K類'!#REF!</definedName>
    <definedName name="TEST6">'[3]PO-K類'!#REF!</definedName>
    <definedName name="TESTHKEY">#REF!</definedName>
    <definedName name="TESTKEYS">#REF!</definedName>
    <definedName name="TESTVKEY">#REF!</definedName>
    <definedName name="TFTDEP">#N/A</definedName>
    <definedName name="today">[31]SBCT!$K$1</definedName>
    <definedName name="tooling">#N/A</definedName>
    <definedName name="Touchpad">[11]PARTS!$AT$3:$AT$19</definedName>
    <definedName name="TransData">#REF!</definedName>
    <definedName name="travelF">#N/A</definedName>
    <definedName name="tryre">#N/A</definedName>
    <definedName name="ttt">#N/A</definedName>
    <definedName name="TW">#REF!</definedName>
    <definedName name="TWW">#N/A</definedName>
    <definedName name="U1_JAN">'[29]platform available'!#REF!</definedName>
    <definedName name="U1_NTSC">'[29]platform available'!#REF!</definedName>
    <definedName name="U1_PAL_12.1">'[29]platform available'!#REF!</definedName>
    <definedName name="U1_PAL_9.6">'[29]platform available'!#REF!</definedName>
    <definedName name="UK">#REF!</definedName>
    <definedName name="unit_price">#N/A</definedName>
    <definedName name="USD">[17]Workings!$B$3</definedName>
    <definedName name="ValidBOMRange">'[32]Bom(P1)'!$B$8:$J$50</definedName>
    <definedName name="ValidMaterialDatabaseC">[33]MTL1!$C$4:$E$500</definedName>
    <definedName name="vbn">#N/A</definedName>
    <definedName name="Version">[10]Workings!$B$15</definedName>
    <definedName name="vfb">#N/A</definedName>
    <definedName name="Video_Chip">[11]PARTS!$P$3:$P$18</definedName>
    <definedName name="w">#N/A</definedName>
    <definedName name="W_LAN_Card">[11]PARTS!$BX$3:$BX$14</definedName>
    <definedName name="week1">#N/A</definedName>
    <definedName name="week10">#N/A</definedName>
    <definedName name="week11">#N/A</definedName>
    <definedName name="week12">#N/A</definedName>
    <definedName name="week2">#N/A</definedName>
    <definedName name="week3">#N/A</definedName>
    <definedName name="week4">#N/A</definedName>
    <definedName name="week5">#N/A</definedName>
    <definedName name="week5A">#N/A</definedName>
    <definedName name="week5b">#N/A</definedName>
    <definedName name="week6">#N/A</definedName>
    <definedName name="week7">#N/A</definedName>
    <definedName name="week8">#N/A</definedName>
    <definedName name="week9a">#N/A</definedName>
    <definedName name="week9b">#N/A</definedName>
    <definedName name="wer">#N/A</definedName>
    <definedName name="WEurope">#REF!</definedName>
    <definedName name="Wireless_BER">[12]PARTS!$V$3:$V$4</definedName>
    <definedName name="Wireless_LAN">[12]PARTS!$T$3:$T$23</definedName>
    <definedName name="WK13B">'[8]2018出貨量匯總'!#REF!</definedName>
    <definedName name="wl">#N/A</definedName>
    <definedName name="wm.dash1" localSheetId="4" hidden="1">{"DASHCE",#N/A,TRUE,"C.E.";"DASHV",#N/A,TRUE,"V";"DASHH",#N/A,TRUE,"H";"DASHC",#N/A,TRUE,"C";"DASHB",#N/A,TRUE,"B";"DASHA",#N/A,TRUE,"A";"DASHP",#N/A,TRUE,"P"}</definedName>
    <definedName name="wm.dash1" localSheetId="2" hidden="1">{"DASHCE",#N/A,TRUE,"C.E.";"DASHV",#N/A,TRUE,"V";"DASHH",#N/A,TRUE,"H";"DASHC",#N/A,TRUE,"C";"DASHB",#N/A,TRUE,"B";"DASHA",#N/A,TRUE,"A";"DASHP",#N/A,TRUE,"P"}</definedName>
    <definedName name="wm.dash1" localSheetId="3" hidden="1">{"DASHCE",#N/A,TRUE,"C.E.";"DASHV",#N/A,TRUE,"V";"DASHH",#N/A,TRUE,"H";"DASHC",#N/A,TRUE,"C";"DASHB",#N/A,TRUE,"B";"DASHA",#N/A,TRUE,"A";"DASHP",#N/A,TRUE,"P"}</definedName>
    <definedName name="wm.dash1" localSheetId="5" hidden="1">{"DASHCE",#N/A,TRUE,"C.E.";"DASHV",#N/A,TRUE,"V";"DASHH",#N/A,TRUE,"H";"DASHC",#N/A,TRUE,"C";"DASHB",#N/A,TRUE,"B";"DASHA",#N/A,TRUE,"A";"DASHP",#N/A,TRUE,"P"}</definedName>
    <definedName name="wm.dash1" hidden="1">{"DASHCE",#N/A,TRUE,"C.E.";"DASHV",#N/A,TRUE,"V";"DASHH",#N/A,TRUE,"H";"DASHC",#N/A,TRUE,"C";"DASHB",#N/A,TRUE,"B";"DASHA",#N/A,TRUE,"A";"DASHP",#N/A,TRUE,"P"}</definedName>
    <definedName name="wp">#N/A</definedName>
    <definedName name="wr">#N/A</definedName>
    <definedName name="wrn.DASH." localSheetId="4" hidden="1">{"DASHCE",#N/A,TRUE,"C.E.";"DASHV",#N/A,TRUE,"V";"DASHH",#N/A,TRUE,"H";"DASHC",#N/A,TRUE,"C";"DASHB",#N/A,TRUE,"B";"DASHA",#N/A,TRUE,"A";"DASHP",#N/A,TRUE,"P"}</definedName>
    <definedName name="wrn.DASH." localSheetId="2" hidden="1">{"DASHCE",#N/A,TRUE,"C.E.";"DASHV",#N/A,TRUE,"V";"DASHH",#N/A,TRUE,"H";"DASHC",#N/A,TRUE,"C";"DASHB",#N/A,TRUE,"B";"DASHA",#N/A,TRUE,"A";"DASHP",#N/A,TRUE,"P"}</definedName>
    <definedName name="wrn.DASH." localSheetId="3" hidden="1">{"DASHCE",#N/A,TRUE,"C.E.";"DASHV",#N/A,TRUE,"V";"DASHH",#N/A,TRUE,"H";"DASHC",#N/A,TRUE,"C";"DASHB",#N/A,TRUE,"B";"DASHA",#N/A,TRUE,"A";"DASHP",#N/A,TRUE,"P"}</definedName>
    <definedName name="wrn.DASH." localSheetId="5" hidden="1">{"DASHCE",#N/A,TRUE,"C.E.";"DASHV",#N/A,TRUE,"V";"DASHH",#N/A,TRUE,"H";"DASHC",#N/A,TRUE,"C";"DASHB",#N/A,TRUE,"B";"DASHA",#N/A,TRUE,"A";"DASHP",#N/A,TRUE,"P"}</definedName>
    <definedName name="wrn.DASH." hidden="1">{"DASHCE",#N/A,TRUE,"C.E.";"DASHV",#N/A,TRUE,"V";"DASHH",#N/A,TRUE,"H";"DASHC",#N/A,TRUE,"C";"DASHB",#N/A,TRUE,"B";"DASHA",#N/A,TRUE,"A";"DASHP",#N/A,TRUE,"P"}</definedName>
    <definedName name="wrn.entry14." localSheetId="4" hidden="1">{#N/A,#N/A,FALSE,"raleigh";#N/A,#N/A,FALSE,"guadalajara";#N/A,#N/A,FALSE,"brazil"}</definedName>
    <definedName name="wrn.entry14." localSheetId="2" hidden="1">{#N/A,#N/A,FALSE,"raleigh";#N/A,#N/A,FALSE,"guadalajara";#N/A,#N/A,FALSE,"brazil"}</definedName>
    <definedName name="wrn.entry14." localSheetId="3" hidden="1">{#N/A,#N/A,FALSE,"raleigh";#N/A,#N/A,FALSE,"guadalajara";#N/A,#N/A,FALSE,"brazil"}</definedName>
    <definedName name="wrn.entry14." localSheetId="5" hidden="1">{#N/A,#N/A,FALSE,"raleigh";#N/A,#N/A,FALSE,"guadalajara";#N/A,#N/A,FALSE,"brazil"}</definedName>
    <definedName name="wrn.entry14." hidden="1">{#N/A,#N/A,FALSE,"raleigh";#N/A,#N/A,FALSE,"guadalajara";#N/A,#N/A,FALSE,"brazil"}</definedName>
    <definedName name="wrn.EXPL." localSheetId="4" hidden="1">{"EXPLCE",#N/A,TRUE,"C.E.";"EXPLV",#N/A,TRUE,"V";"EXPLH",#N/A,TRUE,"H";"EXPLC",#N/A,TRUE,"C";"EXPLB",#N/A,TRUE,"B";"EXPLA",#N/A,TRUE,"A";"EXPLP",#N/A,TRUE,"P"}</definedName>
    <definedName name="wrn.EXPL." localSheetId="2" hidden="1">{"EXPLCE",#N/A,TRUE,"C.E.";"EXPLV",#N/A,TRUE,"V";"EXPLH",#N/A,TRUE,"H";"EXPLC",#N/A,TRUE,"C";"EXPLB",#N/A,TRUE,"B";"EXPLA",#N/A,TRUE,"A";"EXPLP",#N/A,TRUE,"P"}</definedName>
    <definedName name="wrn.EXPL." localSheetId="3" hidden="1">{"EXPLCE",#N/A,TRUE,"C.E.";"EXPLV",#N/A,TRUE,"V";"EXPLH",#N/A,TRUE,"H";"EXPLC",#N/A,TRUE,"C";"EXPLB",#N/A,TRUE,"B";"EXPLA",#N/A,TRUE,"A";"EXPLP",#N/A,TRUE,"P"}</definedName>
    <definedName name="wrn.EXPL." localSheetId="5" hidden="1">{"EXPLCE",#N/A,TRUE,"C.E.";"EXPLV",#N/A,TRUE,"V";"EXPLH",#N/A,TRUE,"H";"EXPLC",#N/A,TRUE,"C";"EXPLB",#N/A,TRUE,"B";"EXPLA",#N/A,TRUE,"A";"EXPLP",#N/A,TRUE,"P"}</definedName>
    <definedName name="wrn.EXPL." hidden="1">{"EXPLCE",#N/A,TRUE,"C.E.";"EXPLV",#N/A,TRUE,"V";"EXPLH",#N/A,TRUE,"H";"EXPLC",#N/A,TRUE,"C";"EXPLB",#N/A,TRUE,"B";"EXPLA",#N/A,TRUE,"A";"EXPLP",#N/A,TRUE,"P"}</definedName>
    <definedName name="wrn.TODOS.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rn.TODOS.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rn.TODOS.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rn.TODOS.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rn.TODOS.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sx" localSheetId="4" hidden="1">{"'Sheet1'!$A$1:$Z$85","'Sheet1'!$AB$3"}</definedName>
    <definedName name="wsx" localSheetId="2" hidden="1">{"'Sheet1'!$A$1:$Z$85","'Sheet1'!$AB$3"}</definedName>
    <definedName name="wsx" localSheetId="3" hidden="1">{"'Sheet1'!$A$1:$Z$85","'Sheet1'!$AB$3"}</definedName>
    <definedName name="wsx" localSheetId="5" hidden="1">{"'Sheet1'!$A$1:$Z$85","'Sheet1'!$AB$3"}</definedName>
    <definedName name="wsx" hidden="1">{"'Sheet1'!$A$1:$Z$85","'Sheet1'!$AB$3"}</definedName>
    <definedName name="wtg">#N/A</definedName>
    <definedName name="wtgq4channel">#N/A</definedName>
    <definedName name="ww">#N/A</definedName>
    <definedName name="x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x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x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x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x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X72H046LineDft">#N/A</definedName>
    <definedName name="X72H048LineDft">#N/A</definedName>
    <definedName name="X72H051LineDft">#N/A</definedName>
    <definedName name="X72H055LineDft">#N/A</definedName>
    <definedName name="X72H056LineDft">#N/A</definedName>
    <definedName name="X72H057LineDft">#N/A</definedName>
    <definedName name="X72H058LineDft">#N/A</definedName>
    <definedName name="X72H058TotOkNo">#N/A</definedName>
    <definedName name="X72H058TotSftNo">#N/A</definedName>
    <definedName name="X72H063LineDft">#N/A</definedName>
    <definedName name="X72H067LineDft">#N/A</definedName>
    <definedName name="X72H069LineDft">#N/A</definedName>
    <definedName name="X72H072LineDft">#N/A</definedName>
    <definedName name="X75E004LineDft">'[5]november actual (Alfie Ver.)'!$F$921</definedName>
    <definedName name="X75E005LineDft">'[5]november actual (Alfie Ver.)'!$K$921</definedName>
    <definedName name="X75E006LineDft">'[5]november actual (Alfie Ver.)'!$P$921</definedName>
    <definedName name="X75E008LineDft">'[5]november actual (Alfie Ver.)'!$U$921</definedName>
    <definedName name="X75E009LineDft">'[5]november actual (Alfie Ver.)'!$Z$921</definedName>
    <definedName name="X75E010LineDft">'[5]november actual (Alfie Ver.)'!$AJ$921</definedName>
    <definedName name="X75E011LineDft">'[5]november actual (Alfie Ver.)'!$AO$921</definedName>
    <definedName name="X75E012LineDft">'[5]november actual (Alfie Ver.)'!$AT$921</definedName>
    <definedName name="X75E013LineDft">'[5]november actual (Alfie Ver.)'!$AY$921</definedName>
    <definedName name="X75E014LineDft">'[5]november actual (Alfie Ver.)'!$BD$921</definedName>
    <definedName name="X75E015LineDft">'[5]november actual (Alfie Ver.)'!$BI$921</definedName>
    <definedName name="X75E016LineDft">'[5]november actual (Alfie Ver.)'!$BN$921</definedName>
    <definedName name="X75E017LineDft">'[5]november actual (Alfie Ver.)'!$BS$921</definedName>
    <definedName name="X75E018LineDft">'[5]november actual (Alfie Ver.)'!#REF!</definedName>
    <definedName name="X75E018TotOkNo">'[5]november actual (Alfie Ver.)'!#REF!</definedName>
    <definedName name="X75E018TotSftNo">'[5]november actual (Alfie Ver.)'!#REF!</definedName>
    <definedName name="X75E019LineDft">'[5]november actual (Alfie Ver.)'!$BX$921</definedName>
    <definedName name="xc">#N/A</definedName>
    <definedName name="xcc">#N/A</definedName>
    <definedName name="xcl">#N/A</definedName>
    <definedName name="xls">#N/A</definedName>
    <definedName name="XM46＿F">#REF!</definedName>
    <definedName name="XM52＿F">#REF!</definedName>
    <definedName name="Y72H017LineDft">#N/A</definedName>
    <definedName name="Y72H028LineDft">#N/A</definedName>
    <definedName name="Y72H030LineDft">#N/A</definedName>
    <definedName name="Y72H032LineDft">#N/A</definedName>
    <definedName name="Y72H033LineDft">#N/A</definedName>
    <definedName name="Y72H035LineDft">#N/A</definedName>
    <definedName name="Y75E001LineDft">#N/A</definedName>
    <definedName name="Y75E004LineDft">#N/A</definedName>
    <definedName name="Y75E005LineDft">#N/A</definedName>
    <definedName name="Y75E006LineDft">#N/A</definedName>
    <definedName name="Y75E007LineDft">#N/A</definedName>
    <definedName name="Y75E008LineDft">#N/A</definedName>
    <definedName name="Y75E009LineDft">#N/A</definedName>
    <definedName name="Y75E010LineDft">#N/A</definedName>
    <definedName name="Y75E011LineDft">#N/A</definedName>
    <definedName name="Y75E012LineDft">#N/A</definedName>
    <definedName name="Y75E013LineDft">#N/A</definedName>
    <definedName name="Y75E013TotOkNo">#N/A</definedName>
    <definedName name="Y75E013TotSftNo">#N/A</definedName>
    <definedName name="Y75E014LineDft">#N/A</definedName>
    <definedName name="Y75E015LineDft">#N/A</definedName>
    <definedName name="yre">#N/A</definedName>
    <definedName name="yyy">#N/A</definedName>
    <definedName name="z">#N/A</definedName>
    <definedName name="Z03L">#N/A</definedName>
    <definedName name="Z03U">#N/A</definedName>
    <definedName name="z204bom">#N/A</definedName>
    <definedName name="z614bom">'[5]november actual (Alfie Ver.)'!$R$5:$X$45</definedName>
    <definedName name="z626bom">'[5]november actual (Alfie Ver.)'!$Q$7:$W$46</definedName>
    <definedName name="zxc" localSheetId="4" hidden="1">{"DASHCE",#N/A,TRUE,"C.E.";"DASHV",#N/A,TRUE,"V";"DASHH",#N/A,TRUE,"H";"DASHC",#N/A,TRUE,"C";"DASHB",#N/A,TRUE,"B";"DASHA",#N/A,TRUE,"A";"DASHP",#N/A,TRUE,"P"}</definedName>
    <definedName name="zxc" localSheetId="2" hidden="1">{"DASHCE",#N/A,TRUE,"C.E.";"DASHV",#N/A,TRUE,"V";"DASHH",#N/A,TRUE,"H";"DASHC",#N/A,TRUE,"C";"DASHB",#N/A,TRUE,"B";"DASHA",#N/A,TRUE,"A";"DASHP",#N/A,TRUE,"P"}</definedName>
    <definedName name="zxc" localSheetId="3" hidden="1">{"DASHCE",#N/A,TRUE,"C.E.";"DASHV",#N/A,TRUE,"V";"DASHH",#N/A,TRUE,"H";"DASHC",#N/A,TRUE,"C";"DASHB",#N/A,TRUE,"B";"DASHA",#N/A,TRUE,"A";"DASHP",#N/A,TRUE,"P"}</definedName>
    <definedName name="zxc" localSheetId="5" hidden="1">{"DASHCE",#N/A,TRUE,"C.E.";"DASHV",#N/A,TRUE,"V";"DASHH",#N/A,TRUE,"H";"DASHC",#N/A,TRUE,"C";"DASHB",#N/A,TRUE,"B";"DASHA",#N/A,TRUE,"A";"DASHP",#N/A,TRUE,"P"}</definedName>
    <definedName name="zxc" hidden="1">{"DASHCE",#N/A,TRUE,"C.E.";"DASHV",#N/A,TRUE,"V";"DASHH",#N/A,TRUE,"H";"DASHC",#N/A,TRUE,"C";"DASHB",#N/A,TRUE,"B";"DASHA",#N/A,TRUE,"A";"DASHP",#N/A,TRUE,"P"}</definedName>
    <definedName name="zxv" localSheetId="4" hidden="1">{"EXPLCE",#N/A,TRUE,"C.E.";"EXPLV",#N/A,TRUE,"V";"EXPLH",#N/A,TRUE,"H";"EXPLC",#N/A,TRUE,"C";"EXPLB",#N/A,TRUE,"B";"EXPLA",#N/A,TRUE,"A";"EXPLP",#N/A,TRUE,"P"}</definedName>
    <definedName name="zxv" localSheetId="2" hidden="1">{"EXPLCE",#N/A,TRUE,"C.E.";"EXPLV",#N/A,TRUE,"V";"EXPLH",#N/A,TRUE,"H";"EXPLC",#N/A,TRUE,"C";"EXPLB",#N/A,TRUE,"B";"EXPLA",#N/A,TRUE,"A";"EXPLP",#N/A,TRUE,"P"}</definedName>
    <definedName name="zxv" localSheetId="3" hidden="1">{"EXPLCE",#N/A,TRUE,"C.E.";"EXPLV",#N/A,TRUE,"V";"EXPLH",#N/A,TRUE,"H";"EXPLC",#N/A,TRUE,"C";"EXPLB",#N/A,TRUE,"B";"EXPLA",#N/A,TRUE,"A";"EXPLP",#N/A,TRUE,"P"}</definedName>
    <definedName name="zxv" localSheetId="5" hidden="1">{"EXPLCE",#N/A,TRUE,"C.E.";"EXPLV",#N/A,TRUE,"V";"EXPLH",#N/A,TRUE,"H";"EXPLC",#N/A,TRUE,"C";"EXPLB",#N/A,TRUE,"B";"EXPLA",#N/A,TRUE,"A";"EXPLP",#N/A,TRUE,"P"}</definedName>
    <definedName name="zxv" hidden="1">{"EXPLCE",#N/A,TRUE,"C.E.";"EXPLV",#N/A,TRUE,"V";"EXPLH",#N/A,TRUE,"H";"EXPLC",#N/A,TRUE,"C";"EXPLB",#N/A,TRUE,"B";"EXPLA",#N/A,TRUE,"A";"EXPLP",#N/A,TRUE,"P"}</definedName>
    <definedName name="zz">#N/A</definedName>
    <definedName name="zzz" localSheetId="4" hidden="1">{"DASHCE",#N/A,TRUE,"C.E.";"DASHV",#N/A,TRUE,"V";"DASHH",#N/A,TRUE,"H";"DASHC",#N/A,TRUE,"C";"DASHB",#N/A,TRUE,"B";"DASHA",#N/A,TRUE,"A";"DASHP",#N/A,TRUE,"P"}</definedName>
    <definedName name="zzz" localSheetId="2" hidden="1">{"DASHCE",#N/A,TRUE,"C.E.";"DASHV",#N/A,TRUE,"V";"DASHH",#N/A,TRUE,"H";"DASHC",#N/A,TRUE,"C";"DASHB",#N/A,TRUE,"B";"DASHA",#N/A,TRUE,"A";"DASHP",#N/A,TRUE,"P"}</definedName>
    <definedName name="zzz" localSheetId="3" hidden="1">{"DASHCE",#N/A,TRUE,"C.E.";"DASHV",#N/A,TRUE,"V";"DASHH",#N/A,TRUE,"H";"DASHC",#N/A,TRUE,"C";"DASHB",#N/A,TRUE,"B";"DASHA",#N/A,TRUE,"A";"DASHP",#N/A,TRUE,"P"}</definedName>
    <definedName name="zzz" localSheetId="5" hidden="1">{"DASHCE",#N/A,TRUE,"C.E.";"DASHV",#N/A,TRUE,"V";"DASHH",#N/A,TRUE,"H";"DASHC",#N/A,TRUE,"C";"DASHB",#N/A,TRUE,"B";"DASHA",#N/A,TRUE,"A";"DASHP",#N/A,TRUE,"P"}</definedName>
    <definedName name="zzz" hidden="1">{"DASHCE",#N/A,TRUE,"C.E.";"DASHV",#N/A,TRUE,"V";"DASHH",#N/A,TRUE,"H";"DASHC",#N/A,TRUE,"C";"DASHB",#N/A,TRUE,"B";"DASHA",#N/A,TRUE,"A";"DASHP",#N/A,TRUE,"P"}</definedName>
    <definedName name="あ" localSheetId="4" hidden="1">{"'web編集用'!$B$4:$H$383","'web編集用'!$B$4:$H$391"}</definedName>
    <definedName name="あ" localSheetId="2" hidden="1">{"'web編集用'!$B$4:$H$383","'web編集用'!$B$4:$H$391"}</definedName>
    <definedName name="あ" localSheetId="3" hidden="1">{"'web編集用'!$B$4:$H$383","'web編集用'!$B$4:$H$391"}</definedName>
    <definedName name="あ" localSheetId="5" hidden="1">{"'web編集用'!$B$4:$H$383","'web編集用'!$B$4:$H$391"}</definedName>
    <definedName name="あ" hidden="1">{"'web編集用'!$B$4:$H$383","'web編集用'!$B$4:$H$391"}</definedName>
    <definedName name="あｂｃ" hidden="1">'[1]Year Graph'!$B$5:$M$5</definedName>
    <definedName name="アジア" hidden="1">'[1]Year Graph'!$B$58:$M$58</definedName>
    <definedName name="ｺｸﾅｲ">[15]添付２Ａ!$B$1:$U$414</definedName>
    <definedName name="バランス" hidden="1">'[1]Year Graph'!$B$55:$M$55</definedName>
    <definedName name="ピボットデータ">[34]Sheet1!$A$3:$E$250</definedName>
    <definedName name="リスト">[35]Sheet2!$A$2:$A$18</definedName>
    <definedName name="人工.xls">#N/A</definedName>
    <definedName name="人工百分比">#REF!</definedName>
    <definedName name="上一頁">#REF!</definedName>
    <definedName name="工廠費用">#REF!</definedName>
    <definedName name="才" localSheetId="4" hidden="1">{"EXPLCE",#N/A,TRUE,"C.E.";"EXPLV",#N/A,TRUE,"V";"EXPLH",#N/A,TRUE,"H";"EXPLC",#N/A,TRUE,"C";"EXPLB",#N/A,TRUE,"B";"EXPLA",#N/A,TRUE,"A";"EXPLP",#N/A,TRUE,"P"}</definedName>
    <definedName name="才" localSheetId="2" hidden="1">{"EXPLCE",#N/A,TRUE,"C.E.";"EXPLV",#N/A,TRUE,"V";"EXPLH",#N/A,TRUE,"H";"EXPLC",#N/A,TRUE,"C";"EXPLB",#N/A,TRUE,"B";"EXPLA",#N/A,TRUE,"A";"EXPLP",#N/A,TRUE,"P"}</definedName>
    <definedName name="才" localSheetId="3" hidden="1">{"EXPLCE",#N/A,TRUE,"C.E.";"EXPLV",#N/A,TRUE,"V";"EXPLH",#N/A,TRUE,"H";"EXPLC",#N/A,TRUE,"C";"EXPLB",#N/A,TRUE,"B";"EXPLA",#N/A,TRUE,"A";"EXPLP",#N/A,TRUE,"P"}</definedName>
    <definedName name="才" localSheetId="5" hidden="1">{"EXPLCE",#N/A,TRUE,"C.E.";"EXPLV",#N/A,TRUE,"V";"EXPLH",#N/A,TRUE,"H";"EXPLC",#N/A,TRUE,"C";"EXPLB",#N/A,TRUE,"B";"EXPLA",#N/A,TRUE,"A";"EXPLP",#N/A,TRUE,"P"}</definedName>
    <definedName name="才" hidden="1">{"EXPLCE",#N/A,TRUE,"C.E.";"EXPLV",#N/A,TRUE,"V";"EXPLH",#N/A,TRUE,"H";"EXPLC",#N/A,TRUE,"C";"EXPLB",#N/A,TRUE,"B";"EXPLA",#N/A,TRUE,"A";"EXPLP",#N/A,TRUE,"P"}</definedName>
    <definedName name="中國">#N/A</definedName>
    <definedName name="王" hidden="1">#N/A</definedName>
    <definedName name="王地地.xls">#N/A</definedName>
    <definedName name="加給.xls">#N/A</definedName>
    <definedName name="台" hidden="1">"問題?_入力表_List"</definedName>
    <definedName name="未命名">#REF!</definedName>
    <definedName name="本期">'[4]Shipment-TP Summary'!#REF!</definedName>
    <definedName name="生產成本類科目">'[8]2018出貨量匯總'!#REF!</definedName>
    <definedName name="仲介売上">#REF!</definedName>
    <definedName name="全">#N/A</definedName>
    <definedName name="全員" localSheetId="4" hidden="1">{"EXPLCE",#N/A,TRUE,"C.E.";"EXPLV",#N/A,TRUE,"V";"EXPLH",#N/A,TRUE,"H";"EXPLC",#N/A,TRUE,"C";"EXPLB",#N/A,TRUE,"B";"EXPLA",#N/A,TRUE,"A";"EXPLP",#N/A,TRUE,"P"}</definedName>
    <definedName name="全員" localSheetId="2" hidden="1">{"EXPLCE",#N/A,TRUE,"C.E.";"EXPLV",#N/A,TRUE,"V";"EXPLH",#N/A,TRUE,"H";"EXPLC",#N/A,TRUE,"C";"EXPLB",#N/A,TRUE,"B";"EXPLA",#N/A,TRUE,"A";"EXPLP",#N/A,TRUE,"P"}</definedName>
    <definedName name="全員" localSheetId="3" hidden="1">{"EXPLCE",#N/A,TRUE,"C.E.";"EXPLV",#N/A,TRUE,"V";"EXPLH",#N/A,TRUE,"H";"EXPLC",#N/A,TRUE,"C";"EXPLB",#N/A,TRUE,"B";"EXPLA",#N/A,TRUE,"A";"EXPLP",#N/A,TRUE,"P"}</definedName>
    <definedName name="全員" localSheetId="5" hidden="1">{"EXPLCE",#N/A,TRUE,"C.E.";"EXPLV",#N/A,TRUE,"V";"EXPLH",#N/A,TRUE,"H";"EXPLC",#N/A,TRUE,"C";"EXPLB",#N/A,TRUE,"B";"EXPLA",#N/A,TRUE,"A";"EXPLP",#N/A,TRUE,"P"}</definedName>
    <definedName name="全員" hidden="1">{"EXPLCE",#N/A,TRUE,"C.E.";"EXPLV",#N/A,TRUE,"V";"EXPLH",#N/A,TRUE,"H";"EXPLC",#N/A,TRUE,"C";"EXPLB",#N/A,TRUE,"B";"EXPLA",#N/A,TRUE,"A";"EXPLP",#N/A,TRUE,"P"}</definedName>
    <definedName name="印刷1">#REF!</definedName>
    <definedName name="印刷2">#REF!</definedName>
    <definedName name="回主螢幕">#REF!</definedName>
    <definedName name="存貨金額">#REF!</definedName>
    <definedName name="存貨週轉天數">#REF!</definedName>
    <definedName name="年總工時">#N/A</definedName>
    <definedName name="成本類科目">'[8]2018出貨量匯總'!#REF!</definedName>
    <definedName name="收入類科目">'[8]2018出貨量匯總'!#REF!</definedName>
    <definedName name="收发存汇总表">#REF!</definedName>
    <definedName name="更名">#N/A</definedName>
    <definedName name="更名2">#N/A</definedName>
    <definedName name="委外百分比">#REF!</definedName>
    <definedName name="的" localSheetId="4" hidden="1">{"DASHCE",#N/A,TRUE,"C.E.";"DASHV",#N/A,TRUE,"V";"DASHH",#N/A,TRUE,"H";"DASHC",#N/A,TRUE,"C";"DASHB",#N/A,TRUE,"B";"DASHA",#N/A,TRUE,"A";"DASHP",#N/A,TRUE,"P"}</definedName>
    <definedName name="的" localSheetId="2" hidden="1">{"DASHCE",#N/A,TRUE,"C.E.";"DASHV",#N/A,TRUE,"V";"DASHH",#N/A,TRUE,"H";"DASHC",#N/A,TRUE,"C";"DASHB",#N/A,TRUE,"B";"DASHA",#N/A,TRUE,"A";"DASHP",#N/A,TRUE,"P"}</definedName>
    <definedName name="的" localSheetId="3" hidden="1">{"DASHCE",#N/A,TRUE,"C.E.";"DASHV",#N/A,TRUE,"V";"DASHH",#N/A,TRUE,"H";"DASHC",#N/A,TRUE,"C";"DASHB",#N/A,TRUE,"B";"DASHA",#N/A,TRUE,"A";"DASHP",#N/A,TRUE,"P"}</definedName>
    <definedName name="的" localSheetId="5" hidden="1">{"DASHCE",#N/A,TRUE,"C.E.";"DASHV",#N/A,TRUE,"V";"DASHH",#N/A,TRUE,"H";"DASHC",#N/A,TRUE,"C";"DASHB",#N/A,TRUE,"B";"DASHA",#N/A,TRUE,"A";"DASHP",#N/A,TRUE,"P"}</definedName>
    <definedName name="的" hidden="1">{"DASHCE",#N/A,TRUE,"C.E.";"DASHV",#N/A,TRUE,"V";"DASHH",#N/A,TRUE,"H";"DASHC",#N/A,TRUE,"C";"DASHB",#N/A,TRUE,"B";"DASHA",#N/A,TRUE,"A";"DASHP",#N/A,TRUE,"P"}</definedName>
    <definedName name="股東權益類科目">'[8]2018出貨量匯總'!#REF!</definedName>
    <definedName name="品質.xls">#N/A</definedName>
    <definedName name="客房類型">'[5]november actual (Alfie Ver.)'!$P$1:$T$1</definedName>
    <definedName name="是">#N/A</definedName>
    <definedName name="負債類科目">'[8]2018出貨量匯總'!#REF!</definedName>
    <definedName name="格式.xls" localSheetId="4" hidden="1">{"EXPLCE",#N/A,TRUE,"C.E.";"EXPLV",#N/A,TRUE,"V";"EXPLH",#N/A,TRUE,"H";"EXPLC",#N/A,TRUE,"C";"EXPLB",#N/A,TRUE,"B";"EXPLA",#N/A,TRUE,"A";"EXPLP",#N/A,TRUE,"P"}</definedName>
    <definedName name="格式.xls" localSheetId="2" hidden="1">{"EXPLCE",#N/A,TRUE,"C.E.";"EXPLV",#N/A,TRUE,"V";"EXPLH",#N/A,TRUE,"H";"EXPLC",#N/A,TRUE,"C";"EXPLB",#N/A,TRUE,"B";"EXPLA",#N/A,TRUE,"A";"EXPLP",#N/A,TRUE,"P"}</definedName>
    <definedName name="格式.xls" localSheetId="3" hidden="1">{"EXPLCE",#N/A,TRUE,"C.E.";"EXPLV",#N/A,TRUE,"V";"EXPLH",#N/A,TRUE,"H";"EXPLC",#N/A,TRUE,"C";"EXPLB",#N/A,TRUE,"B";"EXPLA",#N/A,TRUE,"A";"EXPLP",#N/A,TRUE,"P"}</definedName>
    <definedName name="格式.xls" localSheetId="5" hidden="1">{"EXPLCE",#N/A,TRUE,"C.E.";"EXPLV",#N/A,TRUE,"V";"EXPLH",#N/A,TRUE,"H";"EXPLC",#N/A,TRUE,"C";"EXPLB",#N/A,TRUE,"B";"EXPLA",#N/A,TRUE,"A";"EXPLP",#N/A,TRUE,"P"}</definedName>
    <definedName name="格式.xls" hidden="1">{"EXPLCE",#N/A,TRUE,"C.E.";"EXPLV",#N/A,TRUE,"V";"EXPLH",#N/A,TRUE,"H";"EXPLC",#N/A,TRUE,"C";"EXPLB",#N/A,TRUE,"B";"EXPLA",#N/A,TRUE,"A";"EXPLP",#N/A,TRUE,"P"}</definedName>
    <definedName name="格式1" localSheetId="4" hidden="1">{"'Sheet1'!$A$1:$Z$85","'Sheet1'!$AB$3"}</definedName>
    <definedName name="格式1" localSheetId="2" hidden="1">{"'Sheet1'!$A$1:$Z$85","'Sheet1'!$AB$3"}</definedName>
    <definedName name="格式1" localSheetId="3" hidden="1">{"'Sheet1'!$A$1:$Z$85","'Sheet1'!$AB$3"}</definedName>
    <definedName name="格式1" localSheetId="5" hidden="1">{"'Sheet1'!$A$1:$Z$85","'Sheet1'!$AB$3"}</definedName>
    <definedName name="格式1" hidden="1">{"'Sheet1'!$A$1:$Z$85","'Sheet1'!$AB$3"}</definedName>
    <definedName name="除仲介売上">#REF!</definedName>
    <definedName name="基金計">[36]明細!$AV$9:$AV$1263</definedName>
    <definedName name="基数Q4">[36]明細!$AM$9:$AM$1263</definedName>
    <definedName name="基数計">[36]明細!$AU$9:$AU$1263</definedName>
    <definedName name="宿舍" localSheetId="4" hidden="1">{"'Sheet1'!$A$1:$Z$85","'Sheet1'!$AB$3"}</definedName>
    <definedName name="宿舍" localSheetId="2" hidden="1">{"'Sheet1'!$A$1:$Z$85","'Sheet1'!$AB$3"}</definedName>
    <definedName name="宿舍" localSheetId="3" hidden="1">{"'Sheet1'!$A$1:$Z$85","'Sheet1'!$AB$3"}</definedName>
    <definedName name="宿舍" localSheetId="5" hidden="1">{"'Sheet1'!$A$1:$Z$85","'Sheet1'!$AB$3"}</definedName>
    <definedName name="宿舍" hidden="1">{"'Sheet1'!$A$1:$Z$85","'Sheet1'!$AB$3"}</definedName>
    <definedName name="您好" localSheetId="4" hidden="1">{"DASHCE",#N/A,TRUE,"C.E.";"DASHV",#N/A,TRUE,"V";"DASHH",#N/A,TRUE,"H";"DASHC",#N/A,TRUE,"C";"DASHB",#N/A,TRUE,"B";"DASHA",#N/A,TRUE,"A";"DASHP",#N/A,TRUE,"P"}</definedName>
    <definedName name="您好" localSheetId="2" hidden="1">{"DASHCE",#N/A,TRUE,"C.E.";"DASHV",#N/A,TRUE,"V";"DASHH",#N/A,TRUE,"H";"DASHC",#N/A,TRUE,"C";"DASHB",#N/A,TRUE,"B";"DASHA",#N/A,TRUE,"A";"DASHP",#N/A,TRUE,"P"}</definedName>
    <definedName name="您好" localSheetId="3" hidden="1">{"DASHCE",#N/A,TRUE,"C.E.";"DASHV",#N/A,TRUE,"V";"DASHH",#N/A,TRUE,"H";"DASHC",#N/A,TRUE,"C";"DASHB",#N/A,TRUE,"B";"DASHA",#N/A,TRUE,"A";"DASHP",#N/A,TRUE,"P"}</definedName>
    <definedName name="您好" localSheetId="5" hidden="1">{"DASHCE",#N/A,TRUE,"C.E.";"DASHV",#N/A,TRUE,"V";"DASHH",#N/A,TRUE,"H";"DASHC",#N/A,TRUE,"C";"DASHB",#N/A,TRUE,"B";"DASHA",#N/A,TRUE,"A";"DASHP",#N/A,TRUE,"P"}</definedName>
    <definedName name="您好" hidden="1">{"DASHCE",#N/A,TRUE,"C.E.";"DASHV",#N/A,TRUE,"V";"DASHH",#N/A,TRUE,"H";"DASHC",#N/A,TRUE,"C";"DASHB",#N/A,TRUE,"B";"DASHA",#N/A,TRUE,"A";"DASHP",#N/A,TRUE,"P"}</definedName>
    <definedName name="推銷費用類科目">'[8]2018出貨量匯總'!#REF!</definedName>
    <definedName name="單位">[37]銷量KPI!#REF!</definedName>
    <definedName name="費用.pdf">#N/A</definedName>
    <definedName name="開.xls">#N/A</definedName>
    <definedName name="陽烈1">#N/A</definedName>
    <definedName name="集團目標">#N/A</definedName>
    <definedName name="集團匯率">#N/A</definedName>
    <definedName name="数量単位区分">[38]リスト!$L$3:$L$19</definedName>
    <definedName name="暗暗">#N/A</definedName>
    <definedName name="楊烈">#N/A</definedName>
    <definedName name="解雄偉">#N/A</definedName>
    <definedName name="資料存檔">#REF!</definedName>
    <definedName name="資產類科目">'[8]2018出貨量匯總'!#REF!</definedName>
    <definedName name="預算curr">#N/A</definedName>
    <definedName name="槍手" localSheetId="4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槍手" localSheetId="2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槍手" localSheetId="3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槍手" localSheetId="5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槍手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管理費用類科目">'[8]2018出貨量匯總'!#REF!</definedName>
    <definedName name="管理損益用">#N/A</definedName>
    <definedName name="製費百分比">#REF!</definedName>
    <definedName name="說明">#N/A</definedName>
    <definedName name="機種名">[39]機種名!$B$2:$B$17</definedName>
    <definedName name="燒結" localSheetId="4" hidden="1">{"EXPLCE",#N/A,TRUE,"C.E.";"EXPLV",#N/A,TRUE,"V";"EXPLH",#N/A,TRUE,"H";"EXPLC",#N/A,TRUE,"C";"EXPLB",#N/A,TRUE,"B";"EXPLA",#N/A,TRUE,"A";"EXPLP",#N/A,TRUE,"P"}</definedName>
    <definedName name="燒結" localSheetId="2" hidden="1">{"EXPLCE",#N/A,TRUE,"C.E.";"EXPLV",#N/A,TRUE,"V";"EXPLH",#N/A,TRUE,"H";"EXPLC",#N/A,TRUE,"C";"EXPLB",#N/A,TRUE,"B";"EXPLA",#N/A,TRUE,"A";"EXPLP",#N/A,TRUE,"P"}</definedName>
    <definedName name="燒結" localSheetId="3" hidden="1">{"EXPLCE",#N/A,TRUE,"C.E.";"EXPLV",#N/A,TRUE,"V";"EXPLH",#N/A,TRUE,"H";"EXPLC",#N/A,TRUE,"C";"EXPLB",#N/A,TRUE,"B";"EXPLA",#N/A,TRUE,"A";"EXPLP",#N/A,TRUE,"P"}</definedName>
    <definedName name="燒結" localSheetId="5" hidden="1">{"EXPLCE",#N/A,TRUE,"C.E.";"EXPLV",#N/A,TRUE,"V";"EXPLH",#N/A,TRUE,"H";"EXPLC",#N/A,TRUE,"C";"EXPLB",#N/A,TRUE,"B";"EXPLA",#N/A,TRUE,"A";"EXPLP",#N/A,TRUE,"P"}</definedName>
    <definedName name="燒結" hidden="1">{"EXPLCE",#N/A,TRUE,"C.E.";"EXPLV",#N/A,TRUE,"V";"EXPLH",#N/A,TRUE,"H";"EXPLC",#N/A,TRUE,"C";"EXPLB",#N/A,TRUE,"B";"EXPLA",#N/A,TRUE,"A";"EXPLP",#N/A,TRUE,"P"}</definedName>
    <definedName name="燒結1" localSheetId="4" hidden="1">{"EXPLCE",#N/A,TRUE,"C.E.";"EXPLV",#N/A,TRUE,"V";"EXPLH",#N/A,TRUE,"H";"EXPLC",#N/A,TRUE,"C";"EXPLB",#N/A,TRUE,"B";"EXPLA",#N/A,TRUE,"A";"EXPLP",#N/A,TRUE,"P"}</definedName>
    <definedName name="燒結1" localSheetId="2" hidden="1">{"EXPLCE",#N/A,TRUE,"C.E.";"EXPLV",#N/A,TRUE,"V";"EXPLH",#N/A,TRUE,"H";"EXPLC",#N/A,TRUE,"C";"EXPLB",#N/A,TRUE,"B";"EXPLA",#N/A,TRUE,"A";"EXPLP",#N/A,TRUE,"P"}</definedName>
    <definedName name="燒結1" localSheetId="3" hidden="1">{"EXPLCE",#N/A,TRUE,"C.E.";"EXPLV",#N/A,TRUE,"V";"EXPLH",#N/A,TRUE,"H";"EXPLC",#N/A,TRUE,"C";"EXPLB",#N/A,TRUE,"B";"EXPLA",#N/A,TRUE,"A";"EXPLP",#N/A,TRUE,"P"}</definedName>
    <definedName name="燒結1" localSheetId="5" hidden="1">{"EXPLCE",#N/A,TRUE,"C.E.";"EXPLV",#N/A,TRUE,"V";"EXPLH",#N/A,TRUE,"H";"EXPLC",#N/A,TRUE,"C";"EXPLB",#N/A,TRUE,"B";"EXPLA",#N/A,TRUE,"A";"EXPLP",#N/A,TRUE,"P"}</definedName>
    <definedName name="燒結1" hidden="1">{"EXPLCE",#N/A,TRUE,"C.E.";"EXPLV",#N/A,TRUE,"V";"EXPLH",#N/A,TRUE,"H";"EXPLC",#N/A,TRUE,"C";"EXPLB",#N/A,TRUE,"B";"EXPLA",#N/A,TRUE,"A";"EXPLP",#N/A,TRUE,"P"}</definedName>
    <definedName name="營業外收支類科目">'[8]2018出貨量匯總'!#REF!</definedName>
    <definedName name="總計">#N/A</definedName>
    <definedName name="離開">#REF!</definedName>
    <definedName name="藝術形式" localSheetId="4" hidden="1">{"DASHCE",#N/A,TRUE,"C.E.";"DASHV",#N/A,TRUE,"V";"DASHH",#N/A,TRUE,"H";"DASHC",#N/A,TRUE,"C";"DASHB",#N/A,TRUE,"B";"DASHA",#N/A,TRUE,"A";"DASHP",#N/A,TRUE,"P"}</definedName>
    <definedName name="藝術形式" localSheetId="2" hidden="1">{"DASHCE",#N/A,TRUE,"C.E.";"DASHV",#N/A,TRUE,"V";"DASHH",#N/A,TRUE,"H";"DASHC",#N/A,TRUE,"C";"DASHB",#N/A,TRUE,"B";"DASHA",#N/A,TRUE,"A";"DASHP",#N/A,TRUE,"P"}</definedName>
    <definedName name="藝術形式" localSheetId="3" hidden="1">{"DASHCE",#N/A,TRUE,"C.E.";"DASHV",#N/A,TRUE,"V";"DASHH",#N/A,TRUE,"H";"DASHC",#N/A,TRUE,"C";"DASHB",#N/A,TRUE,"B";"DASHA",#N/A,TRUE,"A";"DASHP",#N/A,TRUE,"P"}</definedName>
    <definedName name="藝術形式" localSheetId="5" hidden="1">{"DASHCE",#N/A,TRUE,"C.E.";"DASHV",#N/A,TRUE,"V";"DASHH",#N/A,TRUE,"H";"DASHC",#N/A,TRUE,"C";"DASHB",#N/A,TRUE,"B";"DASHA",#N/A,TRUE,"A";"DASHP",#N/A,TRUE,"P"}</definedName>
    <definedName name="藝術形式" hidden="1">{"DASHCE",#N/A,TRUE,"C.E.";"DASHV",#N/A,TRUE,"V";"DASHH",#N/A,TRUE,"H";"DASHC",#N/A,TRUE,"C";"DASHB",#N/A,TRUE,"B";"DASHA",#N/A,TRUE,"A";"DASHP",#N/A,TRUE,"P"}</definedName>
    <definedName name="驗證報告">#N/A</definedName>
  </definedNames>
  <calcPr calcId="125725"/>
</workbook>
</file>

<file path=xl/calcChain.xml><?xml version="1.0" encoding="utf-8"?>
<calcChain xmlns="http://schemas.openxmlformats.org/spreadsheetml/2006/main">
  <c r="F16" i="11"/>
  <c r="C33" l="1"/>
  <c r="C32"/>
  <c r="C31"/>
  <c r="C34"/>
  <c r="F30"/>
  <c r="I32"/>
  <c r="L20"/>
  <c r="I21"/>
  <c r="F14"/>
  <c r="F12"/>
  <c r="C22"/>
  <c r="C20"/>
  <c r="C18"/>
  <c r="C16"/>
  <c r="C15"/>
  <c r="C13"/>
  <c r="C23" s="1"/>
  <c r="C4"/>
  <c r="C5"/>
  <c r="G7" i="12"/>
</calcChain>
</file>

<file path=xl/comments1.xml><?xml version="1.0" encoding="utf-8"?>
<comments xmlns="http://schemas.openxmlformats.org/spreadsheetml/2006/main">
  <authors>
    <author>作者</author>
  </authors>
  <commentList>
    <comment ref="E10" authorId="0">
      <text>
        <r>
          <rPr>
            <b/>
            <sz val="9"/>
            <color indexed="81"/>
            <rFont val="細明體"/>
            <family val="3"/>
            <charset val="136"/>
          </rPr>
          <t>包含</t>
        </r>
        <r>
          <rPr>
            <b/>
            <sz val="9"/>
            <color indexed="81"/>
            <rFont val="Tahoma"/>
            <family val="2"/>
          </rPr>
          <t>120</t>
        </r>
        <r>
          <rPr>
            <b/>
            <sz val="9"/>
            <color indexed="81"/>
            <rFont val="細明體"/>
            <family val="3"/>
            <charset val="136"/>
          </rPr>
          <t>寸</t>
        </r>
        <r>
          <rPr>
            <b/>
            <sz val="9"/>
            <color indexed="81"/>
            <rFont val="Tahoma"/>
            <family val="2"/>
          </rPr>
          <t>cell</t>
        </r>
      </text>
    </comment>
  </commentList>
</comments>
</file>

<file path=xl/sharedStrings.xml><?xml version="1.0" encoding="utf-8"?>
<sst xmlns="http://schemas.openxmlformats.org/spreadsheetml/2006/main" count="46048" uniqueCount="10093">
  <si>
    <t>PC</t>
  </si>
  <si>
    <t>項次</t>
    <phoneticPr fontId="1" type="noConversion"/>
  </si>
  <si>
    <t>料號</t>
    <phoneticPr fontId="1" type="noConversion"/>
  </si>
  <si>
    <t>品名</t>
    <phoneticPr fontId="1" type="noConversion"/>
  </si>
  <si>
    <t>倉碼</t>
    <phoneticPr fontId="1" type="noConversion"/>
  </si>
  <si>
    <t>數量</t>
    <phoneticPr fontId="1" type="noConversion"/>
  </si>
  <si>
    <t>單位</t>
    <phoneticPr fontId="1" type="noConversion"/>
  </si>
  <si>
    <t>WT-60CA612/UHD LCD Monitor</t>
  </si>
  <si>
    <t>4T-C50AN1/Sharp UHD LCD TV</t>
  </si>
  <si>
    <t>4T-C40AH2/Sharp LCD TV</t>
  </si>
  <si>
    <t>50BJ1T UHD LCD Monitor</t>
  </si>
  <si>
    <t>S800FUA-3/80 UHD LCD Module</t>
  </si>
  <si>
    <t>PC</t>
    <phoneticPr fontId="1" type="noConversion"/>
  </si>
  <si>
    <t>狀態</t>
  </si>
  <si>
    <t>Cda00A</t>
  </si>
  <si>
    <t>尺寸</t>
  </si>
  <si>
    <t>OC</t>
    <phoneticPr fontId="1" type="noConversion"/>
  </si>
  <si>
    <t>SD700DUS-1/70 UHD LCD Module</t>
  </si>
  <si>
    <t>LC-40S5/Sharp UHD LCD TV</t>
  </si>
  <si>
    <t>LCD-40SF466T/FHD LCD Monitor</t>
  </si>
  <si>
    <t>IRIS58 LCD TV</t>
  </si>
  <si>
    <t>JE0DAS0992</t>
  </si>
  <si>
    <t>120inch 8K SL1 Cell sample</t>
  </si>
  <si>
    <t>JE1C0RN1106H</t>
  </si>
  <si>
    <t>JE1C0SN1095X</t>
  </si>
  <si>
    <t>JE1C0SN1109H</t>
  </si>
  <si>
    <t>偏貼前玻璃/SL1 finished panel</t>
  </si>
  <si>
    <t>072-0001-5308</t>
    <phoneticPr fontId="1" type="noConversion"/>
  </si>
  <si>
    <t>玻璃(120)</t>
    <phoneticPr fontId="1" type="noConversion"/>
  </si>
  <si>
    <t>cell</t>
    <phoneticPr fontId="1" type="noConversion"/>
  </si>
  <si>
    <t>Cfx00X</t>
    <phoneticPr fontId="1" type="noConversion"/>
  </si>
  <si>
    <t>CLA00D</t>
    <phoneticPr fontId="1" type="noConversion"/>
  </si>
  <si>
    <t>種類</t>
    <phoneticPr fontId="1" type="noConversion"/>
  </si>
  <si>
    <t>整機</t>
    <phoneticPr fontId="1" type="noConversion"/>
  </si>
  <si>
    <t>模組</t>
    <phoneticPr fontId="1" type="noConversion"/>
  </si>
  <si>
    <t>尺寸</t>
    <phoneticPr fontId="1" type="noConversion"/>
  </si>
  <si>
    <t>Total</t>
    <phoneticPr fontId="1" type="noConversion"/>
  </si>
  <si>
    <t>報廢匯總</t>
    <phoneticPr fontId="1" type="noConversion"/>
  </si>
  <si>
    <t>120寸（OC+cell）</t>
    <phoneticPr fontId="1" type="noConversion"/>
  </si>
  <si>
    <t>報廢OC尺寸分類</t>
  </si>
  <si>
    <t>報廢cell尺寸分類</t>
  </si>
  <si>
    <t>報廢模組尺寸分類</t>
  </si>
  <si>
    <t>報廢整機尺寸分類</t>
  </si>
  <si>
    <t>良品Slow Moving OC尺寸分類</t>
  </si>
  <si>
    <t>良品 Slow Moving cell尺寸分類</t>
  </si>
  <si>
    <t>良品Slow Moving模組尺寸分類</t>
  </si>
  <si>
    <t>料件編號</t>
  </si>
  <si>
    <t>品名</t>
  </si>
  <si>
    <t>類別</t>
  </si>
  <si>
    <t>單位</t>
  </si>
  <si>
    <t>庫存數量</t>
  </si>
  <si>
    <t>庫存天數</t>
  </si>
  <si>
    <t>倉庫</t>
  </si>
  <si>
    <t>072-0001-3830</t>
  </si>
  <si>
    <t>T-CONBoard(60)</t>
  </si>
  <si>
    <t>電子件</t>
  </si>
  <si>
    <t>Cda00x</t>
  </si>
  <si>
    <t>072-0001-7009</t>
  </si>
  <si>
    <t>T-con小板</t>
  </si>
  <si>
    <t>072-0001-6294</t>
  </si>
  <si>
    <t>發光二極管組件(R)</t>
  </si>
  <si>
    <t>072-0001-6826</t>
  </si>
  <si>
    <t>光源電路板</t>
  </si>
  <si>
    <t>072-0001-6295</t>
  </si>
  <si>
    <t>發光二極管組件(L)</t>
  </si>
  <si>
    <t>009-0001-7553</t>
  </si>
  <si>
    <t>中框-側次組立</t>
  </si>
  <si>
    <t>塑件</t>
  </si>
  <si>
    <t>072-0001-3998</t>
  </si>
  <si>
    <t>發光二極體(40)</t>
  </si>
  <si>
    <t>084-0001-8105</t>
  </si>
  <si>
    <t>32"外箱</t>
  </si>
  <si>
    <t>包材/其他</t>
  </si>
  <si>
    <t>086-D001-5663</t>
  </si>
  <si>
    <t>打包膜</t>
  </si>
  <si>
    <t>ROLL</t>
  </si>
  <si>
    <t>084-0001-3243</t>
  </si>
  <si>
    <t>40/120角紙</t>
  </si>
  <si>
    <t>072-0001-6293</t>
  </si>
  <si>
    <t>發光二極管組件</t>
  </si>
  <si>
    <t>084-0001-8106</t>
  </si>
  <si>
    <t>32"內托</t>
  </si>
  <si>
    <t>025-0001-5046</t>
  </si>
  <si>
    <t>鐵背板組件(60)</t>
  </si>
  <si>
    <t>鐵件</t>
  </si>
  <si>
    <t>010-0001-410</t>
  </si>
  <si>
    <t>端子線組/42inch</t>
  </si>
  <si>
    <t>072-0001-5711</t>
  </si>
  <si>
    <t>時序控制板</t>
  </si>
  <si>
    <t>010-0001-411</t>
  </si>
  <si>
    <t>端子線組/46inch</t>
  </si>
  <si>
    <t>071-0001-5318</t>
  </si>
  <si>
    <t>燈條線</t>
  </si>
  <si>
    <t>083-0101-2094</t>
  </si>
  <si>
    <t>60"棧板</t>
  </si>
  <si>
    <t>072-0001-6079</t>
  </si>
  <si>
    <t>TCON/時序控制電路板</t>
  </si>
  <si>
    <t>Cda00y</t>
  </si>
  <si>
    <t>084-0001-8108</t>
  </si>
  <si>
    <t>32"下蓋</t>
  </si>
  <si>
    <t>092-0001-992</t>
  </si>
  <si>
    <t>背板緩衝墊_M</t>
  </si>
  <si>
    <t>025-0002-5056</t>
  </si>
  <si>
    <t>右下鐵框組件(60)</t>
  </si>
  <si>
    <t>081-0001-1771</t>
  </si>
  <si>
    <t>India32靜電袋</t>
  </si>
  <si>
    <t>081-0001-2034</t>
  </si>
  <si>
    <t>緩衝泡棉2</t>
  </si>
  <si>
    <t>009-0001-6536</t>
  </si>
  <si>
    <t>上擴散片(60)</t>
  </si>
  <si>
    <t>膜片</t>
  </si>
  <si>
    <t>071-0101-5334</t>
  </si>
  <si>
    <t>FFC排線</t>
  </si>
  <si>
    <t>081-0001-1704</t>
  </si>
  <si>
    <t>下保麗龍</t>
  </si>
  <si>
    <t>092-0001-730</t>
  </si>
  <si>
    <t>PWB保護蓋-MYLAR-R</t>
  </si>
  <si>
    <t>071-0001-5319</t>
  </si>
  <si>
    <t>燈條線(India32）</t>
  </si>
  <si>
    <t>081-0001-1719</t>
  </si>
  <si>
    <t>India32下保麗龍</t>
  </si>
  <si>
    <t>084-0001-5182</t>
  </si>
  <si>
    <t>32inchpallet/32寸棧板</t>
  </si>
  <si>
    <t>072-0001-8327</t>
  </si>
  <si>
    <t>072-0001-8338</t>
  </si>
  <si>
    <t>025-0002-5055</t>
  </si>
  <si>
    <t>左上鐵框組件(60)</t>
  </si>
  <si>
    <t>084-0101-3230</t>
  </si>
  <si>
    <t>D-LEDISM40"INNERFRAME</t>
  </si>
  <si>
    <t>025-0002-5082</t>
  </si>
  <si>
    <t>棱鏡片(60)</t>
  </si>
  <si>
    <t>012-0001-8932</t>
  </si>
  <si>
    <t>REFLECTIONSHEET(V)</t>
  </si>
  <si>
    <t>025-0002-5083</t>
  </si>
  <si>
    <t>擴散片(60)</t>
  </si>
  <si>
    <t>092-0001-726</t>
  </si>
  <si>
    <t>背板緩衝墊_Top</t>
  </si>
  <si>
    <t>025-0002-5062</t>
  </si>
  <si>
    <t>右上鐵框組件(60)</t>
  </si>
  <si>
    <t>083-0001-2819</t>
  </si>
  <si>
    <t>60Carton</t>
  </si>
  <si>
    <t>025-0002-5057</t>
  </si>
  <si>
    <t>左下鐵框組件(60)</t>
  </si>
  <si>
    <t>092-0001-704</t>
  </si>
  <si>
    <t>背板緩衝墊_Side</t>
  </si>
  <si>
    <t>072-0101-7565</t>
  </si>
  <si>
    <t>軟性線路排線</t>
  </si>
  <si>
    <t>009-0001-9706</t>
  </si>
  <si>
    <t>9A擴散片</t>
  </si>
  <si>
    <t>025-0001-3129</t>
  </si>
  <si>
    <t>散熱鋁片A(55)</t>
  </si>
  <si>
    <t>083-0001-2821</t>
  </si>
  <si>
    <t>60Cushion-Bottom</t>
  </si>
  <si>
    <t>010-0002-549</t>
  </si>
  <si>
    <t>LB軟性線路排線R</t>
  </si>
  <si>
    <t>092-0002-710</t>
  </si>
  <si>
    <t>COF保護膠帶</t>
  </si>
  <si>
    <t>090-0001-7440</t>
  </si>
  <si>
    <t>T-CON保護蓋/40inch</t>
  </si>
  <si>
    <t>025-0002-5084</t>
  </si>
  <si>
    <t>擴散板(60)</t>
  </si>
  <si>
    <t>081-0001-1718</t>
  </si>
  <si>
    <t>India32上左保麗龍</t>
  </si>
  <si>
    <t>083-0001-7506</t>
  </si>
  <si>
    <t>角紙</t>
  </si>
  <si>
    <t>081-0001-1720</t>
  </si>
  <si>
    <t>India32上右保麗龍</t>
  </si>
  <si>
    <t>090-0001-6505</t>
  </si>
  <si>
    <t>膜片固定膠帶（65）</t>
  </si>
  <si>
    <t>083-0001-2822</t>
  </si>
  <si>
    <t>60Cushion-Top</t>
  </si>
  <si>
    <t>060-0101-4385</t>
  </si>
  <si>
    <t>機牙螺釘E</t>
  </si>
  <si>
    <t>081-0001-1705</t>
  </si>
  <si>
    <t>上右保麗龍</t>
  </si>
  <si>
    <t>091-0101-2292</t>
  </si>
  <si>
    <t>India40散熱硅膠</t>
  </si>
  <si>
    <t>1501001-0010005</t>
  </si>
  <si>
    <t>32''紙棧板</t>
  </si>
  <si>
    <t>081-0001-1703</t>
  </si>
  <si>
    <t>上左保麗龍</t>
  </si>
  <si>
    <t>009-0101-8376</t>
  </si>
  <si>
    <t>反射片</t>
  </si>
  <si>
    <t>084-0101-3242</t>
  </si>
  <si>
    <t>D-LEDISM40"BOTTOMTRAY</t>
  </si>
  <si>
    <t>010-0001-435</t>
  </si>
  <si>
    <t>550端子線組(60)</t>
  </si>
  <si>
    <t>081-0101-1955</t>
  </si>
  <si>
    <t>醋酸膠帶</t>
  </si>
  <si>
    <t>090-0101-7605</t>
  </si>
  <si>
    <t>防塵膠帶-5</t>
  </si>
  <si>
    <t>006-0001-1024-V0</t>
  </si>
  <si>
    <t>前框組件</t>
  </si>
  <si>
    <t>071-0001-5320</t>
  </si>
  <si>
    <t>010-0101-548</t>
  </si>
  <si>
    <t>LB軟性線路排線L</t>
  </si>
  <si>
    <t>083-0001-2823</t>
  </si>
  <si>
    <t>60Bottomcover</t>
  </si>
  <si>
    <t>092-0001-710</t>
  </si>
  <si>
    <t>009-0001-9707</t>
  </si>
  <si>
    <t>9A棱鏡片</t>
  </si>
  <si>
    <t>083-0001-2818</t>
  </si>
  <si>
    <t>092-0001-841</t>
  </si>
  <si>
    <t>USBFFC固定膠帶</t>
  </si>
  <si>
    <t>083-0001-2096</t>
  </si>
  <si>
    <t>60"抗靜電袋</t>
  </si>
  <si>
    <t>026-0001-3769-V0</t>
  </si>
  <si>
    <t>鐵背板</t>
  </si>
  <si>
    <t>084-0001-8107</t>
  </si>
  <si>
    <t>32"角紙</t>
  </si>
  <si>
    <t>RRMCGB251WJSA</t>
  </si>
  <si>
    <t>遙控器</t>
  </si>
  <si>
    <t>083-0101-4830</t>
  </si>
  <si>
    <t>美紋膠帶</t>
  </si>
  <si>
    <t>083-0001-2817</t>
  </si>
  <si>
    <t>092-0001-835</t>
  </si>
  <si>
    <t>背板遮光膠帶</t>
  </si>
  <si>
    <t>060-0002-4555</t>
  </si>
  <si>
    <t>前框鎖附螺絲-B(黑色ED)</t>
  </si>
  <si>
    <t>006-0001-1011-V0</t>
  </si>
  <si>
    <t>中框組立</t>
  </si>
  <si>
    <t>LHLDZC385WJKA</t>
  </si>
  <si>
    <t>喇叭支架</t>
  </si>
  <si>
    <t>090-0001-8929</t>
  </si>
  <si>
    <t>右側邊遮光膠帶</t>
  </si>
  <si>
    <t>072-0000-4149</t>
  </si>
  <si>
    <t>SC-FFC2(60)/JE0DZ1C0015</t>
  </si>
  <si>
    <t>026-0001-1964</t>
  </si>
  <si>
    <t>散熱鋁擠</t>
  </si>
  <si>
    <t>025-0001-5619</t>
  </si>
  <si>
    <t>550反射片-3(60)</t>
  </si>
  <si>
    <t>010-0001-561</t>
  </si>
  <si>
    <t>092-0001-491</t>
  </si>
  <si>
    <t>Infocus40膜片固定膠帶</t>
  </si>
  <si>
    <t>025-0001-5622</t>
  </si>
  <si>
    <t>550反射片-4(60)</t>
  </si>
  <si>
    <t>081-0001-1701</t>
  </si>
  <si>
    <t>上右保麗龍印度50</t>
  </si>
  <si>
    <t>081-0001-1694</t>
  </si>
  <si>
    <t>上左保麗龍印度50</t>
  </si>
  <si>
    <t>009-0001-2916</t>
  </si>
  <si>
    <t>扣件基座</t>
  </si>
  <si>
    <t>2T714LY00-GJC-G</t>
  </si>
  <si>
    <t>扁平磁環</t>
  </si>
  <si>
    <t>025-0001-5620</t>
  </si>
  <si>
    <t>550反射片-2(60)</t>
  </si>
  <si>
    <t>084-0101-2880</t>
  </si>
  <si>
    <t>角紙1020*50*5mm</t>
  </si>
  <si>
    <t>060-0001-4552</t>
  </si>
  <si>
    <t>U型支架螺絲</t>
  </si>
  <si>
    <t>009-0001-2905</t>
  </si>
  <si>
    <t>上遮蔽膠條(60)</t>
  </si>
  <si>
    <t>092-0101-706</t>
  </si>
  <si>
    <t>前框緩衝墊H</t>
  </si>
  <si>
    <t>091-0001-1883</t>
  </si>
  <si>
    <t>中框緩衝墊-4天側(60)</t>
  </si>
  <si>
    <t>081-0201-1882</t>
  </si>
  <si>
    <t>India32鋁箔膠帶A</t>
  </si>
  <si>
    <t>090-0201-7528</t>
  </si>
  <si>
    <t>麥拉_GatePWB(60)</t>
  </si>
  <si>
    <t>009-0002-2908</t>
  </si>
  <si>
    <t>下遮蔽膠條(60)</t>
  </si>
  <si>
    <t>025-0001-5724</t>
  </si>
  <si>
    <t>550反射片-1(60)</t>
  </si>
  <si>
    <t>009-0001-2912</t>
  </si>
  <si>
    <t>S-PWB固定扣件(60)</t>
  </si>
  <si>
    <t>090-0101-8042</t>
  </si>
  <si>
    <t>絕緣膠帶-BC</t>
  </si>
  <si>
    <t>072-0000-4151</t>
  </si>
  <si>
    <t>SC-FFC1(60)/JE0DZ1C0014</t>
  </si>
  <si>
    <t>060-0001-4555</t>
  </si>
  <si>
    <t>前框鎖附螺絲-B(黑色PVD)</t>
  </si>
  <si>
    <t>010-0001-354</t>
  </si>
  <si>
    <t>32/120/N端子線組</t>
  </si>
  <si>
    <t>091-0001-1882</t>
  </si>
  <si>
    <t>中框緩衝墊-2地側(60)</t>
  </si>
  <si>
    <t>009-0001-2920</t>
  </si>
  <si>
    <t>頂針(60)</t>
  </si>
  <si>
    <t>090-0201-7539</t>
  </si>
  <si>
    <t>防塵膠帶-4</t>
  </si>
  <si>
    <t>092-0001-040</t>
  </si>
  <si>
    <t>線材固定膠帶(E70)</t>
  </si>
  <si>
    <t>090-0201-7526</t>
  </si>
  <si>
    <t>線材固定膠帶（60）</t>
  </si>
  <si>
    <t>091-0001-1881</t>
  </si>
  <si>
    <t>中框緩衝墊-3左側(60)</t>
  </si>
  <si>
    <t>090-0201-8048</t>
  </si>
  <si>
    <t>防塵膠帶-7</t>
  </si>
  <si>
    <t>090-0001-8510</t>
  </si>
  <si>
    <t>雙面膠</t>
  </si>
  <si>
    <t>090-0201-7530</t>
  </si>
  <si>
    <t>麥拉_SourcePWB(60)</t>
  </si>
  <si>
    <t>072-0001-7694</t>
  </si>
  <si>
    <t>USB軟性線路排線</t>
  </si>
  <si>
    <t>072-0001-8329</t>
  </si>
  <si>
    <t>軟性電路板-SG(60)</t>
  </si>
  <si>
    <t>009-1001-4117</t>
  </si>
  <si>
    <t>麥拉</t>
  </si>
  <si>
    <t>091-0001-1880</t>
  </si>
  <si>
    <t>中框緩衝墊-1右側(60)</t>
  </si>
  <si>
    <t>009-0001-2910</t>
  </si>
  <si>
    <t>右遮蔽膠條(60)</t>
  </si>
  <si>
    <t>009-0001-2909</t>
  </si>
  <si>
    <t>左遮蔽膠條(60)</t>
  </si>
  <si>
    <t>083-0101-5608</t>
  </si>
  <si>
    <t>膜片固定膠帶</t>
  </si>
  <si>
    <t>090-0101-8654</t>
  </si>
  <si>
    <t>中框扣件固定膠帶</t>
  </si>
  <si>
    <t>009-0001-2911</t>
  </si>
  <si>
    <t>膜片固定扣件A(60)</t>
  </si>
  <si>
    <t>090-0101-7750</t>
  </si>
  <si>
    <t>中框遮光膠帶-地側</t>
  </si>
  <si>
    <t>060-0101-3606</t>
  </si>
  <si>
    <t>螺絲C</t>
  </si>
  <si>
    <t>090-0101-7751</t>
  </si>
  <si>
    <t>中框遮光膠帶-天側</t>
  </si>
  <si>
    <t>009-0001-2906</t>
  </si>
  <si>
    <t>擴散板固定扣件(60)</t>
  </si>
  <si>
    <t>090-0101-7541</t>
  </si>
  <si>
    <t>防塵膠帶-2</t>
  </si>
  <si>
    <t>090-0101-7540</t>
  </si>
  <si>
    <t>防塵膠帶-1</t>
  </si>
  <si>
    <t>072-0001-7565</t>
  </si>
  <si>
    <t>090-0101-7749</t>
  </si>
  <si>
    <t>中框遮光膠帶-左側(60)</t>
  </si>
  <si>
    <t>009-0001-2907</t>
  </si>
  <si>
    <t>膜片固定扣件B(60)</t>
  </si>
  <si>
    <t>090-0101-7733</t>
  </si>
  <si>
    <t>防塵膠帶-6定位孔</t>
  </si>
  <si>
    <t>091-0001-1930</t>
  </si>
  <si>
    <t>橡膠A(RUBBER)/40inch</t>
  </si>
  <si>
    <t>090-0001-7538</t>
  </si>
  <si>
    <t>防塵膠帶-3(60)</t>
  </si>
  <si>
    <t>060-0001-3607</t>
  </si>
  <si>
    <t>螺絲B(60)</t>
  </si>
  <si>
    <t>009-0001-1378</t>
  </si>
  <si>
    <t>Tina-L32"LGP</t>
  </si>
  <si>
    <t>Cda00B</t>
  </si>
  <si>
    <t>PSHEPB816WJZZ</t>
  </si>
  <si>
    <t>复合膜/CPOP</t>
  </si>
  <si>
    <t>CLX00X</t>
  </si>
  <si>
    <t>072-0002-5147</t>
  </si>
  <si>
    <t>時序控制電路板-MAIN(120)</t>
  </si>
  <si>
    <t>CLA00X</t>
  </si>
  <si>
    <t>009-0001-4679</t>
  </si>
  <si>
    <t>增光片</t>
  </si>
  <si>
    <t>CLA00Y</t>
  </si>
  <si>
    <t>009-0001-4735</t>
  </si>
  <si>
    <t>擴散板</t>
  </si>
  <si>
    <t>025-0001-6971</t>
  </si>
  <si>
    <t>120鐵前框組立</t>
  </si>
  <si>
    <t>026-0001-3165</t>
  </si>
  <si>
    <t>鐵前框組立</t>
  </si>
  <si>
    <t>1A03FEQ00-44J-G-NDVT</t>
  </si>
  <si>
    <t>120"8K4K(120Hz)T-CON</t>
  </si>
  <si>
    <t>025-0001-7957</t>
  </si>
  <si>
    <t>後殼_左</t>
  </si>
  <si>
    <t>DUNTKG865AA13</t>
  </si>
  <si>
    <t>主機板/MainBoard</t>
  </si>
  <si>
    <t>DUNTKG865BB06</t>
  </si>
  <si>
    <t>DUNTKG865AA06</t>
  </si>
  <si>
    <t>025-0001-7956</t>
  </si>
  <si>
    <t>後殼_右</t>
  </si>
  <si>
    <t>009-0001-9641</t>
  </si>
  <si>
    <t>樂視X4-40中框組立-EBL</t>
  </si>
  <si>
    <t>DUNTKG803BB19</t>
  </si>
  <si>
    <t>025-0401-8369</t>
  </si>
  <si>
    <t>中框_下_VIZIO</t>
  </si>
  <si>
    <t>025-0401-8375</t>
  </si>
  <si>
    <t>中框_上_VIZIO</t>
  </si>
  <si>
    <t>DUNTKG868AA12</t>
  </si>
  <si>
    <t>50BL11stsourceMB</t>
  </si>
  <si>
    <t>DUNTKG868AA11</t>
  </si>
  <si>
    <t>45BL11stsourceMB</t>
  </si>
  <si>
    <t>DUNTKG868AA10</t>
  </si>
  <si>
    <t>40BJ11stsourceMB</t>
  </si>
  <si>
    <t>DUNTKG868AA13</t>
  </si>
  <si>
    <t>55BL11stsourceMB</t>
  </si>
  <si>
    <t>DUNTKG868BB01</t>
  </si>
  <si>
    <t>DUNTKG868AA01</t>
  </si>
  <si>
    <t>DUNTKG868BB02</t>
  </si>
  <si>
    <t>主板/MAIN_ADJ</t>
  </si>
  <si>
    <t>DUNTKG868AA02</t>
  </si>
  <si>
    <t>DUNTKG868BB04</t>
  </si>
  <si>
    <t>DUNTKG868AA04</t>
  </si>
  <si>
    <t>主機板</t>
  </si>
  <si>
    <t>DUNTKG868BB03</t>
  </si>
  <si>
    <t>DUNTKG868AA03</t>
  </si>
  <si>
    <t>009-0001-4737</t>
  </si>
  <si>
    <t>棱鏡片</t>
  </si>
  <si>
    <t>025-0401-8148</t>
  </si>
  <si>
    <t>中框_下</t>
  </si>
  <si>
    <t>025-0401-8381</t>
  </si>
  <si>
    <t>中框_右_VIZIO</t>
  </si>
  <si>
    <t>025-0401-8384</t>
  </si>
  <si>
    <t>中框_左_VIZIO</t>
  </si>
  <si>
    <t>025-0401-8147</t>
  </si>
  <si>
    <t>中框_上</t>
  </si>
  <si>
    <t>025-0101-8720</t>
  </si>
  <si>
    <t>底座組立_左</t>
  </si>
  <si>
    <t>025-0101-8719</t>
  </si>
  <si>
    <t>底座組立_右</t>
  </si>
  <si>
    <t>DUNTKG865FM13</t>
  </si>
  <si>
    <t>DUNTKG865FM06</t>
  </si>
  <si>
    <t>01-120CAT01E-00</t>
  </si>
  <si>
    <t>RS120_MB</t>
  </si>
  <si>
    <t>RUNTK0423FVZZ</t>
  </si>
  <si>
    <t>時序電路控制板/TconBoard</t>
  </si>
  <si>
    <t>DUNTKG747AA21</t>
  </si>
  <si>
    <t>電視主板</t>
  </si>
  <si>
    <t>074-0001-884-V0</t>
  </si>
  <si>
    <t>01-65CPQ001-00</t>
  </si>
  <si>
    <t>主機板/MotherBoard</t>
  </si>
  <si>
    <t>01-43CPK001-00</t>
  </si>
  <si>
    <t>IRIS43主機板/MotherBoard</t>
  </si>
  <si>
    <t>01-58CPN011-00</t>
  </si>
  <si>
    <t>01-50CPN001-00</t>
  </si>
  <si>
    <t>026-0001-3162</t>
  </si>
  <si>
    <t>鐵背板組件(左下)</t>
  </si>
  <si>
    <t>01-120CMT00E-00</t>
  </si>
  <si>
    <t>025-0401-8142</t>
  </si>
  <si>
    <t>中框_左</t>
  </si>
  <si>
    <t>025-0401-8146</t>
  </si>
  <si>
    <t>中框_右</t>
  </si>
  <si>
    <t>026-0001-3163</t>
  </si>
  <si>
    <t>鐵背板組件（右上）</t>
  </si>
  <si>
    <t>DUNTKG733AA42</t>
  </si>
  <si>
    <t>025-0001-7993</t>
  </si>
  <si>
    <t>橫向龍骨組件(120)</t>
  </si>
  <si>
    <t>026-0001-3161</t>
  </si>
  <si>
    <t>鐵背板組件(右下)</t>
  </si>
  <si>
    <t>025-0301-8147</t>
  </si>
  <si>
    <t>025-0301-8148</t>
  </si>
  <si>
    <t>072-0001-7483</t>
  </si>
  <si>
    <t>時序控制電路板-SUB2(120)</t>
  </si>
  <si>
    <t>072-0001-7482</t>
  </si>
  <si>
    <t>時序控制電路板-SUB4(120)</t>
  </si>
  <si>
    <t>072-0001-7481</t>
  </si>
  <si>
    <t>時序控制電路板-SUB5(120)</t>
  </si>
  <si>
    <t>072-0001-7484</t>
  </si>
  <si>
    <t>時序控制電路板-SUB3(120)</t>
  </si>
  <si>
    <t>DUNTKG732AA23</t>
  </si>
  <si>
    <t>DUNTKG733AA21</t>
  </si>
  <si>
    <t>主板</t>
  </si>
  <si>
    <t>RUNTK0409FVZC</t>
  </si>
  <si>
    <t>DUNTKG732AA25</t>
  </si>
  <si>
    <t>DUNTKG732AA24</t>
  </si>
  <si>
    <t>DUNTKG732AA22</t>
  </si>
  <si>
    <t>DUNTKG803AA20</t>
  </si>
  <si>
    <t>主板/Mainboard</t>
  </si>
  <si>
    <t>DUNTKG732FM02</t>
  </si>
  <si>
    <t>基板裝配單元</t>
  </si>
  <si>
    <t>009-0001-6169</t>
  </si>
  <si>
    <t>擴散片</t>
  </si>
  <si>
    <t>025-0301-8146</t>
  </si>
  <si>
    <t>DUNTKG732FM03</t>
  </si>
  <si>
    <t>880101Q00-289-G</t>
  </si>
  <si>
    <t>主電源板</t>
  </si>
  <si>
    <t>DUNTKG732FM23</t>
  </si>
  <si>
    <t>DUNTKG803FM02</t>
  </si>
  <si>
    <t>MAINADJ</t>
  </si>
  <si>
    <t>DUNTKG803FM03</t>
  </si>
  <si>
    <t>DUNTKG803FM53</t>
  </si>
  <si>
    <t>DUNTKG803FM01</t>
  </si>
  <si>
    <t>A3KUYA68Y1</t>
  </si>
  <si>
    <t>DUNTKG803FM52</t>
  </si>
  <si>
    <t>DUNTKG732FM25</t>
  </si>
  <si>
    <t>DUNTKG732FM24</t>
  </si>
  <si>
    <t>DUNTKG866FM03</t>
  </si>
  <si>
    <t>DUNTKG732FM22</t>
  </si>
  <si>
    <t>A3KURA68Y1</t>
  </si>
  <si>
    <t>025-0001-8147</t>
  </si>
  <si>
    <t>025-0001-8148</t>
  </si>
  <si>
    <t>01-80CDS002-00</t>
  </si>
  <si>
    <t>主機板/MAINBoard</t>
  </si>
  <si>
    <t>DUNTKG866FM02</t>
  </si>
  <si>
    <t>\MAINADJ</t>
  </si>
  <si>
    <t>DUNTKG732FM55</t>
  </si>
  <si>
    <t>DUNTKG732FM54</t>
  </si>
  <si>
    <t>DUNTKG938BB01</t>
  </si>
  <si>
    <t>驅動板/LEDDriverBoard</t>
  </si>
  <si>
    <t>DUNTKG938AA01</t>
  </si>
  <si>
    <t>DUNTKG732FM52</t>
  </si>
  <si>
    <t>DUNTKG732FM53</t>
  </si>
  <si>
    <t>DUNTKG803AA21</t>
  </si>
  <si>
    <t>DUNTKG733AA32</t>
  </si>
  <si>
    <t>DUNTKG733AA31</t>
  </si>
  <si>
    <t>DUNTKG747AA12</t>
  </si>
  <si>
    <t>MainBoard</t>
  </si>
  <si>
    <t>DUNTKG747AA11</t>
  </si>
  <si>
    <t>009-0001-9467</t>
  </si>
  <si>
    <t>前框組立（Infocus70）</t>
  </si>
  <si>
    <t>DUNTKG694FM27</t>
  </si>
  <si>
    <t>DUNTKG694FM26</t>
  </si>
  <si>
    <t>DUNTKG694FM58</t>
  </si>
  <si>
    <t>025-0001-8142</t>
  </si>
  <si>
    <t>DUNTKG694FM25</t>
  </si>
  <si>
    <t>DUNTKG744AA03</t>
  </si>
  <si>
    <t>Mainboard(主source)</t>
  </si>
  <si>
    <t>006-011A-2986</t>
  </si>
  <si>
    <t>後蓋組立/REAR_COVER_ASSY</t>
  </si>
  <si>
    <t>025-0001-9214</t>
  </si>
  <si>
    <t>14_120_STD_DUMMY_ASSY</t>
  </si>
  <si>
    <t>DUNTKG803FM19</t>
  </si>
  <si>
    <t>880101R00-289-G</t>
  </si>
  <si>
    <t>背光驅動板</t>
  </si>
  <si>
    <t>009-0001-8306</t>
  </si>
  <si>
    <t>導光板（70）</t>
  </si>
  <si>
    <t>025-0002-8861</t>
  </si>
  <si>
    <t>092-0003-1957</t>
  </si>
  <si>
    <t>BL-CHASISSUNIT</t>
  </si>
  <si>
    <t>025-0002-8383</t>
  </si>
  <si>
    <t>後殼_中</t>
  </si>
  <si>
    <t>025-0012-8861</t>
  </si>
  <si>
    <t>後殼_右_VIZIO次組立</t>
  </si>
  <si>
    <t>025-0002-8860</t>
  </si>
  <si>
    <t>025-0012-8383</t>
  </si>
  <si>
    <t>後殼_中_VIZIO次組立</t>
  </si>
  <si>
    <t>092-0004-1957</t>
  </si>
  <si>
    <t>025-0012-8860</t>
  </si>
  <si>
    <t>後殼_左_VIZIO次組立</t>
  </si>
  <si>
    <t>006-0001-2809</t>
  </si>
  <si>
    <t>背板組件</t>
  </si>
  <si>
    <t>025-0001-7974</t>
  </si>
  <si>
    <t>鋁擠組件(天側)</t>
  </si>
  <si>
    <t>025-0101-8151</t>
  </si>
  <si>
    <t>頸架座</t>
  </si>
  <si>
    <t>025-0001-7975</t>
  </si>
  <si>
    <t>鋁擠組件(地側)</t>
  </si>
  <si>
    <t>01-65CMQ002-01</t>
  </si>
  <si>
    <t>InFocusCMQ0065InchMainBoard</t>
  </si>
  <si>
    <t>RDENCA540WJN3</t>
  </si>
  <si>
    <t>電源板/POWER_UNIT</t>
  </si>
  <si>
    <t>01-70CMR052-00</t>
  </si>
  <si>
    <t>CCHSMA818WJ23</t>
  </si>
  <si>
    <t>背板</t>
  </si>
  <si>
    <t>01-50CUN002-00</t>
  </si>
  <si>
    <t>WT-50CP800/CUN00,MotherBoard</t>
  </si>
  <si>
    <t>1B05D5100-600-G</t>
  </si>
  <si>
    <t>天地側骨架/BLCFrameTOP</t>
  </si>
  <si>
    <t>026-0001-4145-V1</t>
  </si>
  <si>
    <t>鋁中框</t>
  </si>
  <si>
    <t>1B05D5800-96Y-G-V0</t>
  </si>
  <si>
    <t>背板/BackChassis</t>
  </si>
  <si>
    <t>092-0002-1957</t>
  </si>
  <si>
    <t>025-0101-9225</t>
  </si>
  <si>
    <t>ASSY,MIDDLE_CHASSIS_CUR04</t>
  </si>
  <si>
    <t>092-0001-1957</t>
  </si>
  <si>
    <t>1A52HV900-GB2-G-V0</t>
  </si>
  <si>
    <t>前框次組立/FRONTBEZEL</t>
  </si>
  <si>
    <t>072-0001-7412</t>
  </si>
  <si>
    <t>Mix_T-con_board</t>
  </si>
  <si>
    <t>025-2005-9614</t>
  </si>
  <si>
    <t>BC組立</t>
  </si>
  <si>
    <t>A3PNKK020</t>
  </si>
  <si>
    <t>A3PNKK019</t>
  </si>
  <si>
    <t>009-0001-5614</t>
  </si>
  <si>
    <t>導光板(80)</t>
  </si>
  <si>
    <t>026-0001-4145</t>
  </si>
  <si>
    <t>092-0001-1707</t>
  </si>
  <si>
    <t>DUNTKG744FM12</t>
  </si>
  <si>
    <t>主機板(2ndsource)</t>
  </si>
  <si>
    <t>072-0001-4233</t>
  </si>
  <si>
    <t>TCON/時序控制電路板(LD0N)</t>
  </si>
  <si>
    <t>025-0001-8151</t>
  </si>
  <si>
    <t>A3KURA65Y1</t>
  </si>
  <si>
    <t>074-0001-263-W</t>
  </si>
  <si>
    <t>時序控制電路板</t>
  </si>
  <si>
    <t>074-0001-264-W</t>
  </si>
  <si>
    <t>880101N00-289-G</t>
  </si>
  <si>
    <t>背光電源板</t>
  </si>
  <si>
    <t>01-60CAP0K1-00</t>
  </si>
  <si>
    <t>BoardC主機板</t>
  </si>
  <si>
    <t>01-60CAP0K1-01</t>
  </si>
  <si>
    <t>01-70CAR0T1-00</t>
  </si>
  <si>
    <t>BoardB主機板</t>
  </si>
  <si>
    <t>DUNTKG744FM03</t>
  </si>
  <si>
    <t>主機板(主source)</t>
  </si>
  <si>
    <t>026-0001-5675</t>
  </si>
  <si>
    <t>DUNTKG886BB02</t>
  </si>
  <si>
    <t>ACAS板/ACASBoard</t>
  </si>
  <si>
    <t>DUNTKG886AA02</t>
  </si>
  <si>
    <t>00-45CML020-00</t>
  </si>
  <si>
    <t>Mainboard</t>
  </si>
  <si>
    <t>01-50CDN002-00</t>
  </si>
  <si>
    <t>01-50CAN051-01</t>
  </si>
  <si>
    <t>BoardA主機板</t>
  </si>
  <si>
    <t>DUNTKG744FM13</t>
  </si>
  <si>
    <t>DUNTKG744FM06</t>
  </si>
  <si>
    <t>DUNTKG744FM01</t>
  </si>
  <si>
    <t>主機板f(主source）</t>
  </si>
  <si>
    <t>A3KUYA65Y1</t>
  </si>
  <si>
    <t>DUNTKG744FM02</t>
  </si>
  <si>
    <t>A3KUJAH1Y1</t>
  </si>
  <si>
    <t>主機板/MAIN_ADJ</t>
  </si>
  <si>
    <t>026-0001-3373</t>
  </si>
  <si>
    <t>U型前框（銀色）</t>
  </si>
  <si>
    <t>092-0001-2025</t>
  </si>
  <si>
    <t>下泡棉（含地蓋）</t>
  </si>
  <si>
    <t>A3KURU33Y1</t>
  </si>
  <si>
    <t>092-0002-1707</t>
  </si>
  <si>
    <t>鋁塑背板</t>
  </si>
  <si>
    <t>00-40CDJ030-00</t>
  </si>
  <si>
    <t>072-0001-9218-PVT</t>
  </si>
  <si>
    <t>T-CON</t>
  </si>
  <si>
    <t>009-0001-8284</t>
  </si>
  <si>
    <t>Letv70DBEF(70)</t>
  </si>
  <si>
    <t>009-0001-5473</t>
  </si>
  <si>
    <t>里偏光板</t>
  </si>
  <si>
    <t>00-40CDJ010-00</t>
  </si>
  <si>
    <t>025-0001-7995</t>
  </si>
  <si>
    <t>縱向龍骨(120)</t>
  </si>
  <si>
    <t>CCHSMA812WJ23</t>
  </si>
  <si>
    <t>A3KUTU33Y1</t>
  </si>
  <si>
    <t>01-60CMP081-04</t>
  </si>
  <si>
    <t>XT-60CM802/CMP08,MotherBoard</t>
  </si>
  <si>
    <t>006-0002-2998</t>
  </si>
  <si>
    <t>前框組立/FRONTBEZELSUB-ASSY</t>
  </si>
  <si>
    <t>01-70CMR042-00</t>
  </si>
  <si>
    <t>WT-70CA612/CMR04,MotherBoard</t>
  </si>
  <si>
    <t>081-121B-5810</t>
  </si>
  <si>
    <t>紙箱</t>
  </si>
  <si>
    <t>01-60CMP091-00</t>
  </si>
  <si>
    <t>XT-60CP800/CMP09,MotherBoard</t>
  </si>
  <si>
    <t>072-0001-6530</t>
  </si>
  <si>
    <t>026-0001-4387</t>
  </si>
  <si>
    <t>BackChassisAssy/1553*885.8*3</t>
  </si>
  <si>
    <t>025-0001-7981</t>
  </si>
  <si>
    <t>鋁擠組件(右側)</t>
  </si>
  <si>
    <t>006-0001-1361</t>
  </si>
  <si>
    <t>072-0001-9116</t>
  </si>
  <si>
    <t>Tcon</t>
  </si>
  <si>
    <t>025-0001-7979</t>
  </si>
  <si>
    <t>鋁擠組件(左側)</t>
  </si>
  <si>
    <t>01-70CMR001-07</t>
  </si>
  <si>
    <t>XT-70CM802/CMR00,</t>
  </si>
  <si>
    <t>01-60CMP0B2-00</t>
  </si>
  <si>
    <t>WT-60CA612/CMP0B,MotherBoard</t>
  </si>
  <si>
    <t>072-0001-6734</t>
  </si>
  <si>
    <t>072-0001-6824</t>
  </si>
  <si>
    <t>NSEC80'TconBoard</t>
  </si>
  <si>
    <t>CCABBC638WJ41</t>
  </si>
  <si>
    <t>後殼</t>
  </si>
  <si>
    <t>DUNTKG605FM04</t>
  </si>
  <si>
    <t>PSHEPB387WJZZ</t>
  </si>
  <si>
    <t>DBEF</t>
  </si>
  <si>
    <t>072-0001-6130</t>
  </si>
  <si>
    <t>006-0001-3166</t>
  </si>
  <si>
    <t>KSCAB-B</t>
  </si>
  <si>
    <t>072-0001-8263</t>
  </si>
  <si>
    <t>T-CON板</t>
  </si>
  <si>
    <t>072-0001-6372</t>
  </si>
  <si>
    <t>074-0001-1004</t>
  </si>
  <si>
    <t>45BN1DVT4KT-CONBOARD</t>
  </si>
  <si>
    <t>09-80CDS000-00</t>
  </si>
  <si>
    <t>電源板/POWERBOARD</t>
  </si>
  <si>
    <t>026-0002-3821</t>
  </si>
  <si>
    <t>072-0001-9115</t>
  </si>
  <si>
    <t>026-0003-3821</t>
  </si>
  <si>
    <t>072-0001-7251</t>
  </si>
  <si>
    <t>V70A70TconBoard</t>
  </si>
  <si>
    <t>DUNTKG733FM24</t>
  </si>
  <si>
    <t>025-0003-7064</t>
  </si>
  <si>
    <t>鐵背板組件</t>
  </si>
  <si>
    <t>081-0001-6577</t>
  </si>
  <si>
    <t>Tiger60inchtray</t>
  </si>
  <si>
    <t>072-0001-8286</t>
  </si>
  <si>
    <t>T-con</t>
  </si>
  <si>
    <t>DUNTKG733FM22</t>
  </si>
  <si>
    <t>083-0101-5845</t>
  </si>
  <si>
    <t>CARTON-COSTCO,CMR00</t>
  </si>
  <si>
    <t>072-0001-8286-PVT</t>
  </si>
  <si>
    <t>072-0001-6980</t>
  </si>
  <si>
    <t>15UHD70Vega2T-CON</t>
  </si>
  <si>
    <t>DUNTKG733FM42</t>
  </si>
  <si>
    <t>072-0001-8210</t>
  </si>
  <si>
    <t>1A3140R00-GB2-G</t>
  </si>
  <si>
    <t>InFocus70後殼Assy</t>
  </si>
  <si>
    <t>01-50CMN062-00</t>
  </si>
  <si>
    <t>009-0001-5761</t>
  </si>
  <si>
    <t>ASSY,REARCOVERMONITOR,CMR00</t>
  </si>
  <si>
    <t>026-0002-5064</t>
  </si>
  <si>
    <t>BACKCHASSIS</t>
  </si>
  <si>
    <t>072-0001-6981</t>
  </si>
  <si>
    <t>15UHD60Vega2T-CON</t>
  </si>
  <si>
    <t>2T7192600-J7R-G</t>
  </si>
  <si>
    <t>吊環支架/EyeBoltHolder</t>
  </si>
  <si>
    <t>DUNTKG733FM21</t>
  </si>
  <si>
    <t>01-46CML012-01</t>
  </si>
  <si>
    <t>DUNTKG733FM33</t>
  </si>
  <si>
    <t>DUNTKG733FM31</t>
  </si>
  <si>
    <t>DUNTKG747FM16</t>
  </si>
  <si>
    <t>DUNTKG747FM13</t>
  </si>
  <si>
    <t>DUNTKG733FM11</t>
  </si>
  <si>
    <t>010-0101-593</t>
  </si>
  <si>
    <t>LEDBAR(ROSA_70UHD)TypeA</t>
  </si>
  <si>
    <t>010-0101-591</t>
  </si>
  <si>
    <t>LEDBAR(ROSA_70UHD)TypeB</t>
  </si>
  <si>
    <t>1A52D1E00-GB2-G</t>
  </si>
  <si>
    <t>背板組立/BACKCHASSISV705</t>
  </si>
  <si>
    <t>RUNTKB484WJN1</t>
  </si>
  <si>
    <t>電源板</t>
  </si>
  <si>
    <t>026-0002-4158</t>
  </si>
  <si>
    <t>HEATSPREADERUNIT/1535.7*215*</t>
  </si>
  <si>
    <t>DUNTKG747FM01</t>
  </si>
  <si>
    <t>026-0004-4158</t>
  </si>
  <si>
    <t>HeatSpreaderUNIT</t>
  </si>
  <si>
    <t>015-0001-2178</t>
  </si>
  <si>
    <t>T-CON(80)</t>
  </si>
  <si>
    <t>DUNTKG747FM14</t>
  </si>
  <si>
    <t>DUNTKG733FM13</t>
  </si>
  <si>
    <t>DUNTKG747FM25</t>
  </si>
  <si>
    <t>01-45CML052-01</t>
  </si>
  <si>
    <t>主機板（FOX）/MainBoard</t>
  </si>
  <si>
    <t>01-45CML052-00</t>
  </si>
  <si>
    <t>026-0001-4158</t>
  </si>
  <si>
    <t>DUNTKG733FM48</t>
  </si>
  <si>
    <t>GCABBC647WJ41</t>
  </si>
  <si>
    <t>後蓋</t>
  </si>
  <si>
    <t>009-0001-5476</t>
  </si>
  <si>
    <t>表偏光板</t>
  </si>
  <si>
    <t>072-0001-9503-DVT</t>
  </si>
  <si>
    <t>18SONY70</t>
  </si>
  <si>
    <t>025-0002-9833</t>
  </si>
  <si>
    <t>前鐵框組件</t>
  </si>
  <si>
    <t>006-0001-1952-V0</t>
  </si>
  <si>
    <t>前框組立</t>
  </si>
  <si>
    <t>072-0001-9502-DVT</t>
  </si>
  <si>
    <t>18SONY60</t>
  </si>
  <si>
    <t>DUNTKG747FM21</t>
  </si>
  <si>
    <t>主板/MainBoard</t>
  </si>
  <si>
    <t>025-3001-9614</t>
  </si>
  <si>
    <t>072-0001-6652</t>
  </si>
  <si>
    <t>LB9發光二極體組件(120)</t>
  </si>
  <si>
    <t>072-0001-6651</t>
  </si>
  <si>
    <t>LB10發光二極體組件(120)</t>
  </si>
  <si>
    <t>072-0001-6642</t>
  </si>
  <si>
    <t>LB1發光二極體組件(120)</t>
  </si>
  <si>
    <t>DUNTKG733FM46</t>
  </si>
  <si>
    <t>072-0001-6649</t>
  </si>
  <si>
    <t>LB3發光二極體組件(120)</t>
  </si>
  <si>
    <t>072-0001-6648</t>
  </si>
  <si>
    <t>LB2發光二極體組件(120)</t>
  </si>
  <si>
    <t>072-0001-6646</t>
  </si>
  <si>
    <t>LB8發光二極體組件(120)</t>
  </si>
  <si>
    <t>072-0001-6645</t>
  </si>
  <si>
    <t>LB7發光二極體組件(120)</t>
  </si>
  <si>
    <t>072-0001-6644</t>
  </si>
  <si>
    <t>LB6發光二極體組件(120)</t>
  </si>
  <si>
    <t>025-0001-9833</t>
  </si>
  <si>
    <t>FY15Infocus70前鐵框組件</t>
  </si>
  <si>
    <t>00-32CMG020-00</t>
  </si>
  <si>
    <t>072-0001-6653</t>
  </si>
  <si>
    <t>LB12發光二極體組件(120)</t>
  </si>
  <si>
    <t>072-0001-6650</t>
  </si>
  <si>
    <t>LB4發光二極體組件(120)</t>
  </si>
  <si>
    <t>072-0001-6647</t>
  </si>
  <si>
    <t>LB11發光二極體組件(120)</t>
  </si>
  <si>
    <t>072-0001-6643</t>
  </si>
  <si>
    <t>Vizio120LB5</t>
  </si>
  <si>
    <t>2T6111S00-600-G</t>
  </si>
  <si>
    <t>Tapeforsheet</t>
  </si>
  <si>
    <t>1A3130L00-43V-G</t>
  </si>
  <si>
    <t>後蓋組立/ASSY,REAR_COVER</t>
  </si>
  <si>
    <t>006-0001-2998</t>
  </si>
  <si>
    <t>074-0001-993</t>
  </si>
  <si>
    <t>074-0001-992</t>
  </si>
  <si>
    <t>074-0001-990</t>
  </si>
  <si>
    <t>074-0001-987</t>
  </si>
  <si>
    <t>006-0001-2998-V1</t>
  </si>
  <si>
    <t>074-0001-986</t>
  </si>
  <si>
    <t>074-0001-985</t>
  </si>
  <si>
    <t>074-0001-983</t>
  </si>
  <si>
    <t>074-0001-984</t>
  </si>
  <si>
    <t>074-0001-999</t>
  </si>
  <si>
    <t>074-0001-991</t>
  </si>
  <si>
    <t>LB5發光二極體組件(120)</t>
  </si>
  <si>
    <t>074-0001-989</t>
  </si>
  <si>
    <t>074-0001-988</t>
  </si>
  <si>
    <t>083-0002-5796</t>
  </si>
  <si>
    <t>下泡棉/BOTTOMEPE</t>
  </si>
  <si>
    <t>006-0001-2998-V0</t>
  </si>
  <si>
    <t>025-0001-9788</t>
  </si>
  <si>
    <t>LeTVMax4-70散熱塊</t>
  </si>
  <si>
    <t>7B328T000-GB2-G-V0</t>
  </si>
  <si>
    <t>009-0001-5693</t>
  </si>
  <si>
    <t>ASSY,REAR_COVER_CMP08,ROHS</t>
  </si>
  <si>
    <t>DUNTKG704FM03</t>
  </si>
  <si>
    <t>072-0001-7279</t>
  </si>
  <si>
    <t>CDAI-B199WJ43</t>
  </si>
  <si>
    <t>左底座</t>
  </si>
  <si>
    <t>CDAI-B200WJ43</t>
  </si>
  <si>
    <t>右底座</t>
  </si>
  <si>
    <t>RUNTKB477WJN3</t>
  </si>
  <si>
    <t>CDAI-B186WJ26</t>
  </si>
  <si>
    <t>底座單元元件</t>
  </si>
  <si>
    <t>00-40CMJ050-02</t>
  </si>
  <si>
    <t>XT-40IN800/CMJ05,Otherboard</t>
  </si>
  <si>
    <t>081-0001-6501</t>
  </si>
  <si>
    <t>006-0001-1070-V0</t>
  </si>
  <si>
    <t>072-0001-8652</t>
  </si>
  <si>
    <t>55'Tcon</t>
  </si>
  <si>
    <t>006-0002-1070</t>
  </si>
  <si>
    <t>CCABBC596WJ41</t>
  </si>
  <si>
    <t>整機後殼</t>
  </si>
  <si>
    <t>PGIDMA103WJN1</t>
  </si>
  <si>
    <t>導光板</t>
  </si>
  <si>
    <t>DUNTKG704FM02</t>
  </si>
  <si>
    <t>006-0003-1070</t>
  </si>
  <si>
    <t>006-0001-1952-V2</t>
  </si>
  <si>
    <t>1A3113B00-GB2-G</t>
  </si>
  <si>
    <t>"後蓋組立/ASSY,REAR_COVER,ROHS</t>
  </si>
  <si>
    <t>DUNTKP194YE99</t>
  </si>
  <si>
    <t>INDIAIPTV32"主板</t>
  </si>
  <si>
    <t>006-0001-1070</t>
  </si>
  <si>
    <t>RUNTKB725WJQZ</t>
  </si>
  <si>
    <t>Powersupplyunit</t>
  </si>
  <si>
    <t>1A3113C00-GB2-G</t>
  </si>
  <si>
    <t>026-0001-5232</t>
  </si>
  <si>
    <t>REINFORCEBRACKET-H&amp;MetalBa</t>
  </si>
  <si>
    <t>072-0001-9218</t>
  </si>
  <si>
    <t>006-0001-2095</t>
  </si>
  <si>
    <t>鐵背板組立</t>
  </si>
  <si>
    <t>009-0101-4944</t>
  </si>
  <si>
    <t>導光板/LGP</t>
  </si>
  <si>
    <t>083-0001-4666</t>
  </si>
  <si>
    <t>棧板</t>
  </si>
  <si>
    <t>006-0E1A-1578</t>
  </si>
  <si>
    <t>後蓋組立</t>
  </si>
  <si>
    <t>006-0005-1070</t>
  </si>
  <si>
    <t>072-0001-9164-DVT</t>
  </si>
  <si>
    <t>083-0001-8616</t>
  </si>
  <si>
    <t>木棧板</t>
  </si>
  <si>
    <t>RUNTKB476WJN3</t>
  </si>
  <si>
    <t>1A52HV900-GB2-G</t>
  </si>
  <si>
    <t>072-0001-9502</t>
  </si>
  <si>
    <t>FY18SONY60TconBoard</t>
  </si>
  <si>
    <t>072-0001-9503</t>
  </si>
  <si>
    <t>FY18SONY70TconBoard</t>
  </si>
  <si>
    <t>RUNTKB539WJN1</t>
  </si>
  <si>
    <t>RUNTKB477WJN2</t>
  </si>
  <si>
    <t>025-0002-7505</t>
  </si>
  <si>
    <t>074-0001-698-PVT</t>
  </si>
  <si>
    <t>Sharp454KT-CONBOARD</t>
  </si>
  <si>
    <t>RDENCA536WJQZ</t>
  </si>
  <si>
    <t>電源板/PowerBoard</t>
  </si>
  <si>
    <t>CWAKMA123WJ0C</t>
  </si>
  <si>
    <t>前框</t>
  </si>
  <si>
    <t>072-0001-8262</t>
  </si>
  <si>
    <t>006-0001-1374</t>
  </si>
  <si>
    <t>70inch表偏光板片材（長邊方向擴</t>
  </si>
  <si>
    <t>006-0001-1373</t>
  </si>
  <si>
    <t>70inch里偏光板片材</t>
  </si>
  <si>
    <t>009-0001-3444</t>
  </si>
  <si>
    <t>ASSY,FRONTBEZEL,CMR00</t>
  </si>
  <si>
    <t>CDAI-B257WJ23</t>
  </si>
  <si>
    <t>底座單元組件/STD_BASE_ASSY</t>
  </si>
  <si>
    <t>072-0001-8609</t>
  </si>
  <si>
    <t>南京54.5</t>
  </si>
  <si>
    <t>072-0001-9450-DVT</t>
  </si>
  <si>
    <t>時序電路控制板</t>
  </si>
  <si>
    <t>072-0001-9391-DVT</t>
  </si>
  <si>
    <t>CDAI-B257WJ21</t>
  </si>
  <si>
    <t>880102W00-H0U-G</t>
  </si>
  <si>
    <t>DUNTKP194YE97</t>
  </si>
  <si>
    <t>INDIAIPTV43"主板</t>
  </si>
  <si>
    <t>880103100-H0U-G</t>
  </si>
  <si>
    <t>009-0001-6434</t>
  </si>
  <si>
    <t>ASSY,BACK_COVER_KR_CTR01</t>
  </si>
  <si>
    <t>083-0001-6873</t>
  </si>
  <si>
    <t>072-0001-9027</t>
  </si>
  <si>
    <t>081-0001-1059</t>
  </si>
  <si>
    <t>CARTONBODY_TWUHDCOSTCO50,C</t>
  </si>
  <si>
    <t>CDAI-B186WJ22</t>
  </si>
  <si>
    <t>STANDBASEASSY</t>
  </si>
  <si>
    <t>081-0001-7451</t>
  </si>
  <si>
    <t>1A52FMK00-96Y-G-V0</t>
  </si>
  <si>
    <t>鐵背板單體/BACKCHASSIS</t>
  </si>
  <si>
    <t>025-0001-9112</t>
  </si>
  <si>
    <t>Infocus70UHD前鐵框組件</t>
  </si>
  <si>
    <t>CDAI-B187WJ24</t>
  </si>
  <si>
    <t>底座單元組件</t>
  </si>
  <si>
    <t>025-0002-7058</t>
  </si>
  <si>
    <t>HeatSpreader</t>
  </si>
  <si>
    <t>072-0001-9031</t>
  </si>
  <si>
    <t>發光二極體組件</t>
  </si>
  <si>
    <t>QCNWGA230WJPZ-V0</t>
  </si>
  <si>
    <t>線材</t>
  </si>
  <si>
    <t>072-0001-9489</t>
  </si>
  <si>
    <t>LB</t>
  </si>
  <si>
    <t>CCABAD230WJ23</t>
  </si>
  <si>
    <t>系統中框</t>
  </si>
  <si>
    <t>RUNTKB476WJN2</t>
  </si>
  <si>
    <t>RUNTKB476WJN1</t>
  </si>
  <si>
    <t>006-0001-1093</t>
  </si>
  <si>
    <t>1B51UCN00-GB2-G</t>
  </si>
  <si>
    <t>PSHEPB382WJZZ</t>
  </si>
  <si>
    <t>026-1031-4220</t>
  </si>
  <si>
    <t>880103000-H0U-G</t>
  </si>
  <si>
    <t>CDAI-B186WJ21</t>
  </si>
  <si>
    <t>880102R00-H0U-G</t>
  </si>
  <si>
    <t>DUNTKG760BB07</t>
  </si>
  <si>
    <t>紅外線接收板/IRBoard</t>
  </si>
  <si>
    <t>DUNTKG760AA07</t>
  </si>
  <si>
    <t>092-0002-1917</t>
  </si>
  <si>
    <t>TAPE30*150</t>
  </si>
  <si>
    <t>01-50CMN022-00</t>
  </si>
  <si>
    <t>XT-50IN810/CMN02,MotherBoard</t>
  </si>
  <si>
    <t>081-0001-7450</t>
  </si>
  <si>
    <t>上保麗龍</t>
  </si>
  <si>
    <t>074-0001-663-PVT</t>
  </si>
  <si>
    <t>Vizio604KT-CONBOARD</t>
  </si>
  <si>
    <t>026-0001-4967</t>
  </si>
  <si>
    <t>009-0001-7375</t>
  </si>
  <si>
    <t>REARCOVERASSY,CMP09</t>
  </si>
  <si>
    <t>DUNTKG716BB10</t>
  </si>
  <si>
    <t>DUNTKG716AA10</t>
  </si>
  <si>
    <t>006-0001-1377</t>
  </si>
  <si>
    <t>60inch表偏光板片材（長邊方向擴</t>
  </si>
  <si>
    <t>006-0001-2030</t>
  </si>
  <si>
    <t>025-0001-9601</t>
  </si>
  <si>
    <t>Y15M60前鐵框組立</t>
  </si>
  <si>
    <t>006-0001-1744</t>
  </si>
  <si>
    <t>60inch表偏光板片材-PET</t>
  </si>
  <si>
    <t>072-0001-8323</t>
  </si>
  <si>
    <t>006-0001-1193</t>
  </si>
  <si>
    <t>LC9N導光板/LGP</t>
  </si>
  <si>
    <t>CWAKMA179WJ2A</t>
  </si>
  <si>
    <t>081-121B-5813</t>
  </si>
  <si>
    <t>1B05D5600-600-G</t>
  </si>
  <si>
    <t>手柄固定支架/HandleHolder</t>
  </si>
  <si>
    <t>09-60CMP0B0-00</t>
  </si>
  <si>
    <t>WT-60CA612/CMP0B,PowerBoard</t>
  </si>
  <si>
    <t>081-0001-5937</t>
  </si>
  <si>
    <t>09-50CAN050-01</t>
  </si>
  <si>
    <t>Powerboard</t>
  </si>
  <si>
    <t>026-1032-4220</t>
  </si>
  <si>
    <t>背板組件/BACKCHASSIS</t>
  </si>
  <si>
    <t>025-0101-8152</t>
  </si>
  <si>
    <t>底座直管</t>
  </si>
  <si>
    <t>009-0001-9733</t>
  </si>
  <si>
    <t>下偏光板</t>
  </si>
  <si>
    <t>CDAI-B187WJ22</t>
  </si>
  <si>
    <t>09-70CMR040-00</t>
  </si>
  <si>
    <t>PowerBoard</t>
  </si>
  <si>
    <t>072-0001-8806</t>
  </si>
  <si>
    <t>VizioE70T-CON</t>
  </si>
  <si>
    <t>CCHSMA824WJ26</t>
  </si>
  <si>
    <t>KSBLCHASSIS</t>
  </si>
  <si>
    <t>PGIDMA106WJ2A</t>
  </si>
  <si>
    <t>009-0101-4969</t>
  </si>
  <si>
    <t>PGIDMA102WJZZ</t>
  </si>
  <si>
    <t>072-0001-4868</t>
  </si>
  <si>
    <t>LETV70T-CON(3D_FPR)</t>
  </si>
  <si>
    <t>1A3113K00-GB2-G</t>
  </si>
  <si>
    <t>後蓋組立/REARCOVERASSY</t>
  </si>
  <si>
    <t>1501002-0020001</t>
  </si>
  <si>
    <t>CDAI-B299WJ21</t>
  </si>
  <si>
    <t>底座單元元件/STAND_BASE_ASSY</t>
  </si>
  <si>
    <t>CDAI-B299WJ22</t>
  </si>
  <si>
    <t>081-0001-6575</t>
  </si>
  <si>
    <t>下泡棉</t>
  </si>
  <si>
    <t>072-0001-9191DVT</t>
  </si>
  <si>
    <t>Sony60T-CON</t>
  </si>
  <si>
    <t>072-0001-9125DVT</t>
  </si>
  <si>
    <t>Sony70T-CON</t>
  </si>
  <si>
    <t>1B3822U00-600-G</t>
  </si>
  <si>
    <t>鐵背板組立/BackChassisAssy</t>
  </si>
  <si>
    <t>09-80CDS000-01</t>
  </si>
  <si>
    <t>09-60CMP090-00</t>
  </si>
  <si>
    <t>XT-60CP800/CMP09,PowerBoard</t>
  </si>
  <si>
    <t>PSHEPB630WJZZ</t>
  </si>
  <si>
    <t>3A0840Q00-GND-G</t>
  </si>
  <si>
    <t>膠合棧板/Pallet</t>
  </si>
  <si>
    <t>081-0001-6026</t>
  </si>
  <si>
    <t>膠合棧板</t>
  </si>
  <si>
    <t>083-2101-3574</t>
  </si>
  <si>
    <t>CARTONBODY_CDP00,ROHS</t>
  </si>
  <si>
    <t>006-0E1A-1579</t>
  </si>
  <si>
    <t>DUNTKG798FM11</t>
  </si>
  <si>
    <t>驅動板</t>
  </si>
  <si>
    <t>CDAI-B187WJ21</t>
  </si>
  <si>
    <t>09-50CCN010-00</t>
  </si>
  <si>
    <t>IC-50CP800/CCN01,PowerBoard</t>
  </si>
  <si>
    <t>083-0101-3392</t>
  </si>
  <si>
    <t>60inch棧板Pallet</t>
  </si>
  <si>
    <t>CDAI-B187WJ23</t>
  </si>
  <si>
    <t>3A150HJ00-GND-G</t>
  </si>
  <si>
    <t>081-0002-6026</t>
  </si>
  <si>
    <t>CCABAD231WJ23</t>
  </si>
  <si>
    <t>081-0001-6027</t>
  </si>
  <si>
    <t>081-0001-5796</t>
  </si>
  <si>
    <t>074-0001-274</t>
  </si>
  <si>
    <t>M70時序控制板</t>
  </si>
  <si>
    <t>081-0001-7464</t>
  </si>
  <si>
    <t>下右保麗龍</t>
  </si>
  <si>
    <t>081-0001-7462</t>
  </si>
  <si>
    <t>下左保麗龍</t>
  </si>
  <si>
    <t>072-0001-8215-PVT</t>
  </si>
  <si>
    <t>FY17E70</t>
  </si>
  <si>
    <t>09-65CPQ000-00</t>
  </si>
  <si>
    <t>09-58CPN010-00</t>
  </si>
  <si>
    <t>072-0001-8878</t>
  </si>
  <si>
    <t>GOA60T-CON</t>
  </si>
  <si>
    <t>072-0001-9402</t>
  </si>
  <si>
    <t>17Gaudi60</t>
  </si>
  <si>
    <t>025-0002-8682</t>
  </si>
  <si>
    <t>15YM60鐵背板組立</t>
  </si>
  <si>
    <t>RDENCA528WJN1</t>
  </si>
  <si>
    <t>072-0001-9615</t>
  </si>
  <si>
    <t>SDP60T-CON</t>
  </si>
  <si>
    <t>072-0001-9616</t>
  </si>
  <si>
    <t>072-0001-9264</t>
  </si>
  <si>
    <t>17SDP60</t>
  </si>
  <si>
    <t>072-0001-9164</t>
  </si>
  <si>
    <t>072-0001-8341</t>
  </si>
  <si>
    <t>T-CONDIA60</t>
  </si>
  <si>
    <t>092-0001-1908</t>
  </si>
  <si>
    <t>LB線固定膠帶</t>
  </si>
  <si>
    <t>072-0001-7750</t>
  </si>
  <si>
    <t>FY16SinglesourceT-CON</t>
  </si>
  <si>
    <t>072-0001-8854</t>
  </si>
  <si>
    <t>16SDP60</t>
  </si>
  <si>
    <t>CWAKMA179WJ22</t>
  </si>
  <si>
    <t>RDENCA526WJQZ</t>
  </si>
  <si>
    <t>POWERUNIT</t>
  </si>
  <si>
    <t>2T6111000-JEV-G</t>
  </si>
  <si>
    <t>膠帶/Super10TAPE</t>
  </si>
  <si>
    <t>072-0001-9403</t>
  </si>
  <si>
    <t>17Gaudi70</t>
  </si>
  <si>
    <t>RDENCA530WJQZ</t>
  </si>
  <si>
    <t>RDENCA528WJQZ</t>
  </si>
  <si>
    <t>PWB單元組件</t>
  </si>
  <si>
    <t>072-0001-8144</t>
  </si>
  <si>
    <t>出SDPT-CON</t>
  </si>
  <si>
    <t>006-0001-1363</t>
  </si>
  <si>
    <t>RDENCA529WJQZ</t>
  </si>
  <si>
    <t>083-0101-3395</t>
  </si>
  <si>
    <t>DUNTKG716AA05</t>
  </si>
  <si>
    <t>RC/LEDADJ</t>
  </si>
  <si>
    <t>072-0001-8594</t>
  </si>
  <si>
    <t>NSEC70'TconBoard</t>
  </si>
  <si>
    <t>DUNTKG635FM03</t>
  </si>
  <si>
    <t>KSETLG635WJ01</t>
  </si>
  <si>
    <t>40H40POWER_UNIT</t>
  </si>
  <si>
    <t>072-0001-8701</t>
  </si>
  <si>
    <t>072-0001-9446-PVT</t>
  </si>
  <si>
    <t>Esprit45</t>
  </si>
  <si>
    <t>081-0001-6162</t>
  </si>
  <si>
    <t>45inchpp-box本體</t>
  </si>
  <si>
    <t>09-50CMN020-00</t>
  </si>
  <si>
    <t>XT-50IN810/CMN02,PowerBoard</t>
  </si>
  <si>
    <t>09-50CDN000-00</t>
  </si>
  <si>
    <t>072-0001-8081</t>
  </si>
  <si>
    <t>SDP70'TconBoard</t>
  </si>
  <si>
    <t>006-0001-2948</t>
  </si>
  <si>
    <t>前框-地側</t>
  </si>
  <si>
    <t>CWAKMA204WJ21</t>
  </si>
  <si>
    <t>U型前框</t>
  </si>
  <si>
    <t>CCABBC664WJ42</t>
  </si>
  <si>
    <t>025-0102-9669</t>
  </si>
  <si>
    <t>072-0001-7806</t>
  </si>
  <si>
    <t>VizioE60T-CON</t>
  </si>
  <si>
    <t>081-0002-4955</t>
  </si>
  <si>
    <t>072-0001-8917</t>
  </si>
  <si>
    <t>Y17Sharp50UHD時序控制電路板</t>
  </si>
  <si>
    <t>009-0001-3456</t>
  </si>
  <si>
    <t>ASSY,BASE,CMR00</t>
  </si>
  <si>
    <t>RUNTKB722WJQZ</t>
  </si>
  <si>
    <t>006-0001-1376</t>
  </si>
  <si>
    <t>60inch里偏光板片材</t>
  </si>
  <si>
    <t>074-0001-480</t>
  </si>
  <si>
    <t>LQ0DZC0228</t>
  </si>
  <si>
    <t>026-0001-4160-V1</t>
  </si>
  <si>
    <t>H加強條</t>
  </si>
  <si>
    <t>006-0001-1743</t>
  </si>
  <si>
    <t>60inch里偏光板片材-PET</t>
  </si>
  <si>
    <t>072-0001-9617</t>
  </si>
  <si>
    <t>SDP70T-CON</t>
  </si>
  <si>
    <t>DUNTKG635FM04</t>
  </si>
  <si>
    <t>CCABBC616WJ21</t>
  </si>
  <si>
    <t>009-0001-9938</t>
  </si>
  <si>
    <t>026-0001-1821</t>
  </si>
  <si>
    <t>081-0001-4654</t>
  </si>
  <si>
    <t>Sharp120inchCN保修證</t>
  </si>
  <si>
    <t>072-0001-8207</t>
  </si>
  <si>
    <t>025-3101-9614</t>
  </si>
  <si>
    <t>BC組立/BACKCHASSISASSY</t>
  </si>
  <si>
    <t>09-43CPK000-00</t>
  </si>
  <si>
    <t>09-50CPN000-00</t>
  </si>
  <si>
    <t>026-0101-4406</t>
  </si>
  <si>
    <t>CCABBC683WJ22</t>
  </si>
  <si>
    <t>後殼單元組件/KS_CAB-B</t>
  </si>
  <si>
    <t>POFMD0756TPZZ</t>
  </si>
  <si>
    <t>增光片/DBEFEchom</t>
  </si>
  <si>
    <t>CCABBC683WJ21</t>
  </si>
  <si>
    <t>後殼單元組件</t>
  </si>
  <si>
    <t>025-0001-7955</t>
  </si>
  <si>
    <t>底支架</t>
  </si>
  <si>
    <t>083-0001-9805</t>
  </si>
  <si>
    <t>CARTONBODY_TW60_CMP09</t>
  </si>
  <si>
    <t>081-0001-6180</t>
  </si>
  <si>
    <t>45inchpp-box蓋</t>
  </si>
  <si>
    <t>074-0001-029</t>
  </si>
  <si>
    <t>009-0001-5763</t>
  </si>
  <si>
    <t>擴散板（HaierFHD70）</t>
  </si>
  <si>
    <t>CWAKMA190WJ21</t>
  </si>
  <si>
    <t>屏框架下組件</t>
  </si>
  <si>
    <t>009-0002-5576</t>
  </si>
  <si>
    <t>SONY60鐵背板</t>
  </si>
  <si>
    <t>CCABBC626WJ22</t>
  </si>
  <si>
    <t>026-0001-4966</t>
  </si>
  <si>
    <t>083-0101-3396</t>
  </si>
  <si>
    <t>009-0003-5576</t>
  </si>
  <si>
    <t>Infocus60鐵背板</t>
  </si>
  <si>
    <t>1A3142200-GB2-G</t>
  </si>
  <si>
    <t>Infocus70前框次組立</t>
  </si>
  <si>
    <t>CCABBC626WJ21</t>
  </si>
  <si>
    <t>後殼單元元件</t>
  </si>
  <si>
    <t>026-0001-4965</t>
  </si>
  <si>
    <t>006-0001-3345</t>
  </si>
  <si>
    <t>鐵背板/BC</t>
  </si>
  <si>
    <t>074-0001-881</t>
  </si>
  <si>
    <t>026-0001-4962</t>
  </si>
  <si>
    <t>PGIDMA112WJN1</t>
  </si>
  <si>
    <t>7B090SU00-GB2-G</t>
  </si>
  <si>
    <t>前框組立/FRONTBEZEL</t>
  </si>
  <si>
    <t>084-0101-1173</t>
  </si>
  <si>
    <t>40’棧板</t>
  </si>
  <si>
    <t>1B38AA300-J7R-G</t>
  </si>
  <si>
    <t>縱向後殼固定件/CAB-BFixAng-V</t>
  </si>
  <si>
    <t>009-0002-5952</t>
  </si>
  <si>
    <t>中框次組立(中下)</t>
  </si>
  <si>
    <t>CWAKMA189WJ21</t>
  </si>
  <si>
    <t>屏框架上組件</t>
  </si>
  <si>
    <t>DUNTKG760FM12</t>
  </si>
  <si>
    <t>感應/遙控裝配單元</t>
  </si>
  <si>
    <t>006-0001-1614</t>
  </si>
  <si>
    <t>FRONTBEZELSUB-ASSY（Infocus</t>
  </si>
  <si>
    <t>081-0001-7449</t>
  </si>
  <si>
    <t>側保麗龍</t>
  </si>
  <si>
    <t>009-0001-5615</t>
  </si>
  <si>
    <t>反射片(80)</t>
  </si>
  <si>
    <t>009-0003-4195</t>
  </si>
  <si>
    <t>大背蓋組立</t>
  </si>
  <si>
    <t>009-1002-6609</t>
  </si>
  <si>
    <t>ASSYBACKCOVER</t>
  </si>
  <si>
    <t>006-0101-1956-V0</t>
  </si>
  <si>
    <t>DOP複合膜</t>
  </si>
  <si>
    <t>006-0001-1092</t>
  </si>
  <si>
    <t>025-0001-9718</t>
  </si>
  <si>
    <t>ASSY,STAND_L</t>
  </si>
  <si>
    <t>025-0001-9719</t>
  </si>
  <si>
    <t>ASSY,STAND_R</t>
  </si>
  <si>
    <t>075-0001-547</t>
  </si>
  <si>
    <t>TCON/時序控制電路板(40)</t>
  </si>
  <si>
    <t>072-0001-4898</t>
  </si>
  <si>
    <t>T_CON板</t>
  </si>
  <si>
    <t>009-0002-4245</t>
  </si>
  <si>
    <t>009-0001-9181</t>
  </si>
  <si>
    <t>09-45CML050-00</t>
  </si>
  <si>
    <t>電源板（三華）/PowerBoard</t>
  </si>
  <si>
    <t>006-0001-1177</t>
  </si>
  <si>
    <t>Y17E80E3擴版(粗面朝下)</t>
  </si>
  <si>
    <t>009-0N1A-9782</t>
  </si>
  <si>
    <t>後蓋/CAB-B-ASSY</t>
  </si>
  <si>
    <t>072-0001-9302</t>
  </si>
  <si>
    <t>072-0001-9300</t>
  </si>
  <si>
    <t>084-0201-1173</t>
  </si>
  <si>
    <t>CCABBC566WJ24</t>
  </si>
  <si>
    <t>092-0001-2859</t>
  </si>
  <si>
    <t>藍色膠帶</t>
  </si>
  <si>
    <t>006-0101-1953-V0</t>
  </si>
  <si>
    <t>擴散板（非印刷）</t>
  </si>
  <si>
    <t>006-0001-3348</t>
  </si>
  <si>
    <t>006-0101-1953</t>
  </si>
  <si>
    <t>CCABBC648WJ23</t>
  </si>
  <si>
    <t>074-0001-053</t>
  </si>
  <si>
    <t>18D70T-CON</t>
  </si>
  <si>
    <t>072-0001-7672-EVT</t>
  </si>
  <si>
    <t>006-0001-2141-V0</t>
  </si>
  <si>
    <t>006-0001-2141</t>
  </si>
  <si>
    <t>CCABBC648WJ21</t>
  </si>
  <si>
    <t>CCABBC712WJ22</t>
  </si>
  <si>
    <t>KS_CAB-B</t>
  </si>
  <si>
    <t>026-021A-4325</t>
  </si>
  <si>
    <t>STANDASSY(45)</t>
  </si>
  <si>
    <t>072-0001-6990</t>
  </si>
  <si>
    <t>時序控制板MOTHERBOARD</t>
  </si>
  <si>
    <t>006-0001-1953-V0</t>
  </si>
  <si>
    <t>081-121B-6206</t>
  </si>
  <si>
    <t>紙箱/CARTON_,ROHS</t>
  </si>
  <si>
    <t>CCABBC566WJ23</t>
  </si>
  <si>
    <t>006-0001-2238</t>
  </si>
  <si>
    <t>026-0001-5844-V0</t>
  </si>
  <si>
    <t>背板組件/BACK_CHASSISASSY</t>
  </si>
  <si>
    <t>026-522A-3796</t>
  </si>
  <si>
    <t>底座組立</t>
  </si>
  <si>
    <t>1A313M700-43V-G-V0</t>
  </si>
  <si>
    <t>（陶氏）BC組立/BACKCHASSISASSY</t>
  </si>
  <si>
    <t>072-0001-8594-W</t>
  </si>
  <si>
    <t>092-0101-1726</t>
  </si>
  <si>
    <t>Frame_Doubletape</t>
  </si>
  <si>
    <t>1A52D1F00-GB2-G</t>
  </si>
  <si>
    <t>前框組立/BEZELASSYV705</t>
  </si>
  <si>
    <t>006-0001-2256</t>
  </si>
  <si>
    <t>鐵背板組立-55</t>
  </si>
  <si>
    <t>32"棧板</t>
  </si>
  <si>
    <t>072-0001-5581</t>
  </si>
  <si>
    <t>UMC60T-conboard</t>
  </si>
  <si>
    <t>009-0001-6391</t>
  </si>
  <si>
    <t>M70擴散板</t>
  </si>
  <si>
    <t>006-0001-3459-V0</t>
  </si>
  <si>
    <t>背板組件/BACK_CHASSIS_ASM</t>
  </si>
  <si>
    <t>072-0001-5005</t>
  </si>
  <si>
    <t>M60MP時序控制電路板</t>
  </si>
  <si>
    <t>081-0001-6581</t>
  </si>
  <si>
    <t>Tiger60inchtopepe</t>
  </si>
  <si>
    <t>085-0203-2236</t>
  </si>
  <si>
    <t>封箱膠帶</t>
  </si>
  <si>
    <t>026-0001-4059</t>
  </si>
  <si>
    <t>1B382UU00-84K-G</t>
  </si>
  <si>
    <t>背板組件/BCASSY</t>
  </si>
  <si>
    <t>072-0001-9030</t>
  </si>
  <si>
    <t>CCABBC734WJ22</t>
  </si>
  <si>
    <t>081-0001-6610</t>
  </si>
  <si>
    <t>CCHSMA908WJ81</t>
  </si>
  <si>
    <t>45U5背板組件</t>
  </si>
  <si>
    <t>081-0001-7445</t>
  </si>
  <si>
    <t>081-0001-7444</t>
  </si>
  <si>
    <t>CCABBC713WJ21</t>
  </si>
  <si>
    <t>後殼/KS_CAB-B</t>
  </si>
  <si>
    <t>DUNTKG759FM12</t>
  </si>
  <si>
    <t>LED板</t>
  </si>
  <si>
    <t>009-0001-5767</t>
  </si>
  <si>
    <t>ASSYFRONT_BEZEL_CMP08ROHS</t>
  </si>
  <si>
    <t>025-0001-7958</t>
  </si>
  <si>
    <t>壁掛支架</t>
  </si>
  <si>
    <t>RRMCGB306WJSA</t>
  </si>
  <si>
    <t>遙控器/R/C</t>
  </si>
  <si>
    <t>CCABBC712WJ21</t>
  </si>
  <si>
    <t>後殼/REARCOVERASSY</t>
  </si>
  <si>
    <t>006-0103-1208</t>
  </si>
  <si>
    <t>前框組件/BEZELASSY</t>
  </si>
  <si>
    <t>006-0102-1208</t>
  </si>
  <si>
    <t>009-0001-8574</t>
  </si>
  <si>
    <t>棱鏡片90°(80)</t>
  </si>
  <si>
    <t>CCABBC688WJ21</t>
  </si>
  <si>
    <t>009-0003-6172</t>
  </si>
  <si>
    <t>120後殼底飾蓋</t>
  </si>
  <si>
    <t>CCABBC654WJ42</t>
  </si>
  <si>
    <t>CCABBC648WJ22</t>
  </si>
  <si>
    <t>081-0001-6130</t>
  </si>
  <si>
    <t>圍卡</t>
  </si>
  <si>
    <t>006-0001-2819</t>
  </si>
  <si>
    <t>CCABBC643WJ22</t>
  </si>
  <si>
    <t>009-0001-6860</t>
  </si>
  <si>
    <t>擴散板/DIFUSERPLATE(70)</t>
  </si>
  <si>
    <t>026-021A-3782</t>
  </si>
  <si>
    <t>006-0001-1286</t>
  </si>
  <si>
    <t>026-0001-3705</t>
  </si>
  <si>
    <t>081-0003-2144</t>
  </si>
  <si>
    <t>下保麗龍-L</t>
  </si>
  <si>
    <t>009-0001-9456</t>
  </si>
  <si>
    <t>Y17E80E3複合膜</t>
  </si>
  <si>
    <t>CCABBC643WJ21</t>
  </si>
  <si>
    <t>009-0002-5639</t>
  </si>
  <si>
    <t>SONY60前框次組立</t>
  </si>
  <si>
    <t>081-0003-2145</t>
  </si>
  <si>
    <t>下保麗龍-R</t>
  </si>
  <si>
    <t>074-0001-742</t>
  </si>
  <si>
    <t>VIZIO604KT-CONBOARD</t>
  </si>
  <si>
    <t>1A52FNB00-43V-G-V0</t>
  </si>
  <si>
    <t>（皖中）鐵背板組立/BACKCHASSIS</t>
  </si>
  <si>
    <t>009-0001-9734</t>
  </si>
  <si>
    <t>上偏光板</t>
  </si>
  <si>
    <t>026-0001-5015</t>
  </si>
  <si>
    <t>散熱鋁擠-55</t>
  </si>
  <si>
    <t>1A313M900-GB2-G-V1</t>
  </si>
  <si>
    <t>前框單體/BEZELASSY</t>
  </si>
  <si>
    <t>QCNW-S339WJPZ</t>
  </si>
  <si>
    <t>主TCON(CN2)-BE板(TC3)連接線/【</t>
  </si>
  <si>
    <t>QCNW-S338WJPZ</t>
  </si>
  <si>
    <t>主TCON(CN3)-BE板(TC2)連接線/【</t>
  </si>
  <si>
    <t>026-0001-5015-V0</t>
  </si>
  <si>
    <t>006-0001-2238-V0</t>
  </si>
  <si>
    <t>006-0001-2028-V0</t>
  </si>
  <si>
    <t>左中框組立</t>
  </si>
  <si>
    <t>006-0001-2027-V0</t>
  </si>
  <si>
    <t>右中框組立</t>
  </si>
  <si>
    <t>072-0001-4809</t>
  </si>
  <si>
    <t>E60時序控制電路板</t>
  </si>
  <si>
    <t>009-0002-6841</t>
  </si>
  <si>
    <t>IO端子側支架</t>
  </si>
  <si>
    <t>009-0002-6843</t>
  </si>
  <si>
    <t>IO端子底支架</t>
  </si>
  <si>
    <t>072-0001-9391</t>
  </si>
  <si>
    <t>Esprit60T-con(RUNTK0334FVZW)</t>
  </si>
  <si>
    <t>072-0001-9450</t>
  </si>
  <si>
    <t>ESPRITT-CONNEW70'(RUNTK0334</t>
  </si>
  <si>
    <t>084-0101-9790</t>
  </si>
  <si>
    <t>紙棧板</t>
  </si>
  <si>
    <t>072-0001-5528</t>
  </si>
  <si>
    <t>072-0001-4810</t>
  </si>
  <si>
    <t>074-0001-741</t>
  </si>
  <si>
    <t>VIZIO704KT-CONBOARD</t>
  </si>
  <si>
    <t>RRMCGB296WJSA</t>
  </si>
  <si>
    <t>072-0001-9504-N</t>
  </si>
  <si>
    <t>17ESPRITE70SST-CON</t>
  </si>
  <si>
    <t>072-0001-9446</t>
  </si>
  <si>
    <t>072-0001-7672</t>
  </si>
  <si>
    <t>072-0001-5036</t>
  </si>
  <si>
    <t>072-0001-6011</t>
  </si>
  <si>
    <t>Y15M60LED驅動板</t>
  </si>
  <si>
    <t>026-1031-4205</t>
  </si>
  <si>
    <t>背板組件/BackChassis</t>
  </si>
  <si>
    <t>350503C00-600-G</t>
  </si>
  <si>
    <t>內接式天線</t>
  </si>
  <si>
    <t>072-0001-9504</t>
  </si>
  <si>
    <t>072-0001-5721</t>
  </si>
  <si>
    <t>081-0001-4466</t>
  </si>
  <si>
    <t>Sharp120inchCN用戶指南</t>
  </si>
  <si>
    <t>092-0001-2027</t>
  </si>
  <si>
    <t>上右泡棉</t>
  </si>
  <si>
    <t>03-120CAT010-00</t>
  </si>
  <si>
    <t>RS120_KEY</t>
  </si>
  <si>
    <t>074-0001-734-PVT</t>
  </si>
  <si>
    <t>Sharp404KT-CONBoard</t>
  </si>
  <si>
    <t>CCABBC643WJ23</t>
  </si>
  <si>
    <t>386WJ2W</t>
  </si>
  <si>
    <t>026-0001-5015-V1</t>
  </si>
  <si>
    <t>026-0001-3159</t>
  </si>
  <si>
    <t>T-CON保護蓋-MAIN</t>
  </si>
  <si>
    <t>CCABBC734WJ21</t>
  </si>
  <si>
    <t>074-0001-698</t>
  </si>
  <si>
    <t>LCHSMA907WJ8W</t>
  </si>
  <si>
    <t>072-0001-9054</t>
  </si>
  <si>
    <t>時序控制電路板(T4)</t>
  </si>
  <si>
    <t>009-0001-6172</t>
  </si>
  <si>
    <t>14_120_RC_BTM_CVR</t>
  </si>
  <si>
    <t>006-0101-2104</t>
  </si>
  <si>
    <t>CCABBC569WJ22</t>
  </si>
  <si>
    <t>006-0101-2238-V0</t>
  </si>
  <si>
    <t>074-0001-227</t>
  </si>
  <si>
    <t>SHARP60T-CONBOARD4K</t>
  </si>
  <si>
    <t>072-0001-7032</t>
  </si>
  <si>
    <t>026-0001-5407</t>
  </si>
  <si>
    <t>模組鋁框－下組件</t>
  </si>
  <si>
    <t>006-0101-2104-V0</t>
  </si>
  <si>
    <t>072-0001-9446-N</t>
  </si>
  <si>
    <t>Y17Esprit45''SingleSource</t>
  </si>
  <si>
    <t>025-0002-6086</t>
  </si>
  <si>
    <t>鋁擠/Heatsink/1345.0mm*150.0mm</t>
  </si>
  <si>
    <t>006-0101-2104-V1</t>
  </si>
  <si>
    <t>072-0001-9444</t>
  </si>
  <si>
    <t>天虎二代T-CON</t>
  </si>
  <si>
    <t>3B29A0900-G47-G</t>
  </si>
  <si>
    <t>43下泡棉</t>
  </si>
  <si>
    <t>072-0001-9269</t>
  </si>
  <si>
    <t>NSEC60'TconBoard</t>
  </si>
  <si>
    <t>074-0001-995</t>
  </si>
  <si>
    <t>時序控制電路板/TCONBoardMF42</t>
  </si>
  <si>
    <t>RRMCGB281WJSA</t>
  </si>
  <si>
    <t>QPWBXG865WJZZ</t>
  </si>
  <si>
    <t>PCB</t>
  </si>
  <si>
    <t>7B328H500-GB2-G</t>
  </si>
  <si>
    <t>前框組立/BEZELASSY</t>
  </si>
  <si>
    <t>3B29A0200-G47-G</t>
  </si>
  <si>
    <t>009-0001-6408</t>
  </si>
  <si>
    <t>導光柱</t>
  </si>
  <si>
    <t>074-0001-734-N</t>
  </si>
  <si>
    <t>074-0001-734</t>
  </si>
  <si>
    <t>026-0001-3942</t>
  </si>
  <si>
    <t>074-0001-663</t>
  </si>
  <si>
    <t>Vizo60MF42TCONBoard</t>
  </si>
  <si>
    <t>1A312DF00-GB2-G</t>
  </si>
  <si>
    <t>009-0001-9942</t>
  </si>
  <si>
    <t>081-0001-7243</t>
  </si>
  <si>
    <t>081-0001-4955</t>
  </si>
  <si>
    <t>009-0002-6445</t>
  </si>
  <si>
    <t>120按鍵蓋次組立</t>
  </si>
  <si>
    <t>026-0001-5024</t>
  </si>
  <si>
    <t>006-0001-3377</t>
  </si>
  <si>
    <t>009-0001-7052</t>
  </si>
  <si>
    <t>Infocus60前框次組立</t>
  </si>
  <si>
    <t>1A52AKJ00-84K-G</t>
  </si>
  <si>
    <t>後殼/BACKCOVERMAIN(70)</t>
  </si>
  <si>
    <t>006-0001-1861</t>
  </si>
  <si>
    <t>LANGKF446WJ41</t>
  </si>
  <si>
    <t>主板側I/O支架</t>
  </si>
  <si>
    <t>072-0001-6054</t>
  </si>
  <si>
    <t>LC9NLED組-R</t>
  </si>
  <si>
    <t>072-0001-6053</t>
  </si>
  <si>
    <t>LC9NLED組-L</t>
  </si>
  <si>
    <t>092-0001-1907</t>
  </si>
  <si>
    <t>貼附理線</t>
  </si>
  <si>
    <t>1A52ATH00-84K-G</t>
  </si>
  <si>
    <t>1A52CP900-84K-G</t>
  </si>
  <si>
    <t>072-0001-9022</t>
  </si>
  <si>
    <t>LB（有限位塊）</t>
  </si>
  <si>
    <t>081-0001-4605</t>
  </si>
  <si>
    <t>整機紙箱</t>
  </si>
  <si>
    <t>009-0001-6843</t>
  </si>
  <si>
    <t>14_120_IO_CVR_BTM_CN-TW_FOR-M</t>
  </si>
  <si>
    <t>009-0001-6841</t>
  </si>
  <si>
    <t>14_120_IO_CVR_SD_FOR-M</t>
  </si>
  <si>
    <t>026-0001-5775</t>
  </si>
  <si>
    <t>006-021A-1567</t>
  </si>
  <si>
    <t>REAR-COVER-ASSY-45W5</t>
  </si>
  <si>
    <t>072-0001-9024</t>
  </si>
  <si>
    <t>LB（無限位塊）</t>
  </si>
  <si>
    <t>009-0002-5809</t>
  </si>
  <si>
    <t>120按鍵座</t>
  </si>
  <si>
    <t>006-0001-1639</t>
  </si>
  <si>
    <t>072-0002-7345</t>
  </si>
  <si>
    <t>LeTVMax4-70LB（有限位塊）</t>
  </si>
  <si>
    <t>025-0001-8153</t>
  </si>
  <si>
    <t>頸架</t>
  </si>
  <si>
    <t>DUNTKG716AA37</t>
  </si>
  <si>
    <t>DUNTKG716AA36</t>
  </si>
  <si>
    <t>006-0101-2104-V2</t>
  </si>
  <si>
    <t>072-0001-7346</t>
  </si>
  <si>
    <t>LeTVMax4-70LB（無限位塊）</t>
  </si>
  <si>
    <t>072-0001-5231</t>
  </si>
  <si>
    <t>072-0001-5166</t>
  </si>
  <si>
    <t>LED組-L/LightBar(L)</t>
  </si>
  <si>
    <t>072-0001-5167</t>
  </si>
  <si>
    <t>LED組-R/LightBar(R)</t>
  </si>
  <si>
    <t>RUNTKB330WJQZ</t>
  </si>
  <si>
    <t>藍牙&amp;wifi集成板</t>
  </si>
  <si>
    <t>RUNTKB481WJZZ</t>
  </si>
  <si>
    <t>LED燈</t>
  </si>
  <si>
    <t>006-0001-1956-V0</t>
  </si>
  <si>
    <t>081-0101-2137</t>
  </si>
  <si>
    <t>026-0004-2222</t>
  </si>
  <si>
    <t>006-0001-1956</t>
  </si>
  <si>
    <t>009-0001-6445</t>
  </si>
  <si>
    <t>按鍵蓋次組立</t>
  </si>
  <si>
    <t>072-0003-6492</t>
  </si>
  <si>
    <t>HDMI-SUB3toMAIN</t>
  </si>
  <si>
    <t>RRMCGB237WJSA</t>
  </si>
  <si>
    <t>081-0001-4152</t>
  </si>
  <si>
    <t>理線膠帶</t>
  </si>
  <si>
    <t>081-0001-2328</t>
  </si>
  <si>
    <t>外箱</t>
  </si>
  <si>
    <t>072-0003-5232</t>
  </si>
  <si>
    <t>RUNTKB638WJN1</t>
  </si>
  <si>
    <t>發光二級體組件(L)</t>
  </si>
  <si>
    <t>RUNTKB661WJN1</t>
  </si>
  <si>
    <t>發光二級體組件(R)</t>
  </si>
  <si>
    <t>2H010GQ00-869-G-V1</t>
  </si>
  <si>
    <t>棱鏡片(90°)/PRISMSHEET(90°</t>
  </si>
  <si>
    <t>072-0003-6493</t>
  </si>
  <si>
    <t>HDMI-SUB2toMAIN</t>
  </si>
  <si>
    <t>072-0003-5221</t>
  </si>
  <si>
    <t>HDMI-SUB4toMAIN</t>
  </si>
  <si>
    <t>DUNTKG420FM05</t>
  </si>
  <si>
    <t>072-0003-5233</t>
  </si>
  <si>
    <t>CCABBC756WJ21</t>
  </si>
  <si>
    <t>072-0003-6491</t>
  </si>
  <si>
    <t>060205900-600-G</t>
  </si>
  <si>
    <t>WirelessCard,PCI-E,IEEE802.11</t>
  </si>
  <si>
    <t>072-0001-9092</t>
  </si>
  <si>
    <t>時序控制電路板(T3)</t>
  </si>
  <si>
    <t>074-0001-995-N</t>
  </si>
  <si>
    <t>時序電路控制板/T-conBoard</t>
  </si>
  <si>
    <t>TACDJ4S51</t>
  </si>
  <si>
    <t>TconBoardforV650DJ4-QS5</t>
  </si>
  <si>
    <t>072-0001-6056</t>
  </si>
  <si>
    <t>LED組件A</t>
  </si>
  <si>
    <t>026-0001-5565</t>
  </si>
  <si>
    <t>鐵前框組立/TCASSY</t>
  </si>
  <si>
    <t>DUNTKG448FM12</t>
  </si>
  <si>
    <t>按鍵板</t>
  </si>
  <si>
    <t>CCABBC686WJ21</t>
  </si>
  <si>
    <t>084-0101-4007</t>
  </si>
  <si>
    <t>072-0001-4953</t>
  </si>
  <si>
    <t>009-011B-8727</t>
  </si>
  <si>
    <t>SPAKPC537WJ8Z</t>
  </si>
  <si>
    <t>PE袋/SetBag</t>
  </si>
  <si>
    <t>CWAKPA086WJ81</t>
  </si>
  <si>
    <t>45UA6500—前框組件</t>
  </si>
  <si>
    <t>026-0001-2233</t>
  </si>
  <si>
    <t>鐵前框組件</t>
  </si>
  <si>
    <t>072-0003-6490</t>
  </si>
  <si>
    <t>HDMI-SUB5toMAIN</t>
  </si>
  <si>
    <t>081-0001-7442</t>
  </si>
  <si>
    <t>081-0001-7443</t>
  </si>
  <si>
    <t>4-738-377-01</t>
  </si>
  <si>
    <t>整機PE袋</t>
  </si>
  <si>
    <t>072-0003-5222</t>
  </si>
  <si>
    <t>081-0001-7064</t>
  </si>
  <si>
    <t>60015DG00-600-G</t>
  </si>
  <si>
    <t>遙控器/RemoteController</t>
  </si>
  <si>
    <t>072-0001-9231</t>
  </si>
  <si>
    <t>009-0001-6381</t>
  </si>
  <si>
    <t>Y15M60擴散板</t>
  </si>
  <si>
    <t>DUNTKG798FM01</t>
  </si>
  <si>
    <t>006-021A-2800</t>
  </si>
  <si>
    <t>后殼?立/ASSY_rear_cover</t>
  </si>
  <si>
    <t>CCABBC737WJ21</t>
  </si>
  <si>
    <t>後殼單元組件/KS_CABINET-B</t>
  </si>
  <si>
    <t>4-738-376-01</t>
  </si>
  <si>
    <t>072-0001-5239</t>
  </si>
  <si>
    <t>L/S線材組立-4</t>
  </si>
  <si>
    <t>40時序控制電路</t>
  </si>
  <si>
    <t>006-0001-1954-V0</t>
  </si>
  <si>
    <t>90°棱鏡片</t>
  </si>
  <si>
    <t>081-0002-5946</t>
  </si>
  <si>
    <t>006-0003-2683</t>
  </si>
  <si>
    <t>026-0002-4398</t>
  </si>
  <si>
    <t>081-0001-5587</t>
  </si>
  <si>
    <t>70''外箱</t>
  </si>
  <si>
    <t>009-0001-8309</t>
  </si>
  <si>
    <t>前框組件(絲印LOGO)</t>
  </si>
  <si>
    <t>009-0001-9782</t>
  </si>
  <si>
    <t>後殼組立</t>
  </si>
  <si>
    <t>072-0001-6055</t>
  </si>
  <si>
    <t>CCHSM0406TP02</t>
  </si>
  <si>
    <t>背板/BLCHASSISUNIT</t>
  </si>
  <si>
    <t>025-0001-9913</t>
  </si>
  <si>
    <t>026-0001-3621</t>
  </si>
  <si>
    <t>鐵背板組件-Tiger</t>
  </si>
  <si>
    <t>2H010CN00-869-G</t>
  </si>
  <si>
    <t>複合膜/POP</t>
  </si>
  <si>
    <t>081-0001-5946</t>
  </si>
  <si>
    <t>072-0001-7745</t>
  </si>
  <si>
    <t>006-1111-1420</t>
  </si>
  <si>
    <t>006-1011-1420</t>
  </si>
  <si>
    <t>092-0001-1922</t>
  </si>
  <si>
    <t>複合膜</t>
  </si>
  <si>
    <t>026-0001-4160</t>
  </si>
  <si>
    <t>1A52D6000-GB2-G-V0</t>
  </si>
  <si>
    <t>背板單體/BACKCHASSIS</t>
  </si>
  <si>
    <t>092-0001-2026</t>
  </si>
  <si>
    <t>側泡棉</t>
  </si>
  <si>
    <t>026-0001-3619</t>
  </si>
  <si>
    <t>鐵前框組件-Tiger</t>
  </si>
  <si>
    <t>092-0001-2779</t>
  </si>
  <si>
    <t>50UHDT-CONV500DJ6-QE1C1</t>
  </si>
  <si>
    <t>DUNTKG798FM02</t>
  </si>
  <si>
    <t>081-0001-7619</t>
  </si>
  <si>
    <t>2H010GR00-869-G</t>
  </si>
  <si>
    <t>複合膜/DOPsheet</t>
  </si>
  <si>
    <t>1A03FB300-531-G</t>
  </si>
  <si>
    <t>7ACDJ1012，TconBoardforV430</t>
  </si>
  <si>
    <t>2H010GR00-869-G-V1</t>
  </si>
  <si>
    <t>006-0001-2032</t>
  </si>
  <si>
    <t>地側前框組立</t>
  </si>
  <si>
    <t>026-0001-5565-V0</t>
  </si>
  <si>
    <t>CCHSM0406TP04</t>
  </si>
  <si>
    <t>CCHSM0406TP03</t>
  </si>
  <si>
    <t>025-0001-4245</t>
  </si>
  <si>
    <t>STAND_BKT_CAR00,ROHS</t>
  </si>
  <si>
    <t>009-0001-9455</t>
  </si>
  <si>
    <t>Y17E80E3下菱鏡片</t>
  </si>
  <si>
    <t>CCABBC531WJ25</t>
  </si>
  <si>
    <t>後殼單元元件/KSCAB-B</t>
  </si>
  <si>
    <t>1A03EDQ00-531-G</t>
  </si>
  <si>
    <t>時序控制電路板(TconBoard)</t>
  </si>
  <si>
    <t>074-0001-015-V0</t>
  </si>
  <si>
    <t>CDAI-B196WJ43</t>
  </si>
  <si>
    <t>CDAI-B197WJ43</t>
  </si>
  <si>
    <t>CDECQC002WJ21</t>
  </si>
  <si>
    <t>裝飾條</t>
  </si>
  <si>
    <t>081-0001-1391</t>
  </si>
  <si>
    <t>LETV70上左保麗龍</t>
  </si>
  <si>
    <t>1A311AD00-84K-G</t>
  </si>
  <si>
    <t>後殼組件/50BACKCOVERASSY</t>
  </si>
  <si>
    <t>A3KUYA68Y4</t>
  </si>
  <si>
    <t>LEDdriver板</t>
  </si>
  <si>
    <t>CDECQC006WJ21</t>
  </si>
  <si>
    <t>支架組品</t>
  </si>
  <si>
    <t>CANGKF285WJ21</t>
  </si>
  <si>
    <t>支架組件</t>
  </si>
  <si>
    <t>026-0101-3621</t>
  </si>
  <si>
    <t>1B38A9K00-J7R-G</t>
  </si>
  <si>
    <t>按鍵固定支架/OPERATEFix-ANG</t>
  </si>
  <si>
    <t>1B38A9T00-J7R-G</t>
  </si>
  <si>
    <t>前蓋/Frontcover</t>
  </si>
  <si>
    <t>006-0001-1581</t>
  </si>
  <si>
    <t>006-0001-2683</t>
  </si>
  <si>
    <t>1#模具黑色前殼（薄化玻璃用）</t>
  </si>
  <si>
    <t>RUNTKB753WJQZ</t>
  </si>
  <si>
    <t>無線藍牙板/WIFI_BT_UNIT</t>
  </si>
  <si>
    <t>DUNTKG938FM01</t>
  </si>
  <si>
    <t>CCABBC743WJ21</t>
  </si>
  <si>
    <t>后殼/KS_CAB-B</t>
  </si>
  <si>
    <t>092-0001-2029</t>
  </si>
  <si>
    <t>上中泡棉</t>
  </si>
  <si>
    <t>006-0001-1954</t>
  </si>
  <si>
    <t>0B-120CAT000-00</t>
  </si>
  <si>
    <t>120SPI轉板</t>
  </si>
  <si>
    <t>081-0001-3547</t>
  </si>
  <si>
    <t>40"下保麗龍</t>
  </si>
  <si>
    <t>006-0001-3350-V0</t>
  </si>
  <si>
    <t>009-0001-3454</t>
  </si>
  <si>
    <t>ASSY,STAND,CMR00</t>
  </si>
  <si>
    <t>083-0102-5880</t>
  </si>
  <si>
    <t>081-0002-2146</t>
  </si>
  <si>
    <t>下保麗龍-M</t>
  </si>
  <si>
    <t>CCABBC719WJ01</t>
  </si>
  <si>
    <t>026-0001-5406</t>
  </si>
  <si>
    <t>模組鋁框－上組件</t>
  </si>
  <si>
    <t>006-021A-1909</t>
  </si>
  <si>
    <t>腳架組立-左/ASSY,FEET</t>
  </si>
  <si>
    <t>006-021A-1908</t>
  </si>
  <si>
    <t>腳架組立-右/ASSY,FEET</t>
  </si>
  <si>
    <t>RUNTKB492WJZZ</t>
  </si>
  <si>
    <t>CDECQC065WJ21</t>
  </si>
  <si>
    <t>KS_DEC_BAR</t>
  </si>
  <si>
    <t>SPAKCJ861WJ92</t>
  </si>
  <si>
    <t>081-0001-1394</t>
  </si>
  <si>
    <t>LETV70下右保麗龍</t>
  </si>
  <si>
    <t>081-0001-1392</t>
  </si>
  <si>
    <t>LETV70上右保麗龍</t>
  </si>
  <si>
    <t>006-0001-2032-V0</t>
  </si>
  <si>
    <t>006-0001-2032-V1</t>
  </si>
  <si>
    <t>SPAKCJ654WJ41</t>
  </si>
  <si>
    <t>外箱(煙台廠內自用)</t>
  </si>
  <si>
    <t>SPAKCJ647WJ41</t>
  </si>
  <si>
    <t>外箱(煙台廠內自用）</t>
  </si>
  <si>
    <t>083-0102-6251</t>
  </si>
  <si>
    <t>CARTON(50)</t>
  </si>
  <si>
    <t>600155600-886-G</t>
  </si>
  <si>
    <t>遙控器(160x55x21mm)</t>
  </si>
  <si>
    <t>006-0001-2687</t>
  </si>
  <si>
    <t>081-0001-1393</t>
  </si>
  <si>
    <t>CCABBC531WJ22</t>
  </si>
  <si>
    <t>006-0001-3350</t>
  </si>
  <si>
    <t>RUNTKB590WJ2A</t>
  </si>
  <si>
    <t>LED燈條</t>
  </si>
  <si>
    <t>1A52FQE00-46C-G-V0</t>
  </si>
  <si>
    <t>鐵背板組立/BACKCHASSISASSY</t>
  </si>
  <si>
    <t>072-0001-5229</t>
  </si>
  <si>
    <t>L/S線材組立-3</t>
  </si>
  <si>
    <t>006-522A-1053</t>
  </si>
  <si>
    <t>RRMCGB243WJSA</t>
  </si>
  <si>
    <t>遙控發射器</t>
  </si>
  <si>
    <t>7B162K400-43V-G-V0</t>
  </si>
  <si>
    <t>後殼組立/BACKCOVER-ASSY</t>
  </si>
  <si>
    <t>RUNTKB539WJQZ</t>
  </si>
  <si>
    <t>1A52ASV00-84K-G</t>
  </si>
  <si>
    <t>CDECQC066WJ21</t>
  </si>
  <si>
    <t>006-0001-1021</t>
  </si>
  <si>
    <t>006-0001-3376</t>
  </si>
  <si>
    <t>前框組件/Front_bezel_ASSY</t>
  </si>
  <si>
    <t>RUNTKB674WJQZ</t>
  </si>
  <si>
    <t>DUNTKG753FM02</t>
  </si>
  <si>
    <t>1B51UL100-GB2-G-V0</t>
  </si>
  <si>
    <t>前框單體/FrontBezel</t>
  </si>
  <si>
    <t>2H010FA00-91E-G-V0</t>
  </si>
  <si>
    <t>複合膜/POPSHEET</t>
  </si>
  <si>
    <t>074-0001-276-N</t>
  </si>
  <si>
    <t>SDP40FHDT-CON(RUNTK0355FVZZ</t>
  </si>
  <si>
    <t>CDECQC034WJ21</t>
  </si>
  <si>
    <t>074-0001-015</t>
  </si>
  <si>
    <t>發光二極體組件（LB）</t>
  </si>
  <si>
    <t>072-0001-9812</t>
  </si>
  <si>
    <t>SDP40'TconBoard</t>
  </si>
  <si>
    <t>074-0001-276</t>
  </si>
  <si>
    <t>006-0101-2101</t>
  </si>
  <si>
    <t>081-0001-7620</t>
  </si>
  <si>
    <t>009-0002-5188</t>
  </si>
  <si>
    <t>棱鏡片（70）</t>
  </si>
  <si>
    <t>CDAI-B112WJ21</t>
  </si>
  <si>
    <t>KSSTAND</t>
  </si>
  <si>
    <t>006-1021-1420</t>
  </si>
  <si>
    <t>擴散板/DP</t>
  </si>
  <si>
    <t>CDAI-B112WJ22</t>
  </si>
  <si>
    <t>底座單元元件/KSSTAND</t>
  </si>
  <si>
    <t>083-0103-6008</t>
  </si>
  <si>
    <t>084-0221-974</t>
  </si>
  <si>
    <t>1A03EGV00-531-G</t>
  </si>
  <si>
    <t>4T-C50BJ1T時序控制電路板/T-CON</t>
  </si>
  <si>
    <t>006-0003-1024</t>
  </si>
  <si>
    <t>RUNTKB589WJQZ</t>
  </si>
  <si>
    <t>WiFi+BTModule</t>
  </si>
  <si>
    <t>006-0101-2101-V2</t>
  </si>
  <si>
    <t>009-B041-4363</t>
  </si>
  <si>
    <t>UNDERCOVER_ASSY_TW(50)</t>
  </si>
  <si>
    <t>006-0002-3376</t>
  </si>
  <si>
    <t>072-0001-9338</t>
  </si>
  <si>
    <t>X+CBOARD</t>
  </si>
  <si>
    <t>CCABAD249WJ21</t>
  </si>
  <si>
    <t>KSCAB-A</t>
  </si>
  <si>
    <t>006-0001-1290</t>
  </si>
  <si>
    <t>57020TC00-35C-G</t>
  </si>
  <si>
    <t>SpeakerUnit,6ohm,10W</t>
  </si>
  <si>
    <t>CCHSMA844WJ01</t>
  </si>
  <si>
    <t>006-0001-2263</t>
  </si>
  <si>
    <t>2H010F100-869-G-V0</t>
  </si>
  <si>
    <t>006-0L1A-2710</t>
  </si>
  <si>
    <t>後殼組件/BackCoverASSY</t>
  </si>
  <si>
    <t>CCABBC531WJ23</t>
  </si>
  <si>
    <t>SPAKCJ948WJZZ</t>
  </si>
  <si>
    <t>025-0001-7642</t>
  </si>
  <si>
    <t>SONY60擴散板</t>
  </si>
  <si>
    <t>072-0002-7330</t>
  </si>
  <si>
    <t>LED燈條線材組(右)</t>
  </si>
  <si>
    <t>006-0001-2522</t>
  </si>
  <si>
    <t>006-0002-2593</t>
  </si>
  <si>
    <t>RUNTKB588WJQZ-V0</t>
  </si>
  <si>
    <t>wifi_藍牙組件</t>
  </si>
  <si>
    <t>009-0102-8161</t>
  </si>
  <si>
    <t>地側前框組件</t>
  </si>
  <si>
    <t>006-1012-1477</t>
  </si>
  <si>
    <t>上保麗龍/EPSup</t>
  </si>
  <si>
    <t>009-0101-5946</t>
  </si>
  <si>
    <t>棱鏡片/PRISMSHEET(70寸)</t>
  </si>
  <si>
    <t>1B386SF00-GB2-G</t>
  </si>
  <si>
    <t>40AE1/40AB1背板/BC</t>
  </si>
  <si>
    <t>009-0101-6390</t>
  </si>
  <si>
    <t>M70棱鏡片（90度）</t>
  </si>
  <si>
    <t>081-0001-5785</t>
  </si>
  <si>
    <t>072-0001-9285-V1</t>
  </si>
  <si>
    <t>072-0001-5227</t>
  </si>
  <si>
    <t>L/S線材組立-6</t>
  </si>
  <si>
    <t>CCABAD247WJ21</t>
  </si>
  <si>
    <t>026-0001-3769-V1</t>
  </si>
  <si>
    <t>009-0011-4363</t>
  </si>
  <si>
    <t>083-0102-6008</t>
  </si>
  <si>
    <t>072-0001-5217</t>
  </si>
  <si>
    <t>L/S線材組立-9</t>
  </si>
  <si>
    <t>DUNTKG886FM02</t>
  </si>
  <si>
    <t>072-0001-9483-V0</t>
  </si>
  <si>
    <t>072-0001-5210</t>
  </si>
  <si>
    <t>L/S線材組立-10</t>
  </si>
  <si>
    <t>009-0301-4947</t>
  </si>
  <si>
    <t>MicroLens</t>
  </si>
  <si>
    <t>1A313EB00-84K-G</t>
  </si>
  <si>
    <t>2#模具黑色前殼(薄化玻璃用)/BEZ</t>
  </si>
  <si>
    <t>006-0001-2754-V0</t>
  </si>
  <si>
    <t>後殼組件/BackCoverASSYwith</t>
  </si>
  <si>
    <t>009-0102-8160</t>
  </si>
  <si>
    <t>天側前框組件</t>
  </si>
  <si>
    <t>081-0001-4688</t>
  </si>
  <si>
    <t>CCHSMA783WJ24</t>
  </si>
  <si>
    <t>026-0001-3158</t>
  </si>
  <si>
    <t>T-CON保護蓋-SUB</t>
  </si>
  <si>
    <t>7B090TW00-84K-G</t>
  </si>
  <si>
    <t>2#模具黑色前殼(薄化玻璃用)</t>
  </si>
  <si>
    <t>3A028YD00-G6T-G</t>
  </si>
  <si>
    <t>081-0001-1396</t>
  </si>
  <si>
    <t>LETV70右保麗龍</t>
  </si>
  <si>
    <t>081-0001-1395</t>
  </si>
  <si>
    <t>LETV70左保麗龍</t>
  </si>
  <si>
    <t>03-60CAP090-01</t>
  </si>
  <si>
    <t>081-121C-5810</t>
  </si>
  <si>
    <t>"紙箱/CARTON_CMR04,ROHS"</t>
  </si>
  <si>
    <t>081-0002-5785</t>
  </si>
  <si>
    <t>006-0001-2522-V0</t>
  </si>
  <si>
    <t>CDECQC030WJ21</t>
  </si>
  <si>
    <t>009-0001-6145</t>
  </si>
  <si>
    <t>70"微棱鏡片</t>
  </si>
  <si>
    <t>3A101LQ00-JSB-G</t>
  </si>
  <si>
    <t>006-1012-1478</t>
  </si>
  <si>
    <t>下保麗龍/EPSDOWN</t>
  </si>
  <si>
    <t>083-0001-7470</t>
  </si>
  <si>
    <t>下左EPE</t>
  </si>
  <si>
    <t>072-0001-9301</t>
  </si>
  <si>
    <t>072-0001-9298</t>
  </si>
  <si>
    <t>009-0001-9951</t>
  </si>
  <si>
    <t>45"小後殼</t>
  </si>
  <si>
    <t>009-0001-7565</t>
  </si>
  <si>
    <t>071-0001-5287</t>
  </si>
  <si>
    <t>交流電源線_英規</t>
  </si>
  <si>
    <t>RSP-ZA786WJZZ</t>
  </si>
  <si>
    <t>低音功放</t>
  </si>
  <si>
    <t>084-0202-3241</t>
  </si>
  <si>
    <t>外箱/OUTERBOX</t>
  </si>
  <si>
    <t>009-0001-9276</t>
  </si>
  <si>
    <t>072-0002-5228</t>
  </si>
  <si>
    <t>L/S線材組立-5</t>
  </si>
  <si>
    <t>006-1001-2184</t>
  </si>
  <si>
    <t>006-0001-2029</t>
  </si>
  <si>
    <t>天側中框組立</t>
  </si>
  <si>
    <t>009-0201-9276</t>
  </si>
  <si>
    <t>006-0001-1058</t>
  </si>
  <si>
    <t>TW45UNDERCOVERASSY-SHARP</t>
  </si>
  <si>
    <t>57030B200-02D-G</t>
  </si>
  <si>
    <t>喇叭模組</t>
  </si>
  <si>
    <t>CCABBC601WJ04</t>
  </si>
  <si>
    <t>KSCAB-B後殼組立/L-5組立部件</t>
  </si>
  <si>
    <t>092-0001-702</t>
  </si>
  <si>
    <t>防塵膠帶（中框&amp;鋁擠）</t>
  </si>
  <si>
    <t>RUNTKB588WJQZ</t>
  </si>
  <si>
    <t>無線_藍牙模組</t>
  </si>
  <si>
    <t>CCABBC601WJ02</t>
  </si>
  <si>
    <t>後殼組立/ESONL-5組立部件</t>
  </si>
  <si>
    <t>009-0001-8707</t>
  </si>
  <si>
    <t>081-1E1B-6211</t>
  </si>
  <si>
    <t>前擋板/EPEFRONTSHEET,ROHS</t>
  </si>
  <si>
    <t>083-0002-8228</t>
  </si>
  <si>
    <t>下右保麗龍70"</t>
  </si>
  <si>
    <t>CDECQC028WJ21</t>
  </si>
  <si>
    <t>03-70CAR0K0-00</t>
  </si>
  <si>
    <t>按鍵板/KPBoard</t>
  </si>
  <si>
    <t>072-0001-5230</t>
  </si>
  <si>
    <t>L/S線材組立-2</t>
  </si>
  <si>
    <t>006-0002-1116</t>
  </si>
  <si>
    <t>FRONTBEZELASSY1/732.58*457.6</t>
  </si>
  <si>
    <t>009-0101-2644</t>
  </si>
  <si>
    <t>ASSYBASE,</t>
  </si>
  <si>
    <t>081-5C1B-4114</t>
  </si>
  <si>
    <t>CCABBC601WJ03</t>
  </si>
  <si>
    <t>009-0001-8563</t>
  </si>
  <si>
    <t>081-0002-3484</t>
  </si>
  <si>
    <t>紙箱/CARTON</t>
  </si>
  <si>
    <t>CCABBC721WJ01</t>
  </si>
  <si>
    <t>KSCAB-B後殼組立/L-5組立部</t>
  </si>
  <si>
    <t>CDECQC035WJ21</t>
  </si>
  <si>
    <t>006-0001-3346</t>
  </si>
  <si>
    <t>塑膠前框組立/FrontBezelAssy</t>
  </si>
  <si>
    <t>CCABBC601WJ01</t>
  </si>
  <si>
    <t>KSCAB-B後殼組立</t>
  </si>
  <si>
    <t>009-0001-6389</t>
  </si>
  <si>
    <t>M70棱鏡片（0°）</t>
  </si>
  <si>
    <t>CDECQC029WJ21</t>
  </si>
  <si>
    <t>006-0001-2029-V0</t>
  </si>
  <si>
    <t>083-0001-9814</t>
  </si>
  <si>
    <t>CARTONBODY,TGUHD70_CTR01</t>
  </si>
  <si>
    <t>072-0001-9285</t>
  </si>
  <si>
    <t>1A311E600-84K-G</t>
  </si>
  <si>
    <t>夏普後殼組件/BACKCOVERMAIN</t>
  </si>
  <si>
    <t>CDECQC047WJ21</t>
  </si>
  <si>
    <t>前框裝飾蓋/DECOBAR</t>
  </si>
  <si>
    <t>006-0E1A-1612</t>
  </si>
  <si>
    <t>CDECQC056WJ21</t>
  </si>
  <si>
    <t>裝飾條/KS_DEC_BAR</t>
  </si>
  <si>
    <t>006-0001-2029-V1</t>
  </si>
  <si>
    <t>006-0001-1116</t>
  </si>
  <si>
    <t>前框組件1</t>
  </si>
  <si>
    <t>026-0001-3769</t>
  </si>
  <si>
    <t>006-0001-2095-V1</t>
  </si>
  <si>
    <t>3A028UA00-G47-G</t>
  </si>
  <si>
    <t>2H010CR00-92A-G</t>
  </si>
  <si>
    <t>084-0201-3241</t>
  </si>
  <si>
    <t>40"外箱</t>
  </si>
  <si>
    <t>CCHSMA783WJ22</t>
  </si>
  <si>
    <t>006-0001-2255</t>
  </si>
  <si>
    <t>前框組件-55</t>
  </si>
  <si>
    <t>083-0001-9097</t>
  </si>
  <si>
    <t>M/P70出貨FBC紙箱</t>
  </si>
  <si>
    <t>CDECQC051WJ21</t>
  </si>
  <si>
    <t>072-0101-8951</t>
  </si>
  <si>
    <t>009-0001-7131</t>
  </si>
  <si>
    <t>ASSY,FRONTBEZEL,</t>
  </si>
  <si>
    <t>071-0001-5647</t>
  </si>
  <si>
    <t>交流電源線_歐規</t>
  </si>
  <si>
    <t>006-021A-1044</t>
  </si>
  <si>
    <t>小後殼組立</t>
  </si>
  <si>
    <t>083-0001-7469</t>
  </si>
  <si>
    <t>上右EPE</t>
  </si>
  <si>
    <t>083-0001-7466</t>
  </si>
  <si>
    <t>上左EPE</t>
  </si>
  <si>
    <t>081-0001-3546_B</t>
  </si>
  <si>
    <t>40"上左保麗龍</t>
  </si>
  <si>
    <t>05-120CAT000-00</t>
  </si>
  <si>
    <t>RS120_LED</t>
  </si>
  <si>
    <t>072-0001-9117-V1</t>
  </si>
  <si>
    <t>Y17Sharp50UHD350nitLB</t>
  </si>
  <si>
    <t>2H010C300-43V-G</t>
  </si>
  <si>
    <t>擴散板/DiffuserPlate</t>
  </si>
  <si>
    <t>7B162K300-43V-G-V0</t>
  </si>
  <si>
    <t>009-0001-8809-V1</t>
  </si>
  <si>
    <t>擴散板(印刷）(E65)</t>
  </si>
  <si>
    <t>009-0001-8809</t>
  </si>
  <si>
    <t>RRMCGB334WJSA</t>
  </si>
  <si>
    <t>074-0001-400-V0</t>
  </si>
  <si>
    <t>發光二級體組件/LBmodule</t>
  </si>
  <si>
    <t>072-0001-8951</t>
  </si>
  <si>
    <t>2H010EU00-869-G-V0</t>
  </si>
  <si>
    <t>複合膜/DOP</t>
  </si>
  <si>
    <t>009-0001-4945</t>
  </si>
  <si>
    <t>大反射片(70)/1551.6*874*0.35</t>
  </si>
  <si>
    <t>072-0001-9117-V2</t>
  </si>
  <si>
    <t>SHARP50UHDLB</t>
  </si>
  <si>
    <t>006-0001-2028</t>
  </si>
  <si>
    <t>006-0001-2027</t>
  </si>
  <si>
    <t>CCABAD295WJ22</t>
  </si>
  <si>
    <t>前殼單元元件/KSCAB-A</t>
  </si>
  <si>
    <t>009-0001-3798</t>
  </si>
  <si>
    <t>前殼組立</t>
  </si>
  <si>
    <t>009-0001-5050</t>
  </si>
  <si>
    <t>菱鏡片（70）</t>
  </si>
  <si>
    <t>081-0101-1565</t>
  </si>
  <si>
    <t>CCABAD282WJ02</t>
  </si>
  <si>
    <t>006-0001-2105-V0</t>
  </si>
  <si>
    <t>CDECQC050WJ21</t>
  </si>
  <si>
    <t>KSDECBAR</t>
  </si>
  <si>
    <t>006-0001-2105-V1</t>
  </si>
  <si>
    <t>006-0001-1089</t>
  </si>
  <si>
    <t>複合膜POP</t>
  </si>
  <si>
    <t>CDAI-B128WJ22</t>
  </si>
  <si>
    <t>PRDARB412WJFW</t>
  </si>
  <si>
    <t>主機板A2散熱器/RAD_FOR_MAIN_A2</t>
  </si>
  <si>
    <t>CDAI-B126WJ22</t>
  </si>
  <si>
    <t>DUNTKK800YE01</t>
  </si>
  <si>
    <t>PRDARB413WJFW</t>
  </si>
  <si>
    <t>主機板B散熱器/RAD_FOR_MAIN_B</t>
  </si>
  <si>
    <t>074-0101-400</t>
  </si>
  <si>
    <t>CDAI-B197WJ44</t>
  </si>
  <si>
    <t>底座/STANDBASEASSYR</t>
  </si>
  <si>
    <t>CDAI-B196WJ44</t>
  </si>
  <si>
    <t>底座/STANDBASEASSYＬ</t>
  </si>
  <si>
    <t>071-0001-4078</t>
  </si>
  <si>
    <t>主電源板到交流電轉接線</t>
  </si>
  <si>
    <t>081-0102-1695</t>
  </si>
  <si>
    <t>外箱/Carton</t>
  </si>
  <si>
    <t>CCABAD282WJ01</t>
  </si>
  <si>
    <t>DUNTKI801YE01</t>
  </si>
  <si>
    <t>IR-LED板</t>
  </si>
  <si>
    <t>006-021A-1756</t>
  </si>
  <si>
    <t>CCABAD295WJ21</t>
  </si>
  <si>
    <t>081-0001-7463</t>
  </si>
  <si>
    <t>081-0001-7461</t>
  </si>
  <si>
    <t>006-0001-2255-V0</t>
  </si>
  <si>
    <t>CDECQC031WJ21</t>
  </si>
  <si>
    <t>009-0001-3963</t>
  </si>
  <si>
    <t>ASSY,STAND_CDP00,ROHS</t>
  </si>
  <si>
    <t>074-0001-400</t>
  </si>
  <si>
    <t>發光二級體組件</t>
  </si>
  <si>
    <t>074-0001-604</t>
  </si>
  <si>
    <t>081-0001-5938</t>
  </si>
  <si>
    <t>006-0001-3347</t>
  </si>
  <si>
    <t>006-0001-2183</t>
  </si>
  <si>
    <t>中框組件(一體式)</t>
  </si>
  <si>
    <t>026-0001-2711</t>
  </si>
  <si>
    <t>大背板組立</t>
  </si>
  <si>
    <t>072-0002-5238</t>
  </si>
  <si>
    <t>081-0101-1695</t>
  </si>
  <si>
    <t>081-0001-2327</t>
  </si>
  <si>
    <t>下蓋</t>
  </si>
  <si>
    <t>RUNTKB293WJZZ</t>
  </si>
  <si>
    <t>Wifi板</t>
  </si>
  <si>
    <t>072-0001-5224</t>
  </si>
  <si>
    <t>L/S線材組立-7</t>
  </si>
  <si>
    <t>072-0001-9152</t>
  </si>
  <si>
    <t>PSHEPB667WJ2A</t>
  </si>
  <si>
    <t>複合棱鏡片</t>
  </si>
  <si>
    <t>006-0001-2028-V1</t>
  </si>
  <si>
    <t>006-0001-2027-V1</t>
  </si>
  <si>
    <t>006-0001-2603</t>
  </si>
  <si>
    <t>前殼單元元件</t>
  </si>
  <si>
    <t>081-0001-7471-V0</t>
  </si>
  <si>
    <t>紙箱/carton-noprint</t>
  </si>
  <si>
    <t>081-0001-5593</t>
  </si>
  <si>
    <t>整機紙箱/CARTON</t>
  </si>
  <si>
    <t>006-0001-1080</t>
  </si>
  <si>
    <t>2H010F800-92A-G-V0</t>
  </si>
  <si>
    <t>擴散板/DIFPlate</t>
  </si>
  <si>
    <t>006-0001-2255-V1</t>
  </si>
  <si>
    <t>009-0101-6453</t>
  </si>
  <si>
    <t>Micro-Lens</t>
  </si>
  <si>
    <t>009-0001-9917</t>
  </si>
  <si>
    <t>026-0K31-4341</t>
  </si>
  <si>
    <t>腳架組立</t>
  </si>
  <si>
    <t>009-0002-9917</t>
  </si>
  <si>
    <t>026-0001-5410</t>
  </si>
  <si>
    <t>刀鋒底座右組件/StandRight</t>
  </si>
  <si>
    <t>026-0001-5409</t>
  </si>
  <si>
    <t>刀鋒底座左組件/StandLeft</t>
  </si>
  <si>
    <t>026-0001-5088</t>
  </si>
  <si>
    <t>026-0001-5084</t>
  </si>
  <si>
    <t>072-0101-9117</t>
  </si>
  <si>
    <t>026-0001-3871-V1</t>
  </si>
  <si>
    <t>鐵背板組立1</t>
  </si>
  <si>
    <t>009-0001-5599</t>
  </si>
  <si>
    <t>下左中框組立(80)</t>
  </si>
  <si>
    <t>026-0005-5084</t>
  </si>
  <si>
    <t>026-0005-5088</t>
  </si>
  <si>
    <t>009-0001-5604</t>
  </si>
  <si>
    <t>下右中框組立(80)</t>
  </si>
  <si>
    <t>026-0005-5410</t>
  </si>
  <si>
    <t>026-0005-5409</t>
  </si>
  <si>
    <t>CANGKF085WJ21</t>
  </si>
  <si>
    <t>底部鈑金</t>
  </si>
  <si>
    <t>CCHSMA820WJ01</t>
  </si>
  <si>
    <t>KSBLCHASSIS大背板組立</t>
  </si>
  <si>
    <t>085-0201-7360</t>
  </si>
  <si>
    <t>TAPE(NO.303)18MMX35MYEL</t>
  </si>
  <si>
    <t>PREFLA031WJN1</t>
  </si>
  <si>
    <t>072-0001-9117</t>
  </si>
  <si>
    <t>3A028MS00-JSB-G</t>
  </si>
  <si>
    <t>009-0001-5608</t>
  </si>
  <si>
    <t>上左中框組立(80)</t>
  </si>
  <si>
    <t>072-0001-5226</t>
  </si>
  <si>
    <t>L/S線材組立-11</t>
  </si>
  <si>
    <t>009-0001-5596</t>
  </si>
  <si>
    <t>上右中框組立(80)</t>
  </si>
  <si>
    <t>026-0001-5067</t>
  </si>
  <si>
    <t>模組鋁框－左組件</t>
  </si>
  <si>
    <t>006-0001-2106-V0</t>
  </si>
  <si>
    <t>0°棱鏡片</t>
  </si>
  <si>
    <t>006-0001-2101-V0</t>
  </si>
  <si>
    <t>006-0001-2755-V0</t>
  </si>
  <si>
    <t>前殼組件-夏普黑色高光/FrontBez</t>
  </si>
  <si>
    <t>006-0001-2729-V0</t>
  </si>
  <si>
    <t>前殼組件/FrontBezel</t>
  </si>
  <si>
    <t>026-0001-5068</t>
  </si>
  <si>
    <t>模組鋁框－右組件</t>
  </si>
  <si>
    <t>2H010C000-869-G</t>
  </si>
  <si>
    <t>CCHSMA874WJ01</t>
  </si>
  <si>
    <t>大背板組立/L-5組立部件/BL-C</t>
  </si>
  <si>
    <t>006-0001-2106-V1</t>
  </si>
  <si>
    <t>006-0001-2101-V1</t>
  </si>
  <si>
    <t>57030AR00-77Q-G</t>
  </si>
  <si>
    <t>喇叭模組/SpeakerUnit</t>
  </si>
  <si>
    <t>009-0001-3686</t>
  </si>
  <si>
    <t>CCHSMA820WJ02</t>
  </si>
  <si>
    <t>大背板組立/EBLL-5組立部件</t>
  </si>
  <si>
    <t>006-0101-2106-V1</t>
  </si>
  <si>
    <t>006-0101-2101-V1</t>
  </si>
  <si>
    <t>2H010FB00-92A-G-V0</t>
  </si>
  <si>
    <t>026-0001-3724</t>
  </si>
  <si>
    <t>GCABBC601WJKA</t>
  </si>
  <si>
    <t>006-0001-2729</t>
  </si>
  <si>
    <t>006-0001-2094-V0</t>
  </si>
  <si>
    <t>Sonyindia40前框組件</t>
  </si>
  <si>
    <t>026-0K31-4342</t>
  </si>
  <si>
    <t>STANDFEETASSYCMP0B</t>
  </si>
  <si>
    <t>026-0001-4054-V0</t>
  </si>
  <si>
    <t>1B51VKE00-600-G-V0</t>
  </si>
  <si>
    <t>後殼組件/43REARCOVERASSY</t>
  </si>
  <si>
    <t>081-0001-4954</t>
  </si>
  <si>
    <t>083-0001-9093</t>
  </si>
  <si>
    <t>M/P60出貨FBC紙箱</t>
  </si>
  <si>
    <t>072-0001-9451-V0</t>
  </si>
  <si>
    <t>CGRL-A034WJ21</t>
  </si>
  <si>
    <t>底部蓋板/KS_BTM_GRILL</t>
  </si>
  <si>
    <t>SPAKCJ875WJZZ</t>
  </si>
  <si>
    <t>55AJ1紙箱P-CASE</t>
  </si>
  <si>
    <t>570214600-02D-G</t>
  </si>
  <si>
    <t>SpeakerUnit,6ohm,10W,G,X20090</t>
  </si>
  <si>
    <t>009-0001-7687</t>
  </si>
  <si>
    <t>LeTVMax4-70棱鏡片90度</t>
  </si>
  <si>
    <t>1A52CN000-000-G</t>
  </si>
  <si>
    <t>後殼組立_43/RearCoverAssy_43</t>
  </si>
  <si>
    <t>083-0001-3397</t>
  </si>
  <si>
    <t>60inch圍卡Trunkframe</t>
  </si>
  <si>
    <t>081-0001-4949</t>
  </si>
  <si>
    <t>009-0001-7691</t>
  </si>
  <si>
    <t>LeTVMax4-70棱鏡片0度</t>
  </si>
  <si>
    <t>PSHEPB605WJ2A</t>
  </si>
  <si>
    <t>092-0001-1975-V1</t>
  </si>
  <si>
    <t>BEZELBTMUNIT</t>
  </si>
  <si>
    <t>2H010D300-92A-G</t>
  </si>
  <si>
    <t>2H010ET00-92A-G</t>
  </si>
  <si>
    <t>026-0001-2275</t>
  </si>
  <si>
    <t>底座右</t>
  </si>
  <si>
    <t>026-0001-2276</t>
  </si>
  <si>
    <t>底座左</t>
  </si>
  <si>
    <t>PSHEPB620WJ2A</t>
  </si>
  <si>
    <t>POPSHEET</t>
  </si>
  <si>
    <t>006-0001-2101</t>
  </si>
  <si>
    <t>092-0001-1975</t>
  </si>
  <si>
    <t>006-0101-2236-V0</t>
  </si>
  <si>
    <t>7B090TD00-84K-G</t>
  </si>
  <si>
    <t>前殼組件/FrontBezelAssy</t>
  </si>
  <si>
    <t>009-0001-8119</t>
  </si>
  <si>
    <t>LeTVMax4-70反射片（70）</t>
  </si>
  <si>
    <t>092-0004-2242</t>
  </si>
  <si>
    <t>006-0001-2236</t>
  </si>
  <si>
    <t>009-0001-5008</t>
  </si>
  <si>
    <t>右前框組立(70)</t>
  </si>
  <si>
    <t>092-0001-1647</t>
  </si>
  <si>
    <t>藍色膠帶（緩衝泡棉板）</t>
  </si>
  <si>
    <t>009-0001-5006</t>
  </si>
  <si>
    <t>左前框組立(70)</t>
  </si>
  <si>
    <t>009-0001-5612</t>
  </si>
  <si>
    <t>右中框組立(80)</t>
  </si>
  <si>
    <t>009-0001-5610</t>
  </si>
  <si>
    <t>左中框組立(80)</t>
  </si>
  <si>
    <t>092-0101-580</t>
  </si>
  <si>
    <t>散熱銅箔</t>
  </si>
  <si>
    <t>026-0001-3725</t>
  </si>
  <si>
    <t>天側鋁前框組件</t>
  </si>
  <si>
    <t>026-0001-2224</t>
  </si>
  <si>
    <t>072-0001-9738-PVT</t>
  </si>
  <si>
    <t>Y18Sony60S-PWB</t>
  </si>
  <si>
    <t>006-0001-2101-V2</t>
  </si>
  <si>
    <t>RSP-ZA794WJZZ</t>
  </si>
  <si>
    <t>SPEAKERW/F</t>
  </si>
  <si>
    <t>SPAKCK238WJ2Z</t>
  </si>
  <si>
    <t>P-CASE/包裝箱</t>
  </si>
  <si>
    <t>CANGKF370WJ21</t>
  </si>
  <si>
    <t>STANDSUPASSY</t>
  </si>
  <si>
    <t>026-0001-2219</t>
  </si>
  <si>
    <t>地側鋁前框組件</t>
  </si>
  <si>
    <t>1A52D6200-GB2-G-V0</t>
  </si>
  <si>
    <t>026-0001-3728</t>
  </si>
  <si>
    <t>CCABAD200WJ22</t>
  </si>
  <si>
    <t>DUNTKG760FM02</t>
  </si>
  <si>
    <t>072-0001-9744-PVT</t>
  </si>
  <si>
    <t>Y18Sony70S-PWB</t>
  </si>
  <si>
    <t>SPAKCK213WJ2Z</t>
  </si>
  <si>
    <t>081-0001-2141</t>
  </si>
  <si>
    <t>上保麗龍-L</t>
  </si>
  <si>
    <t>CANGKF370WJ22</t>
  </si>
  <si>
    <t>底座支架組件/STAND_SUP_ASSY</t>
  </si>
  <si>
    <t>081-0001-2142</t>
  </si>
  <si>
    <t>上保麗龍-R</t>
  </si>
  <si>
    <t>006-0001-2236-V0</t>
  </si>
  <si>
    <t>SPAKCJ895WJ91</t>
  </si>
  <si>
    <t>1A313M600-43V-G-V0</t>
  </si>
  <si>
    <t>（陶氏）前框組立/BEZELASSY</t>
  </si>
  <si>
    <t>SPAKCJ963WJZZ</t>
  </si>
  <si>
    <t>包裝箱</t>
  </si>
  <si>
    <t>026-0001-4808</t>
  </si>
  <si>
    <t>刀鋒底座左組件/Standleft</t>
  </si>
  <si>
    <t>026-0001-4807</t>
  </si>
  <si>
    <t>刀鋒底座右組件/Standright</t>
  </si>
  <si>
    <t>CCABAD283WJ01</t>
  </si>
  <si>
    <t>前框組立/ESONL-5組立部件</t>
  </si>
  <si>
    <t>CCABAD246WJ01</t>
  </si>
  <si>
    <t>CCABAD294WJ21</t>
  </si>
  <si>
    <t>KS-CAB-A/L-5前框組立部件</t>
  </si>
  <si>
    <t>009-0001-6684</t>
  </si>
  <si>
    <t>Y15M60棱鏡片90度</t>
  </si>
  <si>
    <t>072-0001-7697</t>
  </si>
  <si>
    <t>E60SingleSourceS-PWB</t>
  </si>
  <si>
    <t>072-0002-5240</t>
  </si>
  <si>
    <t>L/S線材組立-1</t>
  </si>
  <si>
    <t>081-0001-7093</t>
  </si>
  <si>
    <t>006-021A-1564</t>
  </si>
  <si>
    <t>OP-BKT-ASSY-45W5</t>
  </si>
  <si>
    <t>PSHEPB384WJ2A</t>
  </si>
  <si>
    <t>MICROLENS</t>
  </si>
  <si>
    <t>006-0001-1365</t>
  </si>
  <si>
    <t>CDECQC052WJ21</t>
  </si>
  <si>
    <t>026-0001-3871</t>
  </si>
  <si>
    <t>072-0001-9451</t>
  </si>
  <si>
    <t>081-0001-3272</t>
  </si>
  <si>
    <t>072-0001-9739-PVT</t>
  </si>
  <si>
    <t>009-0001-5717</t>
  </si>
  <si>
    <t>棱鏡片0度</t>
  </si>
  <si>
    <t>081-0101-2138</t>
  </si>
  <si>
    <t>內托</t>
  </si>
  <si>
    <t>CCABAD265WJ01</t>
  </si>
  <si>
    <t>SPAKCJ961WJZZ</t>
  </si>
  <si>
    <t>50AM1紙箱P-CASE</t>
  </si>
  <si>
    <t>081-0001-6226</t>
  </si>
  <si>
    <t>EPP15倍（帶電防止品）TOP-L</t>
  </si>
  <si>
    <t>006-0001-2300</t>
  </si>
  <si>
    <t>CANGKF084WJ21</t>
  </si>
  <si>
    <t>026-1031-4215</t>
  </si>
  <si>
    <t>026-1031-4208</t>
  </si>
  <si>
    <t>081-0001-6228</t>
  </si>
  <si>
    <t>EPP15倍（帶電防止品）BTM-R</t>
  </si>
  <si>
    <t>026-1035-4215</t>
  </si>
  <si>
    <t>026-1035-4208</t>
  </si>
  <si>
    <t>026-0001-4054</t>
  </si>
  <si>
    <t>026-0005-4808</t>
  </si>
  <si>
    <t>026-0005-4807</t>
  </si>
  <si>
    <t>006-0001-1656</t>
  </si>
  <si>
    <t>CCABAD237WJ02</t>
  </si>
  <si>
    <t>KSCAB-A前框組立</t>
  </si>
  <si>
    <t>SPAKCK018WJZZ</t>
  </si>
  <si>
    <t>50AN1紙箱P-CASE</t>
  </si>
  <si>
    <t>DUNTKG760FM03</t>
  </si>
  <si>
    <t>006-1031-1420</t>
  </si>
  <si>
    <t>072-0001-9743-PVT</t>
  </si>
  <si>
    <t>CCHSMA874WJ02</t>
  </si>
  <si>
    <t>大背板組立/BL-Chassis</t>
  </si>
  <si>
    <t>092-0003-2242</t>
  </si>
  <si>
    <t>081-0002-4952</t>
  </si>
  <si>
    <t>右保麗龍</t>
  </si>
  <si>
    <t>081-0001-6500</t>
  </si>
  <si>
    <t>092-0001-2242</t>
  </si>
  <si>
    <t>072-0001-7698</t>
  </si>
  <si>
    <t>092-0001-2242-V0</t>
  </si>
  <si>
    <t>45W5—前框組件</t>
  </si>
  <si>
    <t>SPAKCJ603WJZZ</t>
  </si>
  <si>
    <t>CANGK5543TP02</t>
  </si>
  <si>
    <t>前框/BEZELUNIT</t>
  </si>
  <si>
    <t>CDAI-B181WJ01</t>
  </si>
  <si>
    <t>底座組立/ESONL-5組立部件</t>
  </si>
  <si>
    <t>006-1001-2191</t>
  </si>
  <si>
    <t>072-0001-6532</t>
  </si>
  <si>
    <t>發光二極體組件(R)</t>
  </si>
  <si>
    <t>072-0001-6531</t>
  </si>
  <si>
    <t>發光二極體組件(L)</t>
  </si>
  <si>
    <t>006-0001-1576</t>
  </si>
  <si>
    <t>0度棱鏡片</t>
  </si>
  <si>
    <t>006-0001-1979</t>
  </si>
  <si>
    <t>PRISMSHEET0DEG/1550.1*881.8*0.</t>
  </si>
  <si>
    <t>092-0003-2598</t>
  </si>
  <si>
    <t>醋酸膠布/tape</t>
  </si>
  <si>
    <t>2H010D300-37Y-G</t>
  </si>
  <si>
    <t>CANGKF666WJ21</t>
  </si>
  <si>
    <t>CDAI-B114WJ01</t>
  </si>
  <si>
    <t>KSSTAND底座組立</t>
  </si>
  <si>
    <t>006-0102-1661</t>
  </si>
  <si>
    <t>反射片/REFsheet</t>
  </si>
  <si>
    <t>006-0001-2166</t>
  </si>
  <si>
    <t>SPAKCJ860WJ91</t>
  </si>
  <si>
    <t>072-0001-4065</t>
  </si>
  <si>
    <t>S-PWB3</t>
  </si>
  <si>
    <t>006-0003-1279</t>
  </si>
  <si>
    <t>PSHEPB661WJ2A</t>
  </si>
  <si>
    <t>CGRL-A035WJ21</t>
  </si>
  <si>
    <t>026-0001-2223</t>
  </si>
  <si>
    <t>左側鋁前框組件</t>
  </si>
  <si>
    <t>SPAKCK219WJ2Z</t>
  </si>
  <si>
    <t>026-0001-2220</t>
  </si>
  <si>
    <t>右側鋁前框組件</t>
  </si>
  <si>
    <t>CCABAD200WJ23</t>
  </si>
  <si>
    <t>009-0002-5789</t>
  </si>
  <si>
    <t>026-0001-3732</t>
  </si>
  <si>
    <t>026-0001-3730</t>
  </si>
  <si>
    <t>083-0031-6530_B</t>
  </si>
  <si>
    <t>CUSHION,LOWER(XT-60CP800)</t>
  </si>
  <si>
    <t>009-0001-9229</t>
  </si>
  <si>
    <t>009-0002-7630</t>
  </si>
  <si>
    <t>反射片4</t>
  </si>
  <si>
    <t>009-0001-4955</t>
  </si>
  <si>
    <t>大反射片(60)/TorayE6DK/1346*</t>
  </si>
  <si>
    <t>009-0002-7632</t>
  </si>
  <si>
    <t>反射片3</t>
  </si>
  <si>
    <t>009-0002-7634</t>
  </si>
  <si>
    <t>反射片2</t>
  </si>
  <si>
    <t>009-0001-9379</t>
  </si>
  <si>
    <t>T/C_BTMSUB-ASSY(UHD)</t>
  </si>
  <si>
    <t>009-0102-8166</t>
  </si>
  <si>
    <t>右側前框組件</t>
  </si>
  <si>
    <t>009-0002-8243</t>
  </si>
  <si>
    <t>左側前框組件</t>
  </si>
  <si>
    <t>009-0001-4948</t>
  </si>
  <si>
    <t>擴散片(70)/1549.5*880.1*0.21</t>
  </si>
  <si>
    <t>072-0001-9082</t>
  </si>
  <si>
    <t>80inchS-PWB</t>
  </si>
  <si>
    <t>072-0001-9081</t>
  </si>
  <si>
    <t>RSP-ZA841WJZZ</t>
  </si>
  <si>
    <t>1B386SE00-GB2-G</t>
  </si>
  <si>
    <t>32AE1/32AB1背板組立/BC</t>
  </si>
  <si>
    <t>081-0001-7693</t>
  </si>
  <si>
    <t>箱體揚聲器組件</t>
  </si>
  <si>
    <t>006-1011-1414</t>
  </si>
  <si>
    <t>009-0002-7633</t>
  </si>
  <si>
    <t>反射片1</t>
  </si>
  <si>
    <t>009-0002-7631</t>
  </si>
  <si>
    <t>反射片5</t>
  </si>
  <si>
    <t>026-0101-4651</t>
  </si>
  <si>
    <t>04-120CMT000-00</t>
  </si>
  <si>
    <t>120IR轉板</t>
  </si>
  <si>
    <t>006-0001-2296</t>
  </si>
  <si>
    <t>006-0101-1661</t>
  </si>
  <si>
    <t>072-0001-5225</t>
  </si>
  <si>
    <t>L/S線材組立-12</t>
  </si>
  <si>
    <t>006-0101-2300</t>
  </si>
  <si>
    <t>反射片/Reflectionsheet</t>
  </si>
  <si>
    <t>SPAKCK237WJ2Z</t>
  </si>
  <si>
    <t>072-0001-9740-PVT</t>
  </si>
  <si>
    <t>072-0001-9737-PVT</t>
  </si>
  <si>
    <t>PMIR-A406WJ23</t>
  </si>
  <si>
    <t>072-0001-7313</t>
  </si>
  <si>
    <t>Y16M80D3LED燈條</t>
  </si>
  <si>
    <t>025-1002-4742</t>
  </si>
  <si>
    <t>ASSYNECKSUPPORT,CTN04</t>
  </si>
  <si>
    <t>1B3861U00-GB2-G-V0</t>
  </si>
  <si>
    <t>背板/BACKCHASSIS</t>
  </si>
  <si>
    <t>072-0001-8890</t>
  </si>
  <si>
    <t>70寸S-PWB</t>
  </si>
  <si>
    <t>072-0001-5223</t>
  </si>
  <si>
    <t>L/S線材組立-8</t>
  </si>
  <si>
    <t>PSHEPB681WJZZ</t>
  </si>
  <si>
    <t>DBEF-BA</t>
  </si>
  <si>
    <t>083-0101-3394</t>
  </si>
  <si>
    <t>左保麗龍</t>
  </si>
  <si>
    <t>3A101MC00-G47-G</t>
  </si>
  <si>
    <t>地蓋</t>
  </si>
  <si>
    <t>SPAKCJ605WJZZ</t>
  </si>
  <si>
    <t>PSHEPB606WJ2A</t>
  </si>
  <si>
    <t>棱鏡片(μ)</t>
  </si>
  <si>
    <t>081-0001-6034</t>
  </si>
  <si>
    <t>天側隔板</t>
  </si>
  <si>
    <t>072-0001-8726</t>
  </si>
  <si>
    <t>S-PWB板1/RUNTK0260FVZZ</t>
  </si>
  <si>
    <t>026-011A-5143</t>
  </si>
  <si>
    <t>右側底座組件</t>
  </si>
  <si>
    <t>026-011A-5242</t>
  </si>
  <si>
    <t>左側底座組件</t>
  </si>
  <si>
    <t>025-0001-7644</t>
  </si>
  <si>
    <t>SONY60稜鏡片</t>
  </si>
  <si>
    <t>081-0001-6576</t>
  </si>
  <si>
    <t>上左泡棉</t>
  </si>
  <si>
    <t>081-0001-6574</t>
  </si>
  <si>
    <t>072-0001-9741-PVT</t>
  </si>
  <si>
    <t>072-0001-9742-PVT</t>
  </si>
  <si>
    <t>SPAKCK129WJZZ</t>
  </si>
  <si>
    <t>45AL1紙箱P-CASE</t>
  </si>
  <si>
    <t>SPAKCJ960WJZZ</t>
  </si>
  <si>
    <t>43AM1紙箱P-CASE</t>
  </si>
  <si>
    <t>006-0001-1971-V1</t>
  </si>
  <si>
    <t>SPAKCJ873WJZZ</t>
  </si>
  <si>
    <t>45AJ1紙箱P-CASE</t>
  </si>
  <si>
    <t>LANGKF496WJ41</t>
  </si>
  <si>
    <t>主板支架(側)</t>
  </si>
  <si>
    <t>072-0001-6729</t>
  </si>
  <si>
    <t>S-PWB2/RUNTK0216FVZZ</t>
  </si>
  <si>
    <t>072-0001-6728</t>
  </si>
  <si>
    <t>S-PWB3/RUNTK0217FVZZ</t>
  </si>
  <si>
    <t>3A028NF00-JSB-G</t>
  </si>
  <si>
    <t>006-1011-1418</t>
  </si>
  <si>
    <t>V棱鏡片</t>
  </si>
  <si>
    <t>006-1011-1419</t>
  </si>
  <si>
    <t>H棱鏡片</t>
  </si>
  <si>
    <t>081-0001-5772</t>
  </si>
  <si>
    <t>前中EPE+紙板</t>
  </si>
  <si>
    <t>006-0001-2297</t>
  </si>
  <si>
    <t>006-0001-2298</t>
  </si>
  <si>
    <t>SPAKCJ658WJZZ</t>
  </si>
  <si>
    <t>P-CASE</t>
  </si>
  <si>
    <t>009-0101-7072</t>
  </si>
  <si>
    <t>擴散片/DIFUSERSHEET（70寸）</t>
  </si>
  <si>
    <t>071-0001-4424</t>
  </si>
  <si>
    <t>交流電源線</t>
  </si>
  <si>
    <t>PSHEPB397WJZZ</t>
  </si>
  <si>
    <t>PRDARB280WJ2W</t>
  </si>
  <si>
    <t>RADFORMAINA</t>
  </si>
  <si>
    <t>072-0001-8888</t>
  </si>
  <si>
    <t>006-0001-3083</t>
  </si>
  <si>
    <t>083-0101-8617</t>
  </si>
  <si>
    <t>083-0101-7627</t>
  </si>
  <si>
    <t>天蓋</t>
  </si>
  <si>
    <t>PRDARB411WJFW</t>
  </si>
  <si>
    <t>主機板A1散熱器/RAD_FOR_MAIN_A1</t>
  </si>
  <si>
    <t>083-0001-3999</t>
  </si>
  <si>
    <t>60''補強材</t>
  </si>
  <si>
    <t>CANGKF537WJ21</t>
  </si>
  <si>
    <t>底支架組件</t>
  </si>
  <si>
    <t>081-0001-7419</t>
  </si>
  <si>
    <t>紙箱/CARTON_CML05</t>
  </si>
  <si>
    <t>026-022A-5584</t>
  </si>
  <si>
    <t>底座組立右銀色/Stand_R-Paint</t>
  </si>
  <si>
    <t>006-0001-1077-V0</t>
  </si>
  <si>
    <t>072-0001-7275</t>
  </si>
  <si>
    <t>LB-Left</t>
  </si>
  <si>
    <t>072-0001-7274</t>
  </si>
  <si>
    <t>LB-Right</t>
  </si>
  <si>
    <t>072-0001-9891</t>
  </si>
  <si>
    <t>S-PWB</t>
  </si>
  <si>
    <t>072-0001-9892</t>
  </si>
  <si>
    <t>SC-PWB</t>
  </si>
  <si>
    <t>006-022A-2951</t>
  </si>
  <si>
    <t>CANGKF290WJ21</t>
  </si>
  <si>
    <t>底座支架</t>
  </si>
  <si>
    <t>072-0001-8725</t>
  </si>
  <si>
    <t>S-PWB板2/RUNTK0261FVZZ</t>
  </si>
  <si>
    <t>2H010D500-91E-G</t>
  </si>
  <si>
    <t>POP</t>
  </si>
  <si>
    <t>006-0001-3379</t>
  </si>
  <si>
    <t>複合膜/POPsheet</t>
  </si>
  <si>
    <t>HGRL-A026WJ2A</t>
  </si>
  <si>
    <t>喇叭後殼</t>
  </si>
  <si>
    <t>072-0001-9690-PVT</t>
  </si>
  <si>
    <t>LED轉接板</t>
  </si>
  <si>
    <t>081-0001-3012</t>
  </si>
  <si>
    <t>CANGKF283WJ21</t>
  </si>
  <si>
    <t>底座支架組件</t>
  </si>
  <si>
    <t>2H010FJ00-43V-G-V0</t>
  </si>
  <si>
    <t>SPAKCK218WJZZ</t>
  </si>
  <si>
    <t>P-CASE/紙箱</t>
  </si>
  <si>
    <t>CGRL-A036WJ21</t>
  </si>
  <si>
    <t>009-0001-9939</t>
  </si>
  <si>
    <t>006-1031-1419</t>
  </si>
  <si>
    <t>棱鏡片(0°)/Prismsheet(0°)</t>
  </si>
  <si>
    <t>006-1031-1418</t>
  </si>
  <si>
    <t>棱鏡片(90°)/Prismsheet(90°)</t>
  </si>
  <si>
    <t>006-021A-2012</t>
  </si>
  <si>
    <t>前框裝飾蓋組立</t>
  </si>
  <si>
    <t>026-0241-5495</t>
  </si>
  <si>
    <t>喇叭固定?支架/spk_holder_brack</t>
  </si>
  <si>
    <t>072-0001-4881</t>
  </si>
  <si>
    <t>SPAKCJ659WJZZ</t>
  </si>
  <si>
    <t>50US45紙箱</t>
  </si>
  <si>
    <t>009-0001-5024</t>
  </si>
  <si>
    <t>下前框組立/(70)_FPR</t>
  </si>
  <si>
    <t>081-0001-5799</t>
  </si>
  <si>
    <t>072-0001-4877</t>
  </si>
  <si>
    <t>083-1201-5855</t>
  </si>
  <si>
    <t>CARTON-COSTCO,CMJ03</t>
  </si>
  <si>
    <t>006-0001-1771</t>
  </si>
  <si>
    <t>棱鏡片(0D)</t>
  </si>
  <si>
    <t>006-0001-1770</t>
  </si>
  <si>
    <t>棱鏡片(90D)</t>
  </si>
  <si>
    <t>006-0001-3195</t>
  </si>
  <si>
    <t>屏框架組件/KSBEZEL</t>
  </si>
  <si>
    <t>072-0001-4934</t>
  </si>
  <si>
    <t>072-0001-4935</t>
  </si>
  <si>
    <t>072-0001-4081</t>
  </si>
  <si>
    <t>S-PWB2</t>
  </si>
  <si>
    <t>072-0001-9690</t>
  </si>
  <si>
    <t>2H010BY00-869-G</t>
  </si>
  <si>
    <t>棱鏡片90°/LensSheet90°</t>
  </si>
  <si>
    <t>SPAKCK136WJ2Z</t>
  </si>
  <si>
    <t>40AH2紙箱P-CASE</t>
  </si>
  <si>
    <t>SPAKCK171WJZZ</t>
  </si>
  <si>
    <t>外箱/P-CASE</t>
  </si>
  <si>
    <t>RRMCGB269WJSA</t>
  </si>
  <si>
    <t>SPAKCK078WJZZ</t>
  </si>
  <si>
    <t>40AE1紙箱P-CASE</t>
  </si>
  <si>
    <t>083-0102-6009</t>
  </si>
  <si>
    <t>009-0001-6440</t>
  </si>
  <si>
    <t>擴散片70"</t>
  </si>
  <si>
    <t>081-0001-2136</t>
  </si>
  <si>
    <t>上保麗龍-M</t>
  </si>
  <si>
    <t>CANGKF663WJ21</t>
  </si>
  <si>
    <t>底座支架組件/KS_STD_FIX_ANG</t>
  </si>
  <si>
    <t>006-1211-1479</t>
  </si>
  <si>
    <t>箱體揚聲器組件/SpeakerBox</t>
  </si>
  <si>
    <t>083-0001-7467</t>
  </si>
  <si>
    <t>上中EPE</t>
  </si>
  <si>
    <t>083-0101-6010</t>
  </si>
  <si>
    <t>CANGKF663WJ22</t>
  </si>
  <si>
    <t>081-0001-5947</t>
  </si>
  <si>
    <t>PMIR-A406WJ91</t>
  </si>
  <si>
    <t>083-0101-6127</t>
  </si>
  <si>
    <t>上蓋</t>
  </si>
  <si>
    <t>1A52HYT00-91D-G</t>
  </si>
  <si>
    <t>發光二級體組件(R)/LB(R)</t>
  </si>
  <si>
    <t>SPAKCJ874WJZZ</t>
  </si>
  <si>
    <t>50AJ1紙箱P-CASE</t>
  </si>
  <si>
    <t>2T7192H00-JEV-G</t>
  </si>
  <si>
    <t>後殼-電源板絕緣片/INSULATIONSH</t>
  </si>
  <si>
    <t>009-0001-7404</t>
  </si>
  <si>
    <t>LeTVMax4-70擴散片</t>
  </si>
  <si>
    <t>072-0001-4854</t>
  </si>
  <si>
    <t>SPAKCJ556WJZZ</t>
  </si>
  <si>
    <t>RSP-ZA761WJN3</t>
  </si>
  <si>
    <t>SPEAKERL</t>
  </si>
  <si>
    <t>RSP-ZA762WJN3</t>
  </si>
  <si>
    <t>SPEAKERR</t>
  </si>
  <si>
    <t>026-011A-2289</t>
  </si>
  <si>
    <t>HGRL-A025WJ2A</t>
  </si>
  <si>
    <t>BTMGRILL</t>
  </si>
  <si>
    <t>570308R00-H0S-G</t>
  </si>
  <si>
    <t>喇叭</t>
  </si>
  <si>
    <t>570308Q00-H0S-G</t>
  </si>
  <si>
    <t>RSP-ZA888WJZZ</t>
  </si>
  <si>
    <t>右喇叭/SpeakerUnit(R)</t>
  </si>
  <si>
    <t>RSP-ZA887WJZZ</t>
  </si>
  <si>
    <t>左喇叭/SpeakerUnit(L)</t>
  </si>
  <si>
    <t>1A52FNH00-43V-G-V0</t>
  </si>
  <si>
    <t>（皖中）塑膠前框組立/Frontbeze</t>
  </si>
  <si>
    <t>CANGKF489WJ01</t>
  </si>
  <si>
    <t>屏框架組件</t>
  </si>
  <si>
    <t>006-0001-1090</t>
  </si>
  <si>
    <t>072-0001-5862</t>
  </si>
  <si>
    <t>S-PWB/SHARPCode:RUNTK5642TPZA</t>
  </si>
  <si>
    <t>072-0001-5856</t>
  </si>
  <si>
    <t>S-PWB/SHARPCode:RUNTK5641TPZA</t>
  </si>
  <si>
    <t>081-0001-2140</t>
  </si>
  <si>
    <t>側左保麗龍-L</t>
  </si>
  <si>
    <t>PMIR-A435WJ2A</t>
  </si>
  <si>
    <t>081-0001-2139</t>
  </si>
  <si>
    <t>側右保麗龍-R</t>
  </si>
  <si>
    <t>CANGKF661WJ21</t>
  </si>
  <si>
    <t>072-0001-9633</t>
  </si>
  <si>
    <t>S-PWB1(RUNTK0335FVZZ)</t>
  </si>
  <si>
    <t>072-0001-6769</t>
  </si>
  <si>
    <t>072-0001-6767</t>
  </si>
  <si>
    <t>CRDARB445WJ81</t>
  </si>
  <si>
    <t>570308N00-77Q-G</t>
  </si>
  <si>
    <t>570308P00-77Q-G</t>
  </si>
  <si>
    <t>RSP-ZA761WJN2</t>
  </si>
  <si>
    <t>左喇叭</t>
  </si>
  <si>
    <t>072-0001-6730</t>
  </si>
  <si>
    <t>S-PWB4/RUNTK0218FVZZ</t>
  </si>
  <si>
    <t>RSP-ZA762WJN2</t>
  </si>
  <si>
    <t>右喇叭</t>
  </si>
  <si>
    <t>072-0001-6727</t>
  </si>
  <si>
    <t>S-PWB1/RUNTK0215FVZZ</t>
  </si>
  <si>
    <t>1A52HYS00-91D-G</t>
  </si>
  <si>
    <t>發光二級體組件(L)/LB(L)</t>
  </si>
  <si>
    <t>072-0001-5775</t>
  </si>
  <si>
    <t>光源電路板-L</t>
  </si>
  <si>
    <t>072-0001-5772</t>
  </si>
  <si>
    <t>光源電路板-R</t>
  </si>
  <si>
    <t>009-0002-9373</t>
  </si>
  <si>
    <t>MIDDLECHASSIS_BTM_L_ASSY</t>
  </si>
  <si>
    <t>072-0003-6686</t>
  </si>
  <si>
    <t>USBFFC</t>
  </si>
  <si>
    <t>009-0001-7599</t>
  </si>
  <si>
    <t>DIFFUSERPLATE/擴散板</t>
  </si>
  <si>
    <t>009-0002-9378</t>
  </si>
  <si>
    <t>MIDDLECHASSIS_BTM_R_ASSY</t>
  </si>
  <si>
    <t>SPAKCK128WJZZ</t>
  </si>
  <si>
    <t>40AB1紙箱P-CASE</t>
  </si>
  <si>
    <t>009-0001-5010</t>
  </si>
  <si>
    <t>下前框組立(70)</t>
  </si>
  <si>
    <t>006-0101-1955-V1</t>
  </si>
  <si>
    <t>左反射片</t>
  </si>
  <si>
    <t>072-0001-7270</t>
  </si>
  <si>
    <t>S-PWB1</t>
  </si>
  <si>
    <t>083-1002-1268</t>
  </si>
  <si>
    <t>前擋板/EPE_Front_Sheet</t>
  </si>
  <si>
    <t>072-0001-6061</t>
  </si>
  <si>
    <t>右L/S線材</t>
  </si>
  <si>
    <t>072-0001-9396-V0</t>
  </si>
  <si>
    <t>發光二極體組件/R</t>
  </si>
  <si>
    <t>081-121B-5755</t>
  </si>
  <si>
    <t>45W5紙箱P-CASE</t>
  </si>
  <si>
    <t>072-0001-7747</t>
  </si>
  <si>
    <t>072-0001-7746</t>
  </si>
  <si>
    <t>072-0001-5216</t>
  </si>
  <si>
    <t>軟性電路板-SUB2toMAIN</t>
  </si>
  <si>
    <t>072-0101-7747</t>
  </si>
  <si>
    <t>072-0101-7746</t>
  </si>
  <si>
    <t>072-0101-9016</t>
  </si>
  <si>
    <t>發光二極體組件R</t>
  </si>
  <si>
    <t>072-0101-9015</t>
  </si>
  <si>
    <t>發光二極體組件L</t>
  </si>
  <si>
    <t>060204E00-600-G</t>
  </si>
  <si>
    <t>WIFIMODULE</t>
  </si>
  <si>
    <t>081-121B-5512</t>
  </si>
  <si>
    <t>1A52CN100-000-G</t>
  </si>
  <si>
    <t>後殼組立_32/RearCoverAssy_32</t>
  </si>
  <si>
    <t>009-0002-9410</t>
  </si>
  <si>
    <t>MIDDLECHASSIS_TP_L-ASSY</t>
  </si>
  <si>
    <t>072-0001-9546</t>
  </si>
  <si>
    <t>70inchS-PWB</t>
  </si>
  <si>
    <t>081-0001-1335</t>
  </si>
  <si>
    <t>EPE板</t>
  </si>
  <si>
    <t>006-0101-1955</t>
  </si>
  <si>
    <t>1A311CK00-84K-G</t>
  </si>
  <si>
    <t>底座支架右組件/STANDASSYRIGH</t>
  </si>
  <si>
    <t>1A311CJ00-84K-G</t>
  </si>
  <si>
    <t>底座支架左組件/STANDASSYLEFT</t>
  </si>
  <si>
    <t>072-0001-9397-V0</t>
  </si>
  <si>
    <t>發光二極體組件/L</t>
  </si>
  <si>
    <t>SPAKCJ557WJZZ</t>
  </si>
  <si>
    <t>3B3107L00-92L-G</t>
  </si>
  <si>
    <t>072-0301-7747</t>
  </si>
  <si>
    <t>072-0301-7746</t>
  </si>
  <si>
    <t>006-0001-2826-V0</t>
  </si>
  <si>
    <t>擴散板/DIFUSERPLATE</t>
  </si>
  <si>
    <t>RSP-ZA762WJN1</t>
  </si>
  <si>
    <t>RSP-ZA761WJN1</t>
  </si>
  <si>
    <t>006-0001-3374-V0</t>
  </si>
  <si>
    <t>006-0001-3168</t>
  </si>
  <si>
    <t>KSP_CHASSISB</t>
  </si>
  <si>
    <t>026-1031-4224</t>
  </si>
  <si>
    <t>底座支架左組件/Standleft</t>
  </si>
  <si>
    <t>026-1031-4225</t>
  </si>
  <si>
    <t>底座支架右組件/Standright</t>
  </si>
  <si>
    <t>SPAKCJ872WJZZ</t>
  </si>
  <si>
    <t>40AJ1紙箱</t>
  </si>
  <si>
    <t>1A311JL00-84K-G</t>
  </si>
  <si>
    <t>1A311L100-84K-G</t>
  </si>
  <si>
    <t>底座支架右組件/STANDASSYRIGHT</t>
  </si>
  <si>
    <t>009-0002-9375</t>
  </si>
  <si>
    <t>MIDDLECHASSIS_RASSY</t>
  </si>
  <si>
    <t>009-0002-9381</t>
  </si>
  <si>
    <t>MIDDLECHASSIS_LASSY</t>
  </si>
  <si>
    <t>072-0201-7747</t>
  </si>
  <si>
    <t>072-0201-7746</t>
  </si>
  <si>
    <t>CANGKF339WJ02</t>
  </si>
  <si>
    <t>KSSTDFIXANG</t>
  </si>
  <si>
    <t>025-0001-8609</t>
  </si>
  <si>
    <t>中框VIZIOLOGO</t>
  </si>
  <si>
    <t>006-0001-1289</t>
  </si>
  <si>
    <t>3B29A0800-G47-G</t>
  </si>
  <si>
    <t>43上左泡棉</t>
  </si>
  <si>
    <t>3B29A0700-G47-G</t>
  </si>
  <si>
    <t>43上右泡棉</t>
  </si>
  <si>
    <t>072-0001-8300</t>
  </si>
  <si>
    <t>LED發光源組件</t>
  </si>
  <si>
    <t>CANGKF289WJ21</t>
  </si>
  <si>
    <t>009-0001-5022</t>
  </si>
  <si>
    <t>左前框組立/(70)_FPR</t>
  </si>
  <si>
    <t>006-0101-2105-V1</t>
  </si>
  <si>
    <t>072-0101-9396</t>
  </si>
  <si>
    <t>081-0001-6510</t>
  </si>
  <si>
    <t>透明膠帶/ScreensaverTape</t>
  </si>
  <si>
    <t>072-0001-9635</t>
  </si>
  <si>
    <t>S-PWB2(RUNTK0336FVZZ)</t>
  </si>
  <si>
    <t>072-0001-8287</t>
  </si>
  <si>
    <t>072-0001-9421</t>
  </si>
  <si>
    <t>S-PWB1（RUNTK6193TPZZ）</t>
  </si>
  <si>
    <t>3B3107P00-92L-G</t>
  </si>
  <si>
    <t>026-0001-3643</t>
  </si>
  <si>
    <t>FCBOTTOMBRACKETASSY(60KCL)</t>
  </si>
  <si>
    <t>009-0002-9411</t>
  </si>
  <si>
    <t>MIDDLECHASSIS_TP_R-ASSY</t>
  </si>
  <si>
    <t>006-0002-1077</t>
  </si>
  <si>
    <t>060204Y00-600-G</t>
  </si>
  <si>
    <t>新UHD50WiFi模組</t>
  </si>
  <si>
    <t>072-0001-4063</t>
  </si>
  <si>
    <t>072-0001-4061</t>
  </si>
  <si>
    <t>S-PWB4</t>
  </si>
  <si>
    <t>081-111C-5874</t>
  </si>
  <si>
    <t>1B3822T00-600-G</t>
  </si>
  <si>
    <t>地側上鐵框組立（UHD）/T/C_BTM</t>
  </si>
  <si>
    <t>1B386SG00-GB2-G</t>
  </si>
  <si>
    <t>40AE1/40AB1TC支架</t>
  </si>
  <si>
    <t>072-0001-7831</t>
  </si>
  <si>
    <t>Y16Pana50UHD燈條-右</t>
  </si>
  <si>
    <t>HGRL-A033WJ2A</t>
  </si>
  <si>
    <t>底部蓋板</t>
  </si>
  <si>
    <t>SPAKXF805WJZZ</t>
  </si>
  <si>
    <t>前擋板</t>
  </si>
  <si>
    <t>083-0001-6015</t>
  </si>
  <si>
    <t>下中保麗龍</t>
  </si>
  <si>
    <t>072-0001-7829</t>
  </si>
  <si>
    <t>Y16Pana50UHD燈條-左</t>
  </si>
  <si>
    <t>006-1011-1482</t>
  </si>
  <si>
    <t>擴散板/DIFFUSERPLATE</t>
  </si>
  <si>
    <t>1A52FQK00-46C-G-V0</t>
  </si>
  <si>
    <t>072-0001-8922</t>
  </si>
  <si>
    <t>072-0001-8921</t>
  </si>
  <si>
    <t>RUNTKB545WJZZ</t>
  </si>
  <si>
    <t>LED_BAR</t>
  </si>
  <si>
    <t>RUNTKB544WJZZ</t>
  </si>
  <si>
    <t>HGRL-A032WJ2A</t>
  </si>
  <si>
    <t>072-0001-9266</t>
  </si>
  <si>
    <t>70'S-PWB</t>
  </si>
  <si>
    <t>006-0001-2826</t>
  </si>
  <si>
    <t>072-0001-9877-V0</t>
  </si>
  <si>
    <t>072-0101-9397</t>
  </si>
  <si>
    <t>006-0001-1772</t>
  </si>
  <si>
    <t>083-0001-8047</t>
  </si>
  <si>
    <t>PE袋</t>
  </si>
  <si>
    <t>1519001-0050001</t>
  </si>
  <si>
    <t>隔板</t>
  </si>
  <si>
    <t>072-0001-7269</t>
  </si>
  <si>
    <t>092-0001-2707</t>
  </si>
  <si>
    <t>纖維膠帶</t>
  </si>
  <si>
    <t>1B51UL200-GB2-G-V0</t>
  </si>
  <si>
    <t>中框/MIDDLECHASSIS</t>
  </si>
  <si>
    <t>072-0001-5218</t>
  </si>
  <si>
    <t>軟性電路板-SUB3toMAIN</t>
  </si>
  <si>
    <t>006-0101-1957-V1</t>
  </si>
  <si>
    <t>右反射片</t>
  </si>
  <si>
    <t>2H010D000-91E-G</t>
  </si>
  <si>
    <t>0D棱鏡片/PRISMSHEET</t>
  </si>
  <si>
    <t>2H010D100-91E-G</t>
  </si>
  <si>
    <t>90D棱鏡片/PRISMSHEET</t>
  </si>
  <si>
    <t>SPAKXF242WJZZ</t>
  </si>
  <si>
    <t>頂泡沫</t>
  </si>
  <si>
    <t>009-0001-5026</t>
  </si>
  <si>
    <t>右前框組立/(70)_FPR</t>
  </si>
  <si>
    <t>SPAKCJ393WJ91</t>
  </si>
  <si>
    <t>底托</t>
  </si>
  <si>
    <t>006-0001-2294</t>
  </si>
  <si>
    <t>中框組件下</t>
  </si>
  <si>
    <t>072-0001-9544</t>
  </si>
  <si>
    <t>009-0001-5005</t>
  </si>
  <si>
    <t>上前框組立(70)</t>
  </si>
  <si>
    <t>1A03EKP00-39J-G</t>
  </si>
  <si>
    <t>發光二級體組件/LB</t>
  </si>
  <si>
    <t>RUNTK6434TPZZ</t>
  </si>
  <si>
    <t>072-0001-9551</t>
  </si>
  <si>
    <t>60inchS-PWB</t>
  </si>
  <si>
    <t>009-0001-8539</t>
  </si>
  <si>
    <t>擴散板（印刷）</t>
  </si>
  <si>
    <t>1A03EJ500-HGV-G</t>
  </si>
  <si>
    <t>1A03EJ400-HGV-G</t>
  </si>
  <si>
    <t>072-0001-9422</t>
  </si>
  <si>
    <t>S-PWB2（RUNTK6194TPZZ）</t>
  </si>
  <si>
    <t>072-0001-8206</t>
  </si>
  <si>
    <t>081-0001-4866</t>
  </si>
  <si>
    <t>SPAKCH649WJ91</t>
  </si>
  <si>
    <t>紙托</t>
  </si>
  <si>
    <t>072-0001-5443-V1</t>
  </si>
  <si>
    <t>083-0102-5879</t>
  </si>
  <si>
    <t>081-0001-4868</t>
  </si>
  <si>
    <t>006-0101-1957</t>
  </si>
  <si>
    <t>026-2004-1013</t>
  </si>
  <si>
    <t>SHIELDSOURCEBRACKETASSY</t>
  </si>
  <si>
    <t>PRDARB282WJ2W</t>
  </si>
  <si>
    <t>散熱器</t>
  </si>
  <si>
    <t>1A03EJ500-HGV-G-V0</t>
  </si>
  <si>
    <t>1A03EJ400-HGV-G-V0</t>
  </si>
  <si>
    <t>083-0001-6004</t>
  </si>
  <si>
    <t>083-0001-6005</t>
  </si>
  <si>
    <t>026-0001-5092</t>
  </si>
  <si>
    <t>底座支架右/Standright</t>
  </si>
  <si>
    <t>026-0001-5091</t>
  </si>
  <si>
    <t>底座支架左/Standleft</t>
  </si>
  <si>
    <t>QPWBMG735WJQZ</t>
  </si>
  <si>
    <t>FPC排線</t>
  </si>
  <si>
    <t>QPWBMG734WJQZ</t>
  </si>
  <si>
    <t>QCNW-S280WJPZ</t>
  </si>
  <si>
    <t>LED7_柔性軟排線/LED-LEDDrFFC_7</t>
  </si>
  <si>
    <t>072-0001-9016</t>
  </si>
  <si>
    <t>072-0001-9015</t>
  </si>
  <si>
    <t>006-1211-1419</t>
  </si>
  <si>
    <t>006-1211-1418</t>
  </si>
  <si>
    <t>009-0001-5029</t>
  </si>
  <si>
    <t>上前框組立/(70)_FPR</t>
  </si>
  <si>
    <t>SPAKXF551WJZZ</t>
  </si>
  <si>
    <t>009-0001-5393</t>
  </si>
  <si>
    <t>HAIERFHD60擴散片</t>
  </si>
  <si>
    <t>009-0001-8607</t>
  </si>
  <si>
    <t>072-0001-8289</t>
  </si>
  <si>
    <t>HGRL-A027WJ2A</t>
  </si>
  <si>
    <t>072-0001-5219</t>
  </si>
  <si>
    <t>軟性電路板-SUB4toMAIN</t>
  </si>
  <si>
    <t>072-0201-9877</t>
  </si>
  <si>
    <t>072-0001-6519-V1</t>
  </si>
  <si>
    <t>光源電路板2(E65)</t>
  </si>
  <si>
    <t>072-0001-6518-V1</t>
  </si>
  <si>
    <t>光源電路板1(E65)</t>
  </si>
  <si>
    <t>026-0001-2232</t>
  </si>
  <si>
    <t>導熱鋁板</t>
  </si>
  <si>
    <t>026-0001-3476</t>
  </si>
  <si>
    <t>026-0001-3477</t>
  </si>
  <si>
    <t>006-021A-1551</t>
  </si>
  <si>
    <t>FRONTBEZELDECOVERASSY</t>
  </si>
  <si>
    <t>072-0001-7677-V1</t>
  </si>
  <si>
    <t>009-0001-6382</t>
  </si>
  <si>
    <t>Y15M60反射片L</t>
  </si>
  <si>
    <t>072-0001-5463</t>
  </si>
  <si>
    <t>SPAKXF341WJZZ</t>
  </si>
  <si>
    <t>TOP-AD</t>
  </si>
  <si>
    <t>RRMCGB251WJSB</t>
  </si>
  <si>
    <t>006-0001-1366</t>
  </si>
  <si>
    <t>擴散片（上擴散片）</t>
  </si>
  <si>
    <t>QACCZA289WJPZ</t>
  </si>
  <si>
    <t>電源線</t>
  </si>
  <si>
    <t>351030F00-33T-G</t>
  </si>
  <si>
    <t>LCDCableAssembly</t>
  </si>
  <si>
    <t>072-0001-9267</t>
  </si>
  <si>
    <t>081-0002-1193</t>
  </si>
  <si>
    <t>EPEFRONTSHEET</t>
  </si>
  <si>
    <t>090-0001-9092</t>
  </si>
  <si>
    <t>026-0O13-5497</t>
  </si>
  <si>
    <t>底座組件/stand_assy_R</t>
  </si>
  <si>
    <t>026-0O13-5496</t>
  </si>
  <si>
    <t>底座組件/stand_assy_L</t>
  </si>
  <si>
    <t>1A03EKP00-39J-G-V0</t>
  </si>
  <si>
    <t>072-0001-6522</t>
  </si>
  <si>
    <t>光源電路板L</t>
  </si>
  <si>
    <t>072-0001-6528</t>
  </si>
  <si>
    <t>光源電路板R</t>
  </si>
  <si>
    <t>072-0001-5769</t>
  </si>
  <si>
    <t>Y15M60光源電路板R</t>
  </si>
  <si>
    <t>RSP-ZA707WJN1</t>
  </si>
  <si>
    <t>RSP-ZA706WJN1</t>
  </si>
  <si>
    <t>PZETKB106WJ8Z</t>
  </si>
  <si>
    <t>絕緣片-7</t>
  </si>
  <si>
    <t>2H010F700-91E-G-V0</t>
  </si>
  <si>
    <t>2H010F600-91E-G-V0</t>
  </si>
  <si>
    <t>006-0001-2295</t>
  </si>
  <si>
    <t>中框組件上</t>
  </si>
  <si>
    <t>CRDARB355WJ41</t>
  </si>
  <si>
    <t>主板遮蔽罩</t>
  </si>
  <si>
    <t>009-0001-9180</t>
  </si>
  <si>
    <t>Y17E80E3反射片(左)</t>
  </si>
  <si>
    <t>009-0001-9177</t>
  </si>
  <si>
    <t>Y17E80E3反射片(右)</t>
  </si>
  <si>
    <t>351129500-0H5-G</t>
  </si>
  <si>
    <t>LED18_柔性軟排線/LED-LEDDrFFC_</t>
  </si>
  <si>
    <t>081-0001-5059</t>
  </si>
  <si>
    <t>CARTON_BODYFORCML02</t>
  </si>
  <si>
    <t>072-0001-8135</t>
  </si>
  <si>
    <t>015-0001-2417</t>
  </si>
  <si>
    <t>Y17E80E3燈條線材組</t>
  </si>
  <si>
    <t>351129R00-0H5-G</t>
  </si>
  <si>
    <t>LED32_柔性軟排線/LED-LEDDrFFC_</t>
  </si>
  <si>
    <t>HGRL-A016WJ2A</t>
  </si>
  <si>
    <t>006-0001-2234</t>
  </si>
  <si>
    <t>反射片/reflectionsheet</t>
  </si>
  <si>
    <t>025-0001-9909</t>
  </si>
  <si>
    <t>3A028TE00-101-G</t>
  </si>
  <si>
    <t>006-0001-1362</t>
  </si>
  <si>
    <t>擴散片（下擴散片）</t>
  </si>
  <si>
    <t>084-0201-3394</t>
  </si>
  <si>
    <t>083-0002-5884</t>
  </si>
  <si>
    <t>補強材</t>
  </si>
  <si>
    <t>2T6113B00-600-G-V1</t>
  </si>
  <si>
    <t>理線膠帶/LayoutTAPE</t>
  </si>
  <si>
    <t>026-0002-2232</t>
  </si>
  <si>
    <t>072-0001-9547</t>
  </si>
  <si>
    <t>072-0001-4936</t>
  </si>
  <si>
    <t>072-0001-4933</t>
  </si>
  <si>
    <t>025-0201-9672</t>
  </si>
  <si>
    <t>地側鐵框組件/TC-BASSY</t>
  </si>
  <si>
    <t>35111GE00-GWV-G</t>
  </si>
  <si>
    <t>主板到面板51Pin排線</t>
  </si>
  <si>
    <t>570308M00-77Q-G</t>
  </si>
  <si>
    <t>喇叭-左</t>
  </si>
  <si>
    <t>570308K00-77Q-G</t>
  </si>
  <si>
    <t>喇叭-右</t>
  </si>
  <si>
    <t>092-0001-1948-V1</t>
  </si>
  <si>
    <t>S-PWBCOVER_RUNIT</t>
  </si>
  <si>
    <t>092-0001-1943-V1</t>
  </si>
  <si>
    <t>S-PWBCOVER_LUNIT</t>
  </si>
  <si>
    <t>072-0001-9799</t>
  </si>
  <si>
    <t>LED燈條B</t>
  </si>
  <si>
    <t>072-0001-9800</t>
  </si>
  <si>
    <t>LED燈條A</t>
  </si>
  <si>
    <t>072-0001-7414</t>
  </si>
  <si>
    <t>LBCable</t>
  </si>
  <si>
    <t>35104J700-33T-G</t>
  </si>
  <si>
    <t>主機板供電線/PWBtoMBCable</t>
  </si>
  <si>
    <t>072-0002-5768</t>
  </si>
  <si>
    <t>15YM60光源電路板L</t>
  </si>
  <si>
    <t>072-0201-9877-V0</t>
  </si>
  <si>
    <t>35060WC00-13L-G</t>
  </si>
  <si>
    <t>HDMI線材</t>
  </si>
  <si>
    <t>SPAKXF548WJZZ</t>
  </si>
  <si>
    <t>保麗龍</t>
  </si>
  <si>
    <t>025-0001-9720</t>
  </si>
  <si>
    <t>IOBracket</t>
  </si>
  <si>
    <t>072-0001-4876</t>
  </si>
  <si>
    <t>570308T00-77Q-G</t>
  </si>
  <si>
    <t>SpeakerBox</t>
  </si>
  <si>
    <t>570308W00-77Q-G</t>
  </si>
  <si>
    <t>025-0001-5064</t>
  </si>
  <si>
    <t>SONY60LED燈條A</t>
  </si>
  <si>
    <t>025-0001-5063</t>
  </si>
  <si>
    <t>SONY60LED燈條B</t>
  </si>
  <si>
    <t>072-0001-4878</t>
  </si>
  <si>
    <t>025-0101-9672</t>
  </si>
  <si>
    <t>092-0001-2030</t>
  </si>
  <si>
    <t>3M纖維膠帶</t>
  </si>
  <si>
    <t>570308L00-H0S-G</t>
  </si>
  <si>
    <t>570308J00-H0S-G</t>
  </si>
  <si>
    <t>084-0301-3394</t>
  </si>
  <si>
    <t>083-0001-3662</t>
  </si>
  <si>
    <t>SPAKG4278TP83/合紙</t>
  </si>
  <si>
    <t>GCOVAF396WJ2A</t>
  </si>
  <si>
    <t>SPREFLECTOR</t>
  </si>
  <si>
    <t>006-0005-2294</t>
  </si>
  <si>
    <t>072-0001-5861</t>
  </si>
  <si>
    <t>S-PWB/SHARPCode:RUNTK5640TPZA</t>
  </si>
  <si>
    <t>072-0001-5857</t>
  </si>
  <si>
    <t>S-PWB/SHARPCode:RUNTK5643TPZA</t>
  </si>
  <si>
    <t>083-0001-8912</t>
  </si>
  <si>
    <t>CARTONBODY_TW40_CMJ05</t>
  </si>
  <si>
    <t>072-0001-8136</t>
  </si>
  <si>
    <t>026-0102-2423</t>
  </si>
  <si>
    <t>右底座組立</t>
  </si>
  <si>
    <t>026-0102-2426</t>
  </si>
  <si>
    <t>左底座組立</t>
  </si>
  <si>
    <t>081-0001-1564</t>
  </si>
  <si>
    <t>083-0101-5881</t>
  </si>
  <si>
    <t>083-0101-8680</t>
  </si>
  <si>
    <t>081-0101-1548</t>
  </si>
  <si>
    <t>外箱側標籤</t>
  </si>
  <si>
    <t>026-0001-2273</t>
  </si>
  <si>
    <t>側端子蓋</t>
  </si>
  <si>
    <t>HGRL-A017WJ2A</t>
  </si>
  <si>
    <t>092-0006-1964</t>
  </si>
  <si>
    <t>P-CHSBTMUNIT-R</t>
  </si>
  <si>
    <t>081-0001-6583</t>
  </si>
  <si>
    <t>Tiger60inchmiddleepe</t>
  </si>
  <si>
    <t>LANGKF428WJ41</t>
  </si>
  <si>
    <t>地側主板定位支架</t>
  </si>
  <si>
    <t>081-0101-3520</t>
  </si>
  <si>
    <t>081-0001-3548</t>
  </si>
  <si>
    <t>40"上右保麗龍</t>
  </si>
  <si>
    <t>2H010GY00-869-G</t>
  </si>
  <si>
    <t>反射片/RefletionSheet（R)</t>
  </si>
  <si>
    <t>006-0001-1239</t>
  </si>
  <si>
    <t>006-0004-2294</t>
  </si>
  <si>
    <t>SPAKXF344WJZZ_B</t>
  </si>
  <si>
    <t>TOPAD(50US45)</t>
  </si>
  <si>
    <t>071-0002-4592</t>
  </si>
  <si>
    <t>主板到LED3驅動板和SPI板線</t>
  </si>
  <si>
    <t>081-0101-1747</t>
  </si>
  <si>
    <t>JHNDP1005MPZZ</t>
  </si>
  <si>
    <t>後殼把手/Handle</t>
  </si>
  <si>
    <t>081-1E1B-5874</t>
  </si>
  <si>
    <t>006-1011-1416</t>
  </si>
  <si>
    <t>PRDARB408WJFW</t>
  </si>
  <si>
    <t>散熱器B/RAD_FOR_MAIN_B</t>
  </si>
  <si>
    <t>092-0007-1958</t>
  </si>
  <si>
    <t>P-CHSBTMUNIT-L</t>
  </si>
  <si>
    <t>CANGKF395WJ21</t>
  </si>
  <si>
    <t>底座固定</t>
  </si>
  <si>
    <t>3B29A0100-G47-G</t>
  </si>
  <si>
    <t>3B29A0000-G47-G</t>
  </si>
  <si>
    <t>006-0001-1969</t>
  </si>
  <si>
    <t>CANGKF395WJ22</t>
  </si>
  <si>
    <t>KSSTNDFIXANG</t>
  </si>
  <si>
    <t>SPAKXF244WJZZ</t>
  </si>
  <si>
    <t>底泡沫</t>
  </si>
  <si>
    <t>084-0201-3242</t>
  </si>
  <si>
    <t>40"下蓋</t>
  </si>
  <si>
    <t>RSP-ZA818WJPZ</t>
  </si>
  <si>
    <t>RSP-ZA817WJPZ</t>
  </si>
  <si>
    <t>081-111B-5874</t>
  </si>
  <si>
    <t>081-0101-1700</t>
  </si>
  <si>
    <t>009-0001-4685</t>
  </si>
  <si>
    <t>SPAKCJ816WJZZ</t>
  </si>
  <si>
    <t>015-0001-2482</t>
  </si>
  <si>
    <t>071-0001-4124</t>
  </si>
  <si>
    <t>RUNTK6402TPZZ</t>
  </si>
  <si>
    <t>RSP-ZA816WJPZ</t>
  </si>
  <si>
    <t>RSP-ZA815WJPZ</t>
  </si>
  <si>
    <t>072-0001-4901</t>
  </si>
  <si>
    <t>1A52D6100-GB2-G-V1</t>
  </si>
  <si>
    <t>中框單體/MIDDLE_CHASSISS</t>
  </si>
  <si>
    <t>SPAKXF490WJZZ</t>
  </si>
  <si>
    <t>3A0841000-G47-G</t>
  </si>
  <si>
    <t>081-0001-4950</t>
  </si>
  <si>
    <t>RSP-ZA899WJZZ</t>
  </si>
  <si>
    <t>RSP-ZA898WJZZ</t>
  </si>
  <si>
    <t>072-0001-4902</t>
  </si>
  <si>
    <t>SPAKXF344WJZZ</t>
  </si>
  <si>
    <t>RSP-ZA822WJPZ</t>
  </si>
  <si>
    <t>RSP-ZA821WJPZ</t>
  </si>
  <si>
    <t>QACCZA312WJPZ</t>
  </si>
  <si>
    <t>SPAKXF342WJZZ</t>
  </si>
  <si>
    <t>BTM-AD</t>
  </si>
  <si>
    <t>QCNWGA230WJPZ</t>
  </si>
  <si>
    <t>線材/BS_ANT_Cable</t>
  </si>
  <si>
    <t>PRDARB386WJ2W</t>
  </si>
  <si>
    <t>1A52DG400-HGV-G-V0</t>
  </si>
  <si>
    <t>570308U00-H0S-G</t>
  </si>
  <si>
    <t>SPAKXF245WJZZ</t>
  </si>
  <si>
    <t>泡沫</t>
  </si>
  <si>
    <t>570308V00-H0S-G</t>
  </si>
  <si>
    <t>026-0001-1721</t>
  </si>
  <si>
    <t>T-con保護蓋</t>
  </si>
  <si>
    <t>PRDARB415WJ21</t>
  </si>
  <si>
    <t>PSHEPB666WJ2A</t>
  </si>
  <si>
    <t>081-121B-4937</t>
  </si>
  <si>
    <t>卡通箱</t>
  </si>
  <si>
    <t>006-0001-1955-V1</t>
  </si>
  <si>
    <t>026-2104-1013</t>
  </si>
  <si>
    <t>地側TC組立/SHIELDSOURCEBRACK</t>
  </si>
  <si>
    <t>006-0002-2294</t>
  </si>
  <si>
    <t>006-0003-1079</t>
  </si>
  <si>
    <t>P-CHSBTMUNIT</t>
  </si>
  <si>
    <t>006-0001-3162</t>
  </si>
  <si>
    <t>KSP-CHASSISBTML</t>
  </si>
  <si>
    <t>HGRL-A037WJ2A</t>
  </si>
  <si>
    <t>底部裝飾條</t>
  </si>
  <si>
    <t>600157200-600-G</t>
  </si>
  <si>
    <t>RemoteController，IR，NEC，94</t>
  </si>
  <si>
    <t>006-0001-2096-V0</t>
  </si>
  <si>
    <t>Sony40中框組件(一體式)</t>
  </si>
  <si>
    <t>006-0001-1011</t>
  </si>
  <si>
    <t>006-0001-2301</t>
  </si>
  <si>
    <t>燈條</t>
  </si>
  <si>
    <t>04-80CAS080-01</t>
  </si>
  <si>
    <t>遙控器接收板/IRBoard</t>
  </si>
  <si>
    <t>072-0001-9682</t>
  </si>
  <si>
    <t>40inch窄邊框S-PWB1</t>
  </si>
  <si>
    <t>072-0001-9684</t>
  </si>
  <si>
    <t>40inch窄邊框S-PWB2</t>
  </si>
  <si>
    <t>1A52CUA00-GB2-G</t>
  </si>
  <si>
    <t>天側中框組立/MCASSYTOPV705</t>
  </si>
  <si>
    <t>072-0001-8281</t>
  </si>
  <si>
    <t>Y17E80E3LED右側燈條</t>
  </si>
  <si>
    <t>072-0001-8282</t>
  </si>
  <si>
    <t>Y17E80E3LED左側燈條</t>
  </si>
  <si>
    <t>CANGKE072WJ21</t>
  </si>
  <si>
    <t>KSBEZEL</t>
  </si>
  <si>
    <t>2H010CY00-91E-G</t>
  </si>
  <si>
    <t>擴散片/DIFsheet</t>
  </si>
  <si>
    <t>006-1021-1421</t>
  </si>
  <si>
    <t>燈條2</t>
  </si>
  <si>
    <t>006-1021-1492</t>
  </si>
  <si>
    <t>燈條1</t>
  </si>
  <si>
    <t>PRDARB376WJ2W</t>
  </si>
  <si>
    <t>HGRL-A030WJ2A</t>
  </si>
  <si>
    <t>006-0001-1957-V1</t>
  </si>
  <si>
    <t>006-1011-1486</t>
  </si>
  <si>
    <t>燈條/Lightbar</t>
  </si>
  <si>
    <t>072-0001-8233</t>
  </si>
  <si>
    <t>70寸S-PWBFR4,4層</t>
  </si>
  <si>
    <t>RSP-ZA663WJN1</t>
  </si>
  <si>
    <t>SP_ASS`Y</t>
  </si>
  <si>
    <t>006-0001-1957-V0</t>
  </si>
  <si>
    <t>006-0001-1955-V0</t>
  </si>
  <si>
    <t>LANGKF423WJ41</t>
  </si>
  <si>
    <t>072-0001-8232</t>
  </si>
  <si>
    <t>072-0001-5646</t>
  </si>
  <si>
    <t>WFUR7H-CD,IEEE802.11b/g/n</t>
  </si>
  <si>
    <t>083-0001-7472</t>
  </si>
  <si>
    <t>下中EPE</t>
  </si>
  <si>
    <t>2T7187500-000-G</t>
  </si>
  <si>
    <t>底座支架左組立_43/StandBaseL</t>
  </si>
  <si>
    <t>2T7187400-000-G</t>
  </si>
  <si>
    <t>底座支架右組立_43/StandBaseR</t>
  </si>
  <si>
    <t>072-0001-9548</t>
  </si>
  <si>
    <t>072-0001-9543</t>
  </si>
  <si>
    <t>072-0001-4958</t>
  </si>
  <si>
    <t>009-0001-2135</t>
  </si>
  <si>
    <t>ASSY,KEY_COVER_CAR00,ROHS</t>
  </si>
  <si>
    <t>PSLDK3912TPZZ</t>
  </si>
  <si>
    <t>2H010FM00-43V-G-V0</t>
  </si>
  <si>
    <t>025-0004-6190</t>
  </si>
  <si>
    <t>擴散片（60）</t>
  </si>
  <si>
    <t>072-0001-4955</t>
  </si>
  <si>
    <t>072-0001-4968</t>
  </si>
  <si>
    <t>072-0001-4967</t>
  </si>
  <si>
    <t>SPAKXF511WJZZ</t>
  </si>
  <si>
    <t>006-0001-2234-V0</t>
  </si>
  <si>
    <t>006-0101-2190</t>
  </si>
  <si>
    <t>中框組件</t>
  </si>
  <si>
    <t>009-0002-7601</t>
  </si>
  <si>
    <t>棱鏡片3度</t>
  </si>
  <si>
    <t>SPAKXF359WJ41</t>
  </si>
  <si>
    <t>QCNW-R002WJPZ</t>
  </si>
  <si>
    <t>WIRE(VA)</t>
  </si>
  <si>
    <t>SPAKCJ337WJZZ</t>
  </si>
  <si>
    <t>P.CASE</t>
  </si>
  <si>
    <t>071-0001-4592</t>
  </si>
  <si>
    <t>SPAKXF549WJZZ</t>
  </si>
  <si>
    <t>010-0001-581</t>
  </si>
  <si>
    <t>LEDBARB(60UHD)ROSA</t>
  </si>
  <si>
    <t>010-0001-580</t>
  </si>
  <si>
    <t>LEDBARA(60UHD)ROSA</t>
  </si>
  <si>
    <t>2H010GV00-869-G-V0</t>
  </si>
  <si>
    <t>006-0001-2600</t>
  </si>
  <si>
    <t>地側中框組件-55</t>
  </si>
  <si>
    <t>SPAKXF487WJZZ</t>
  </si>
  <si>
    <t>600156R00-600-G</t>
  </si>
  <si>
    <t>006-0001-2293</t>
  </si>
  <si>
    <t>中框組件左</t>
  </si>
  <si>
    <t>006-0001-2292</t>
  </si>
  <si>
    <t>中框組件右</t>
  </si>
  <si>
    <t>SPAKXF674WJ2Z</t>
  </si>
  <si>
    <t>上保麗龍/TOP-AD</t>
  </si>
  <si>
    <t>006-0001-3163</t>
  </si>
  <si>
    <t>KSP-CHASSISBTMR</t>
  </si>
  <si>
    <t>60015DB00-600-G</t>
  </si>
  <si>
    <t>RSP-ZA820WJPZ</t>
  </si>
  <si>
    <t>RSP-ZA819WJPZ</t>
  </si>
  <si>
    <t>026-2304-1013</t>
  </si>
  <si>
    <t>072-0001-4029</t>
  </si>
  <si>
    <t>70寸S-PWB-2</t>
  </si>
  <si>
    <t>072-0001-4028</t>
  </si>
  <si>
    <t>70寸S-PWB-3</t>
  </si>
  <si>
    <t>072-0001-9004</t>
  </si>
  <si>
    <t>072-0001-8134</t>
  </si>
  <si>
    <t>072-0001-8133</t>
  </si>
  <si>
    <t>081-0001-6607</t>
  </si>
  <si>
    <t>081-0001-6606</t>
  </si>
  <si>
    <t>072-0001-9939</t>
  </si>
  <si>
    <t>GCOVAF553WJ2A</t>
  </si>
  <si>
    <t>015-0001-2103</t>
  </si>
  <si>
    <t>50INCHHDMICABLEASSEMBLY(TW)</t>
  </si>
  <si>
    <t>RSP-ZA880WJZZ</t>
  </si>
  <si>
    <t>SPKUNIT</t>
  </si>
  <si>
    <t>015-0101-2452</t>
  </si>
  <si>
    <t>2H010FH00-91E-G-V0</t>
  </si>
  <si>
    <t>棱鏡/Prism</t>
  </si>
  <si>
    <t>2H010FG00-91E-G-V0</t>
  </si>
  <si>
    <t>072-0001-9550</t>
  </si>
  <si>
    <t>072-0001-9541</t>
  </si>
  <si>
    <t>025-0002-7819</t>
  </si>
  <si>
    <t>SONY60S側防護鐵蓋次組立</t>
  </si>
  <si>
    <t>083-0002-7415</t>
  </si>
  <si>
    <t>EPE-SUPPORT(70)</t>
  </si>
  <si>
    <t>009-0001-7069</t>
  </si>
  <si>
    <t>SONY60擴散片</t>
  </si>
  <si>
    <t>60015CM00-600-G</t>
  </si>
  <si>
    <t>009-0002-7600</t>
  </si>
  <si>
    <t>棱鏡片93度</t>
  </si>
  <si>
    <t>CCOVAF398WJ21</t>
  </si>
  <si>
    <t>006-0001-3380</t>
  </si>
  <si>
    <t>反射片/ReflectionSheet</t>
  </si>
  <si>
    <t>072-0001-4027</t>
  </si>
  <si>
    <t>70寸S-PWB-4</t>
  </si>
  <si>
    <t>072-0001-4030</t>
  </si>
  <si>
    <t>70寸S-PWB-1</t>
  </si>
  <si>
    <t>006-0001-1148</t>
  </si>
  <si>
    <t>膠框組件_Tigher</t>
  </si>
  <si>
    <t>1A52D6100-GB2-G-V0</t>
  </si>
  <si>
    <t>RSP-ZA787WJZZ</t>
  </si>
  <si>
    <t>081-0101-4867</t>
  </si>
  <si>
    <t>083-0101-3391</t>
  </si>
  <si>
    <t>60''上蓋</t>
  </si>
  <si>
    <t>QCNW-Q994WJPZ</t>
  </si>
  <si>
    <t>006-0002-2295</t>
  </si>
  <si>
    <t>QCNW-R638WJPZ</t>
  </si>
  <si>
    <t>排線VA/LVDS</t>
  </si>
  <si>
    <t>35104K200-600-G</t>
  </si>
  <si>
    <t>主板到背光驅動板3和SPI板線</t>
  </si>
  <si>
    <t>006-0001-2604</t>
  </si>
  <si>
    <t>Sharp40W5中框組立</t>
  </si>
  <si>
    <t>QCNW-R336WJPZ</t>
  </si>
  <si>
    <t>連接線</t>
  </si>
  <si>
    <t>GCOVAF398WJ2A</t>
  </si>
  <si>
    <t>QCNW-Q823WJPZ</t>
  </si>
  <si>
    <t>025-0001-7954</t>
  </si>
  <si>
    <t>後殼小支架</t>
  </si>
  <si>
    <t>025-0002-7959</t>
  </si>
  <si>
    <t>中框連接件</t>
  </si>
  <si>
    <t>QCNW-Q965WJPZ</t>
  </si>
  <si>
    <t>TINS-H008WJZZ</t>
  </si>
  <si>
    <t>說明書</t>
  </si>
  <si>
    <t>071-0001-4122</t>
  </si>
  <si>
    <t>主板到面板41Pin排線</t>
  </si>
  <si>
    <t>009-0001-6380</t>
  </si>
  <si>
    <t>Y15M60反射片R</t>
  </si>
  <si>
    <t>081-121B-6207</t>
  </si>
  <si>
    <t>外箱底托/CARTONTRAY_ROHS</t>
  </si>
  <si>
    <t>35111GF00-GWV-G</t>
  </si>
  <si>
    <t>090-0001-9441</t>
  </si>
  <si>
    <t>散熱墊（Sub-T-con）</t>
  </si>
  <si>
    <t>RUNTKB646WJZZ</t>
  </si>
  <si>
    <t>RUNTKB645WJZZ</t>
  </si>
  <si>
    <t>SPAKCJ559WJZZ</t>
  </si>
  <si>
    <t>QCNW-Q961WJPZ</t>
  </si>
  <si>
    <t>WIRE(PD)</t>
  </si>
  <si>
    <t>1A03FBA00-GWY-G</t>
  </si>
  <si>
    <t>025-0001-7819</t>
  </si>
  <si>
    <t>072-0001-9337</t>
  </si>
  <si>
    <t>SOURCEBOARD</t>
  </si>
  <si>
    <t>QCNW-R880WJPZ</t>
  </si>
  <si>
    <t>026-0101-5092</t>
  </si>
  <si>
    <t>026-0101-5091</t>
  </si>
  <si>
    <t>LANGKF088WJ2W</t>
  </si>
  <si>
    <t>固定用金屬支架</t>
  </si>
  <si>
    <t>RSP-ZA795WJN1</t>
  </si>
  <si>
    <t>喇叭(含線材)/SP</t>
  </si>
  <si>
    <t>RUNTKB648WJZZ</t>
  </si>
  <si>
    <t>RUNTKB647WJZZ</t>
  </si>
  <si>
    <t>SPAKCJ420WJZZ</t>
  </si>
  <si>
    <t>072-0001-9685</t>
  </si>
  <si>
    <t>40inchS-PWB1</t>
  </si>
  <si>
    <t>072-0001-9686</t>
  </si>
  <si>
    <t>40inchS-PWB2</t>
  </si>
  <si>
    <t>RSP-ZA897WJZZ</t>
  </si>
  <si>
    <t>喇叭/SPEAKER__TW</t>
  </si>
  <si>
    <t>006-0001-1972-V1</t>
  </si>
  <si>
    <t>中框單體(一體式)</t>
  </si>
  <si>
    <t>1A03F4Q00-39J-G-V1</t>
  </si>
  <si>
    <t>CHLDZC442WJ21</t>
  </si>
  <si>
    <t>中框（地側）</t>
  </si>
  <si>
    <t>006-0001-1951</t>
  </si>
  <si>
    <t>右中框</t>
  </si>
  <si>
    <t>006-0002-1947</t>
  </si>
  <si>
    <t>地側中框_L/MIDDLECHASSIS_BL</t>
  </si>
  <si>
    <t>1A03FBA00-GWY-G-V0</t>
  </si>
  <si>
    <t>009-0004-3547</t>
  </si>
  <si>
    <t>下中框次組立（60）</t>
  </si>
  <si>
    <t>2H010EG00-43V-G-V0</t>
  </si>
  <si>
    <t>SPAKXF492WJZZ</t>
  </si>
  <si>
    <t>上保利龍</t>
  </si>
  <si>
    <t>RSP-ZA795WJZZ</t>
  </si>
  <si>
    <t>喇叭(含線材)</t>
  </si>
  <si>
    <t>026-0001-3761</t>
  </si>
  <si>
    <t>TW45SHARPIOBRACKET</t>
  </si>
  <si>
    <t>072-0001-4954</t>
  </si>
  <si>
    <t>072-0001-4956</t>
  </si>
  <si>
    <t>SPAKAA871WJ8Z</t>
  </si>
  <si>
    <t>木板B/Wood-Board-B</t>
  </si>
  <si>
    <t>QCNW-Q828WJPZ</t>
  </si>
  <si>
    <t>LHLDWA455WJZZ</t>
  </si>
  <si>
    <t>HDMI線支架/HDMICABLEHOLDER</t>
  </si>
  <si>
    <t>009-0001-7151</t>
  </si>
  <si>
    <t>InfocusCN60左反射片</t>
  </si>
  <si>
    <t>083-0401-3813</t>
  </si>
  <si>
    <t>CARTON,BOTTOM,CGR00</t>
  </si>
  <si>
    <t>006-1011-1484</t>
  </si>
  <si>
    <t>H棱鏡片/HPRISMSHEET</t>
  </si>
  <si>
    <t>006-1011-1483</t>
  </si>
  <si>
    <t>V棱鏡片/VPRISMSHEET</t>
  </si>
  <si>
    <t>57030BC00-77Q-G</t>
  </si>
  <si>
    <t>RSP-ZA823WJZZ</t>
  </si>
  <si>
    <t>揚聲器</t>
  </si>
  <si>
    <t>072-0001-8231</t>
  </si>
  <si>
    <t>SPAKXF488WJZZ</t>
  </si>
  <si>
    <t>081-121B-4916</t>
  </si>
  <si>
    <t>2H010GU00-869-G-V0</t>
  </si>
  <si>
    <t>93°棱鏡片</t>
  </si>
  <si>
    <t>2H010GT00-869-G-V0</t>
  </si>
  <si>
    <t>3°棱鏡片</t>
  </si>
  <si>
    <t>074-0001-363</t>
  </si>
  <si>
    <t>072-0001-8234</t>
  </si>
  <si>
    <t>QCNW-Q821WJPZ</t>
  </si>
  <si>
    <t>351030C00-62A-G</t>
  </si>
  <si>
    <t>IR接收器</t>
  </si>
  <si>
    <t>1A52CUC00-GB2-G</t>
  </si>
  <si>
    <t>地側中框組立/MCASSYBTMV705</t>
  </si>
  <si>
    <t>PSPAZD521WJKZ</t>
  </si>
  <si>
    <t>散熱墊A</t>
  </si>
  <si>
    <t>083-0033-6531_B</t>
  </si>
  <si>
    <t>CUSHION,UPPER(XT-60CP800)</t>
  </si>
  <si>
    <t>083-0033-6531</t>
  </si>
  <si>
    <t>CUSHION,UPPER</t>
  </si>
  <si>
    <t>351062S00-33T-G</t>
  </si>
  <si>
    <t>LB端子線組/LBCable</t>
  </si>
  <si>
    <t>083-4A1B-1406</t>
  </si>
  <si>
    <t>SPAKXF676WJ2Z</t>
  </si>
  <si>
    <t>前擋板/FRONT_PAD</t>
  </si>
  <si>
    <t>600157700-600-G</t>
  </si>
  <si>
    <t>RemoteController,IR,NEC,940nm</t>
  </si>
  <si>
    <t>009-0002-8732</t>
  </si>
  <si>
    <t>081-0001-7067</t>
  </si>
  <si>
    <t>上保麗龍-右</t>
  </si>
  <si>
    <t>081-0001-7062</t>
  </si>
  <si>
    <t>上保麗龍-左</t>
  </si>
  <si>
    <t>009-0001-9943</t>
  </si>
  <si>
    <t>SPAKXF493WJZZ</t>
  </si>
  <si>
    <t>下保利龍</t>
  </si>
  <si>
    <t>CANGKF089WJ22</t>
  </si>
  <si>
    <t>主機板支架</t>
  </si>
  <si>
    <t>081-0001-7063</t>
  </si>
  <si>
    <t>下保麗龍-右</t>
  </si>
  <si>
    <t>081-0001-7066</t>
  </si>
  <si>
    <t>下保麗龍-左</t>
  </si>
  <si>
    <t>083-4A1C-1406</t>
  </si>
  <si>
    <t>006-1011-1481</t>
  </si>
  <si>
    <t>反射片/REFLECTIONSHEET</t>
  </si>
  <si>
    <t>QCNW-R220WJPZ</t>
  </si>
  <si>
    <t>072-0001-8391</t>
  </si>
  <si>
    <t>092-0101-2772</t>
  </si>
  <si>
    <t>鋁箔</t>
  </si>
  <si>
    <t>072-0001-4904</t>
  </si>
  <si>
    <t>3A0841100-G47-G</t>
  </si>
  <si>
    <t>072-0001-8390</t>
  </si>
  <si>
    <t>SPAKXF345WJZZ_B</t>
  </si>
  <si>
    <t>BTMAD(50US45)</t>
  </si>
  <si>
    <t>QCNW-Q716WJPZ</t>
  </si>
  <si>
    <t>LVDS排線</t>
  </si>
  <si>
    <t>QCNW-R871WJPZ</t>
  </si>
  <si>
    <t>LVDS線/WIRE_(LW)</t>
  </si>
  <si>
    <t>072-0001-4905</t>
  </si>
  <si>
    <t>009-1001-7284</t>
  </si>
  <si>
    <t>MIDDLECHASSISASSYBTM(L)</t>
  </si>
  <si>
    <t>009-0004-7278</t>
  </si>
  <si>
    <t>MIDDLECHASSISASSYSIDE</t>
  </si>
  <si>
    <t>009-0004-7253</t>
  </si>
  <si>
    <t>MIDDLECHASSISASSYSIDE(L)</t>
  </si>
  <si>
    <t>PRDARB324WJ21</t>
  </si>
  <si>
    <t>009-1001-7280</t>
  </si>
  <si>
    <t>MIDDLECHASSISASSYBTM</t>
  </si>
  <si>
    <t>010-0101-525</t>
  </si>
  <si>
    <t>LeTVMax4-70LBCable</t>
  </si>
  <si>
    <t>CACCJA237WE01</t>
  </si>
  <si>
    <t>AC__CORD+CORE</t>
  </si>
  <si>
    <t>LANGKF427WJ41</t>
  </si>
  <si>
    <t>天側主板定位支架</t>
  </si>
  <si>
    <t>QCNW-R517WJPZ</t>
  </si>
  <si>
    <t>WIRE_(PD)</t>
  </si>
  <si>
    <t>081-0001-6609</t>
  </si>
  <si>
    <t>090-0000-9675</t>
  </si>
  <si>
    <t>aluminumfoil</t>
  </si>
  <si>
    <t>009-0001-8140-V0</t>
  </si>
  <si>
    <t>地側中框_右</t>
  </si>
  <si>
    <t>009-0001-8140-V1</t>
  </si>
  <si>
    <t>006-1011-1417</t>
  </si>
  <si>
    <t>擴散片下</t>
  </si>
  <si>
    <t>009-0001-8139-V0</t>
  </si>
  <si>
    <t>地側中框_左</t>
  </si>
  <si>
    <t>009-0001-8139-V1</t>
  </si>
  <si>
    <t>CANGKF665WJ21</t>
  </si>
  <si>
    <t>009-0003-8732</t>
  </si>
  <si>
    <t>57030BB00-77Q-G</t>
  </si>
  <si>
    <t>092-0001-2024</t>
  </si>
  <si>
    <t>左側支撐板（紙板+泡棉）</t>
  </si>
  <si>
    <t>092-0001-2023</t>
  </si>
  <si>
    <t>右側支撐板（紙板+泡棉）</t>
  </si>
  <si>
    <t>QCNW-R451WJPZ</t>
  </si>
  <si>
    <t>072-0001-8343</t>
  </si>
  <si>
    <t>600159000-600-G</t>
  </si>
  <si>
    <t>072-0001-5703</t>
  </si>
  <si>
    <t>QCNW-R362WJPZ</t>
  </si>
  <si>
    <t>喇叭線</t>
  </si>
  <si>
    <t>072-0001-8893</t>
  </si>
  <si>
    <t>072-0001-4645</t>
  </si>
  <si>
    <t>072-0001-5702</t>
  </si>
  <si>
    <t>351113600-33T-G</t>
  </si>
  <si>
    <t>FFCCableAssembly,462mm,+/-3m</t>
  </si>
  <si>
    <t>072-0001-4646</t>
  </si>
  <si>
    <t>3A028TF00-101-G</t>
  </si>
  <si>
    <t>HGRL-A031WJ2A</t>
  </si>
  <si>
    <t>35110T900-33T-G</t>
  </si>
  <si>
    <t>FFCCableAssembly,729mm,+8mm/</t>
  </si>
  <si>
    <t>092-0005-1964</t>
  </si>
  <si>
    <t>2H010EF00-92A-G-V0</t>
  </si>
  <si>
    <t>072-0101-7781</t>
  </si>
  <si>
    <t>006-0001-2033-V1</t>
  </si>
  <si>
    <t>SPWBcover-R組立</t>
  </si>
  <si>
    <t>006-0001-2031-V1</t>
  </si>
  <si>
    <t>SPWBcover-L組立</t>
  </si>
  <si>
    <t>04-60CUP030-00</t>
  </si>
  <si>
    <t>IC60CA600/CUP03,IRBoard</t>
  </si>
  <si>
    <t>600159500-886-G</t>
  </si>
  <si>
    <t>RemoteController,IR,NCE,</t>
  </si>
  <si>
    <t>2T7187J00-000-G</t>
  </si>
  <si>
    <t>底座支架左組立_32/StandBaseL_3</t>
  </si>
  <si>
    <t>2T7187H00-000-G</t>
  </si>
  <si>
    <t>底座支架右組立_32/StandBaseR_3</t>
  </si>
  <si>
    <t>SPAKCJ815WJZZ</t>
  </si>
  <si>
    <t>HINDPF825WJ41</t>
  </si>
  <si>
    <t>遮蔽片</t>
  </si>
  <si>
    <t>092-0006-1958</t>
  </si>
  <si>
    <t>QCNW-Q996WJPZ</t>
  </si>
  <si>
    <t>009-0001-6387</t>
  </si>
  <si>
    <t>M70反射片（中）</t>
  </si>
  <si>
    <t>006-0101-2234-V0</t>
  </si>
  <si>
    <t>009-0001-8139</t>
  </si>
  <si>
    <t>009-0001-8140</t>
  </si>
  <si>
    <t>009-0002-8139</t>
  </si>
  <si>
    <t>009-0002-8140</t>
  </si>
  <si>
    <t>015-0101-2474</t>
  </si>
  <si>
    <t>Cable/線材組件L</t>
  </si>
  <si>
    <t>072-0001-3859</t>
  </si>
  <si>
    <t>072-0001-3856</t>
  </si>
  <si>
    <t>015-0101-2473</t>
  </si>
  <si>
    <t>Cable/線材組件R</t>
  </si>
  <si>
    <t>081-0001-7420</t>
  </si>
  <si>
    <t>上保麗龍/CUSHIONTOP_CML05</t>
  </si>
  <si>
    <t>QCNW-R332WJPZ</t>
  </si>
  <si>
    <t>PSHEPB609WJZZ</t>
  </si>
  <si>
    <t>複合膜片PB609WJZZ</t>
  </si>
  <si>
    <t>009-0003-8140</t>
  </si>
  <si>
    <t>009-0003-8139</t>
  </si>
  <si>
    <t>072-0001-3975</t>
  </si>
  <si>
    <t>G-PWB-4（70）</t>
  </si>
  <si>
    <t>072-0001-3974</t>
  </si>
  <si>
    <t>G-PWB-2（70）</t>
  </si>
  <si>
    <t>SPAKXF345WJZZ</t>
  </si>
  <si>
    <t>010-0001-451</t>
  </si>
  <si>
    <t>端子線組(60)</t>
  </si>
  <si>
    <t>QCNW-R859WJPZ</t>
  </si>
  <si>
    <t>35104VA00-84V-G</t>
  </si>
  <si>
    <t>主板到電源板連接線/LCDCable</t>
  </si>
  <si>
    <t>009-0001-7034</t>
  </si>
  <si>
    <t>反射片（中）</t>
  </si>
  <si>
    <t>009-0001-6862</t>
  </si>
  <si>
    <t>QCNW-R489WJPZ</t>
  </si>
  <si>
    <t>RRMCGB269WJSB</t>
  </si>
  <si>
    <t>QCNW-Q749WJPZ</t>
  </si>
  <si>
    <t>主板到電源板線</t>
  </si>
  <si>
    <t>3A1209N00-JSB-G</t>
  </si>
  <si>
    <t>紙箱底托</t>
  </si>
  <si>
    <t>009-0004-8139</t>
  </si>
  <si>
    <t>E80地側中框_左</t>
  </si>
  <si>
    <t>009-0004-8140</t>
  </si>
  <si>
    <t>E80地側中框_右</t>
  </si>
  <si>
    <t>009-0005-8139</t>
  </si>
  <si>
    <t>009-0005-8140</t>
  </si>
  <si>
    <t>009-0002-7257</t>
  </si>
  <si>
    <t>MIDDLECHASSISASSYTOP(L)</t>
  </si>
  <si>
    <t>009-0002-7258</t>
  </si>
  <si>
    <t>MIDDLECHASSISASSYTOP</t>
  </si>
  <si>
    <t>025-0001-5855</t>
  </si>
  <si>
    <t>下前框次組立(60)</t>
  </si>
  <si>
    <t>QCNW-R840WJPZ</t>
  </si>
  <si>
    <t>電源板/主機板連接線/LCDCableAs</t>
  </si>
  <si>
    <t>081-AA1B-6213</t>
  </si>
  <si>
    <t>保麗龍/CUSHIONBTM-L,ROHS</t>
  </si>
  <si>
    <t>SPAKCK127WJZZ</t>
  </si>
  <si>
    <t>32AB1紙箱P-CASE</t>
  </si>
  <si>
    <t>04-70CAR0M0-00</t>
  </si>
  <si>
    <t>IRLENSPCB</t>
  </si>
  <si>
    <t>QCNW-R463WJPZ</t>
  </si>
  <si>
    <t>PSPAZD436WJKZ</t>
  </si>
  <si>
    <t>散熱片</t>
  </si>
  <si>
    <t>7B090SY00-GB2-G</t>
  </si>
  <si>
    <t>地側左中框組立/MIDDLECHASSIS_</t>
  </si>
  <si>
    <t>QCNW-R837WJPZ</t>
  </si>
  <si>
    <t>電源板-主板線WIRE_(PD)</t>
  </si>
  <si>
    <t>SPAKCJ733WJZZ</t>
  </si>
  <si>
    <t>32BH35紙箱</t>
  </si>
  <si>
    <t>1A03F4Q00-39J-G-V0</t>
  </si>
  <si>
    <t>PCOVUA294WJZZ</t>
  </si>
  <si>
    <t>086-0001-5680</t>
  </si>
  <si>
    <t>打包扣(70)</t>
  </si>
  <si>
    <t>KG</t>
  </si>
  <si>
    <t>009-0001-8733</t>
  </si>
  <si>
    <t>CANGKF417WJ21</t>
  </si>
  <si>
    <t>金屬固定支架組立</t>
  </si>
  <si>
    <t>PRDARB414WJ21</t>
  </si>
  <si>
    <t>RUNTKB644WJZZ</t>
  </si>
  <si>
    <t>RUNTKB643WJZZ</t>
  </si>
  <si>
    <t>RUNTKB640WJZZ</t>
  </si>
  <si>
    <t>RUNTKB639WJZZ</t>
  </si>
  <si>
    <t>QCNW-R238WJPZ</t>
  </si>
  <si>
    <t>QCNW-R856WJPZ</t>
  </si>
  <si>
    <t>電源板/主機板連接線/LCDCable</t>
  </si>
  <si>
    <t>QCNW-R226WJPZ</t>
  </si>
  <si>
    <t>HARNESS（PD)</t>
  </si>
  <si>
    <t>7B090T000-GB2-G</t>
  </si>
  <si>
    <t>地側右中框組立/MIDDLECHASSIS_</t>
  </si>
  <si>
    <t>QCNW-R225WJPZ</t>
  </si>
  <si>
    <t>081-AA1B-6031</t>
  </si>
  <si>
    <t>SPAKCK079WJZZ</t>
  </si>
  <si>
    <t>32AE1紙箱P-CASE</t>
  </si>
  <si>
    <t>006-0001-2599</t>
  </si>
  <si>
    <t>天側中框組件-55</t>
  </si>
  <si>
    <t>PREFL3725TPZZ</t>
  </si>
  <si>
    <t>反射片/REFLECTORSHEET</t>
  </si>
  <si>
    <t>015-0001-2501</t>
  </si>
  <si>
    <t>CableAssembly</t>
  </si>
  <si>
    <t>026-0002-3980</t>
  </si>
  <si>
    <t>026-0002-3979</t>
  </si>
  <si>
    <t>009-0101-7508</t>
  </si>
  <si>
    <t>LETV40棱鏡片(92.5度）</t>
  </si>
  <si>
    <t>006-0001-2825</t>
  </si>
  <si>
    <t>棱鏡片(90度)/PRISMSHEET(90°</t>
  </si>
  <si>
    <t>081-A91B-5504</t>
  </si>
  <si>
    <t>006-1031-1417</t>
  </si>
  <si>
    <t>擴散片Diffusersheet</t>
  </si>
  <si>
    <t>081-0001-3945</t>
  </si>
  <si>
    <t>SPAKXF358WJ41</t>
  </si>
  <si>
    <t>015-0001-2474</t>
  </si>
  <si>
    <t>026-0002-1720</t>
  </si>
  <si>
    <t>右側PWB保護蓋組件</t>
  </si>
  <si>
    <t>PREFL3721TPZZ</t>
  </si>
  <si>
    <t>081-0001-7061</t>
  </si>
  <si>
    <t>上保麗龍-中</t>
  </si>
  <si>
    <t>006-0001-3378</t>
  </si>
  <si>
    <t>反射片/ReflectSHEET</t>
  </si>
  <si>
    <t>006-0001-2824</t>
  </si>
  <si>
    <t>棱鏡片(0度)/PRISMSHEET(0°)</t>
  </si>
  <si>
    <t>009-0001-8135-V0</t>
  </si>
  <si>
    <t>天側中框_右_UR</t>
  </si>
  <si>
    <t>009-0001-8137-V0</t>
  </si>
  <si>
    <t>天側中框_左_UL</t>
  </si>
  <si>
    <t>009-0001-8135-V1</t>
  </si>
  <si>
    <t>009-0001-8137-V1</t>
  </si>
  <si>
    <t>081-0001-1549</t>
  </si>
  <si>
    <t>外箱前、後"VIZIO"LOGO</t>
  </si>
  <si>
    <t>026-0202-4321</t>
  </si>
  <si>
    <t>BTM_FRM_R(45)</t>
  </si>
  <si>
    <t>026-0202-4323</t>
  </si>
  <si>
    <t>底座支架左</t>
  </si>
  <si>
    <t>006-0001-2811</t>
  </si>
  <si>
    <t>Sharp32W5（INX）中框組立</t>
  </si>
  <si>
    <t>35104V300-33T-G</t>
  </si>
  <si>
    <t>QCNW-R334WJPZ</t>
  </si>
  <si>
    <t>026-0001-5046-V0</t>
  </si>
  <si>
    <t>PWB保護蓋左組件</t>
  </si>
  <si>
    <t>026-0001-5045-V0</t>
  </si>
  <si>
    <t>PWB保護蓋右組件</t>
  </si>
  <si>
    <t>006-1211-1416</t>
  </si>
  <si>
    <t>026-0001-5842</t>
  </si>
  <si>
    <t>PWB保護蓋右組件/PWBCoverR</t>
  </si>
  <si>
    <t>026-0001-5841</t>
  </si>
  <si>
    <t>PWB保護蓋左組件/PWBCoverL</t>
  </si>
  <si>
    <t>PSHEPB668WJ2A</t>
  </si>
  <si>
    <t>擴散片（下）</t>
  </si>
  <si>
    <t>35060G500-13L-G</t>
  </si>
  <si>
    <t>HDMICableAssembly,1800mm,+/-</t>
  </si>
  <si>
    <t>PRDARB425WJ21</t>
  </si>
  <si>
    <t>散熱器組件/MAIN_RAD_B</t>
  </si>
  <si>
    <t>006-0001-2033</t>
  </si>
  <si>
    <t>QCNW-Q817WJPZ</t>
  </si>
  <si>
    <t>006-0001-2031</t>
  </si>
  <si>
    <t>006-1011-1421</t>
  </si>
  <si>
    <t>006-1011-1492</t>
  </si>
  <si>
    <t>QCNW-Q989WJPZ</t>
  </si>
  <si>
    <t>RRMCGB239WJSA</t>
  </si>
  <si>
    <t>搖控器</t>
  </si>
  <si>
    <t>025-0001-8156</t>
  </si>
  <si>
    <t>BOTTOMBRACKETASSY</t>
  </si>
  <si>
    <t>POFMA1577TPZZ</t>
  </si>
  <si>
    <t>棱鏡片（0度）/PRISMSHEET（0°</t>
  </si>
  <si>
    <t>POFMA1576TPZZ</t>
  </si>
  <si>
    <t>棱鏡片（90度）/PRISMSHEET（90</t>
  </si>
  <si>
    <t>084-0701-7276</t>
  </si>
  <si>
    <t>說明書PE袋</t>
  </si>
  <si>
    <t>7B090T200-GB2-G</t>
  </si>
  <si>
    <t>天側左中框組立/MIDDLECHASSIS_</t>
  </si>
  <si>
    <t>009-0001-4850</t>
  </si>
  <si>
    <t>下左中框單體(70)</t>
  </si>
  <si>
    <t>009-0001-8735</t>
  </si>
  <si>
    <t>026-0001-4643</t>
  </si>
  <si>
    <t>sourcecover_L組立</t>
  </si>
  <si>
    <t>009-0001-7137</t>
  </si>
  <si>
    <t>InfocusCN60地側中框組立</t>
  </si>
  <si>
    <t>025-0001-9910</t>
  </si>
  <si>
    <t>PWB保護蓋單體</t>
  </si>
  <si>
    <t>006-0002-2293</t>
  </si>
  <si>
    <t>006-0002-2292</t>
  </si>
  <si>
    <t>026-0001-4641</t>
  </si>
  <si>
    <t>sourcecover_R組立</t>
  </si>
  <si>
    <t>006-0001-1091</t>
  </si>
  <si>
    <t>7B090T400-GB2-G</t>
  </si>
  <si>
    <t>右中框組立/MIDDLECHASSIS_RAS</t>
  </si>
  <si>
    <t>7B090T300-GB2-G</t>
  </si>
  <si>
    <t>左中框組立/MIDDLECHASSIS_LA</t>
  </si>
  <si>
    <t>015-0001-2473</t>
  </si>
  <si>
    <t>CRDARB281WJ21</t>
  </si>
  <si>
    <t>MAINRADB</t>
  </si>
  <si>
    <t>083-0001-7184</t>
  </si>
  <si>
    <t>Mylar390x330</t>
  </si>
  <si>
    <t>QCNW-Q357WJPZ</t>
  </si>
  <si>
    <t>03-60CMP0B0-00</t>
  </si>
  <si>
    <t>WT-60CA612/CMP0B,Keypadboard</t>
  </si>
  <si>
    <t>081-AA1B-5862</t>
  </si>
  <si>
    <t>前檔板</t>
  </si>
  <si>
    <t>35105BR00-88Y-G</t>
  </si>
  <si>
    <t>009-0001-4849</t>
  </si>
  <si>
    <t>下右中框單體(70)</t>
  </si>
  <si>
    <t>PSPAZD764WJKZ</t>
  </si>
  <si>
    <t>BE散熱墊/Heatsinksheetfor</t>
  </si>
  <si>
    <t>015-0001-2493</t>
  </si>
  <si>
    <t>Cable1/線材組件</t>
  </si>
  <si>
    <t>015-0101-2493</t>
  </si>
  <si>
    <t>QCNW-R033WJPZ</t>
  </si>
  <si>
    <t>LVDS線</t>
  </si>
  <si>
    <t>026-1031-4212</t>
  </si>
  <si>
    <t>底座連接件左/LEFTSTAND,BKT</t>
  </si>
  <si>
    <t>RRMCGB278WJSB</t>
  </si>
  <si>
    <t>QCNW-Q184WJPZ</t>
  </si>
  <si>
    <t>PD__WIRES</t>
  </si>
  <si>
    <t>CANGKF154WJ21</t>
  </si>
  <si>
    <t>SPAKXE899WJZZ</t>
  </si>
  <si>
    <t>RRMCGB235WJSA</t>
  </si>
  <si>
    <t>CHLDZC522WJ21</t>
  </si>
  <si>
    <t>底部壓條屏支架組件</t>
  </si>
  <si>
    <t>015-0001-2492</t>
  </si>
  <si>
    <t>Cable2/線材組件</t>
  </si>
  <si>
    <t>006-0001-1079</t>
  </si>
  <si>
    <t>009-0001-4847</t>
  </si>
  <si>
    <t>上左中框單體</t>
  </si>
  <si>
    <t>009-0003-5009</t>
  </si>
  <si>
    <t>左中框次組立(70)</t>
  </si>
  <si>
    <t>009-0001-8137</t>
  </si>
  <si>
    <t>009-0002-8137</t>
  </si>
  <si>
    <t>009-0001-8135</t>
  </si>
  <si>
    <t>009-0002-8135</t>
  </si>
  <si>
    <t>009-0001-4851</t>
  </si>
  <si>
    <t>上右中框單體</t>
  </si>
  <si>
    <t>006-0001-2033-V0</t>
  </si>
  <si>
    <t>006-0001-2031-V0</t>
  </si>
  <si>
    <t>QCNW-Q826WJPZ</t>
  </si>
  <si>
    <t>009-0001-7512</t>
  </si>
  <si>
    <t>LETV40棱鏡片(0度）</t>
  </si>
  <si>
    <t>009-0003-5007</t>
  </si>
  <si>
    <t>右中框次組立(70)</t>
  </si>
  <si>
    <t>072-0001-6060</t>
  </si>
  <si>
    <t>左L/S線材</t>
  </si>
  <si>
    <t>QCNW-Q606WJPZ</t>
  </si>
  <si>
    <t>PD連接線</t>
  </si>
  <si>
    <t>1A03EJK00-674-G</t>
  </si>
  <si>
    <t>LB/發光二極體組件</t>
  </si>
  <si>
    <t>026-0141-1101</t>
  </si>
  <si>
    <t>VESA-MAX4-70</t>
  </si>
  <si>
    <t>009-0001-8134</t>
  </si>
  <si>
    <t>009-0001-8138</t>
  </si>
  <si>
    <t>左中框</t>
  </si>
  <si>
    <t>009-0002-8138</t>
  </si>
  <si>
    <t>009-0002-8134</t>
  </si>
  <si>
    <t>QCNW-R881WJPZ</t>
  </si>
  <si>
    <t>排線VB/LVDS</t>
  </si>
  <si>
    <t>083-0001-9094</t>
  </si>
  <si>
    <t>M/P60出貨FBCEPE條</t>
  </si>
  <si>
    <t>026-0001-5046-V1</t>
  </si>
  <si>
    <t>026-0001-5045-V1</t>
  </si>
  <si>
    <t>072-0001-4647</t>
  </si>
  <si>
    <t>072-0001-4648</t>
  </si>
  <si>
    <t>QCNW-R786WJPZ</t>
  </si>
  <si>
    <t>RUNTKB540WJZZ</t>
  </si>
  <si>
    <t>RUNTKB541WJZZ</t>
  </si>
  <si>
    <t>009-0001-8138-V0</t>
  </si>
  <si>
    <t>009-0001-8134-V0</t>
  </si>
  <si>
    <t>009-0001-8138-V1</t>
  </si>
  <si>
    <t>009-0001-8134-V1</t>
  </si>
  <si>
    <t>35103Y800-33T-G</t>
  </si>
  <si>
    <t>LCDCableAssembly,450mm,+/-10</t>
  </si>
  <si>
    <t>PCOVUA266WJZZ</t>
  </si>
  <si>
    <t>DIFFUSIONPLATE</t>
  </si>
  <si>
    <t>CANGKF083WJ21</t>
  </si>
  <si>
    <t>主機板TRAY</t>
  </si>
  <si>
    <t>006-0101-1012</t>
  </si>
  <si>
    <t>009-0004-3548</t>
  </si>
  <si>
    <t>上中框次組立（60）</t>
  </si>
  <si>
    <t>083-0031-6530</t>
  </si>
  <si>
    <t>CUSHION,LOWER</t>
  </si>
  <si>
    <t>006-0001-1598</t>
  </si>
  <si>
    <t>006-0101-1516</t>
  </si>
  <si>
    <t>SHARP50f-亞規地側中框組立</t>
  </si>
  <si>
    <t>009-0003-8135</t>
  </si>
  <si>
    <t>009-0003-8137</t>
  </si>
  <si>
    <t>072-0001-3977</t>
  </si>
  <si>
    <t>G-PWB-1（70）</t>
  </si>
  <si>
    <t>072-0001-3976</t>
  </si>
  <si>
    <t>G-PWB-3（70）</t>
  </si>
  <si>
    <t>3B3107D00-G21-G</t>
  </si>
  <si>
    <t>071-0001-4074</t>
  </si>
  <si>
    <t>SPI轉板到FRC板信號線</t>
  </si>
  <si>
    <t>QCNW-R781WJPZ</t>
  </si>
  <si>
    <t>排線/LVDS</t>
  </si>
  <si>
    <t>QCNW-Q913WJPZ</t>
  </si>
  <si>
    <t>006-0001-2034</t>
  </si>
  <si>
    <t>M70-F3地側左中框組立</t>
  </si>
  <si>
    <t>006-0001-2035</t>
  </si>
  <si>
    <t>M70-F3地側右中框組立</t>
  </si>
  <si>
    <t>081-AA1B-6833</t>
  </si>
  <si>
    <t>006-0002-1079</t>
  </si>
  <si>
    <t>006-0001-3170</t>
  </si>
  <si>
    <t>KSP_CHASSISR</t>
  </si>
  <si>
    <t>006-0001-3169</t>
  </si>
  <si>
    <t>KSP_CHASSISL</t>
  </si>
  <si>
    <t>QCNW-R867WJPZ</t>
  </si>
  <si>
    <t>006-0001-1291</t>
  </si>
  <si>
    <t>1A03EJK00-674-G-V0</t>
  </si>
  <si>
    <t>072-0001-9476-V0</t>
  </si>
  <si>
    <t>LB:MCPCB/610*15*1.0mm/1oz/單面</t>
  </si>
  <si>
    <t>2H010EE00-92A-G-V0</t>
  </si>
  <si>
    <t>棱鏡片(90°)/LENSSHEET</t>
  </si>
  <si>
    <t>2H010EB00-92A-G-V0</t>
  </si>
  <si>
    <t>棱鏡片(0°)/LENSSHEET</t>
  </si>
  <si>
    <t>006-0001-2825-V0</t>
  </si>
  <si>
    <t>006-0001-2824-V0</t>
  </si>
  <si>
    <t>2H010ED00-869-G-V0</t>
  </si>
  <si>
    <t>2H010EC00-869-G-V0</t>
  </si>
  <si>
    <t>棱鏡片（0°)/LENSSHEET</t>
  </si>
  <si>
    <t>2T430BA00-93N-G</t>
  </si>
  <si>
    <t>散熱片B面</t>
  </si>
  <si>
    <t>PRDARB426WJ21</t>
  </si>
  <si>
    <t>散熱器組件/MAIN_RAD_A</t>
  </si>
  <si>
    <t>35110V200-33T-G</t>
  </si>
  <si>
    <t>FFCCableAssembly</t>
  </si>
  <si>
    <t>SPAKXF246WJZZ</t>
  </si>
  <si>
    <t>092-0001-605</t>
  </si>
  <si>
    <t>散熱墊D</t>
  </si>
  <si>
    <t>QCNW-R335WJPZ</t>
  </si>
  <si>
    <t>006-0001-1091-V0</t>
  </si>
  <si>
    <t>083-0001-7856</t>
  </si>
  <si>
    <t>EPS-CUSHIONTOP-LEFT，CUR03</t>
  </si>
  <si>
    <t>006-0001-2823-V0</t>
  </si>
  <si>
    <t>081-AA1B-6032</t>
  </si>
  <si>
    <t>1B38A8Y00-J7R-G</t>
  </si>
  <si>
    <t>膜片固定支架/SHEETFIXANG</t>
  </si>
  <si>
    <t>DUNTKG716FM02</t>
  </si>
  <si>
    <t>遙控板配</t>
  </si>
  <si>
    <t>QCNW-R632WJPZ</t>
  </si>
  <si>
    <t>7B090T100-GB2-G</t>
  </si>
  <si>
    <t>天側右中框組立/MIDDLECHASSIS_</t>
  </si>
  <si>
    <t>1A52CUB00-GB2-G</t>
  </si>
  <si>
    <t>左/右側中框組立/MCASSYSIDEV</t>
  </si>
  <si>
    <t>026-0141-1102</t>
  </si>
  <si>
    <t>BASE-BRACKET-MAX4-70</t>
  </si>
  <si>
    <t>60015AL00-600-G</t>
  </si>
  <si>
    <t>072-0001-3855</t>
  </si>
  <si>
    <t>35105C500-88Y-G</t>
  </si>
  <si>
    <t>006-0001-2107</t>
  </si>
  <si>
    <t>QCNW-R639WJPZ</t>
  </si>
  <si>
    <t>072-0001-9476</t>
  </si>
  <si>
    <t>010-0001-594</t>
  </si>
  <si>
    <t>072-0001-6392</t>
  </si>
  <si>
    <t>軟性電路板-CELLGateControl</t>
  </si>
  <si>
    <t>083-0001-7855</t>
  </si>
  <si>
    <t>EPS-CUSHIONTOP-RIGHT,CUR03</t>
  </si>
  <si>
    <t>072-0001-3858</t>
  </si>
  <si>
    <t>006-0001-3160</t>
  </si>
  <si>
    <t>KSP-CHASSISTOPL</t>
  </si>
  <si>
    <t>CANGKF318WJ21</t>
  </si>
  <si>
    <t>KSSPANGL</t>
  </si>
  <si>
    <t>015-0101-2492</t>
  </si>
  <si>
    <t>006-0002-1598</t>
  </si>
  <si>
    <t>CANGKF319WJ21</t>
  </si>
  <si>
    <t>KSSPANGR</t>
  </si>
  <si>
    <t>006-0001-2823</t>
  </si>
  <si>
    <t>SPAKXF675WJ2Z</t>
  </si>
  <si>
    <t>下保麗龍/BTM-AD</t>
  </si>
  <si>
    <t>CRDARB298WJ21</t>
  </si>
  <si>
    <t>散熱器組件</t>
  </si>
  <si>
    <t>QCNW-R454WJPZ</t>
  </si>
  <si>
    <t>081-AA1B-6214</t>
  </si>
  <si>
    <t>保麗龍/CUSHIONBTM-R,ROHS</t>
  </si>
  <si>
    <t>QCNW-P193WJQZ</t>
  </si>
  <si>
    <t>LB線</t>
  </si>
  <si>
    <t>006-0001-3164</t>
  </si>
  <si>
    <t>KSP-CHASSISL</t>
  </si>
  <si>
    <t>QCNW-R236WJPZ</t>
  </si>
  <si>
    <t>QCNW-R245WJPZ</t>
  </si>
  <si>
    <t>026-0001-2260</t>
  </si>
  <si>
    <t>QCNW-R230WJPZ</t>
  </si>
  <si>
    <t>QCNW-R790WJPZ</t>
  </si>
  <si>
    <t>SPAKFC332WJ92</t>
  </si>
  <si>
    <t>006-0001-3161</t>
  </si>
  <si>
    <t>KSP-CHASSISTOPR</t>
  </si>
  <si>
    <t>RRMCGB285WJSA</t>
  </si>
  <si>
    <t>009-0001-7036</t>
  </si>
  <si>
    <t>反射片（右）</t>
  </si>
  <si>
    <t>3A028MT00-JSB-G</t>
  </si>
  <si>
    <t>006-0001-1947-V1</t>
  </si>
  <si>
    <t>地側中框_L</t>
  </si>
  <si>
    <t>025-0001-7530</t>
  </si>
  <si>
    <t>Haier60K5000BTMFRMAssy</t>
  </si>
  <si>
    <t>072-0001-9777</t>
  </si>
  <si>
    <t>SPAKXF393WJ41</t>
  </si>
  <si>
    <t>SPAKXF394WJ41</t>
  </si>
  <si>
    <t>009-0001-9223</t>
  </si>
  <si>
    <t>081-AA1B-6033</t>
  </si>
  <si>
    <t>7D0819A00-600-G</t>
  </si>
  <si>
    <t>側邊中框上緩衝墊/PCHSSIDEPANEL</t>
  </si>
  <si>
    <t>1A03F4M00-674-G-V1</t>
  </si>
  <si>
    <t>CRDARB284WJ21</t>
  </si>
  <si>
    <t>散熱板</t>
  </si>
  <si>
    <t>LHLDZC553WJKA</t>
  </si>
  <si>
    <t>屏支架</t>
  </si>
  <si>
    <t>090-0001-9856</t>
  </si>
  <si>
    <t>Infocus60反射片B</t>
  </si>
  <si>
    <t>CANGKF090WJ21</t>
  </si>
  <si>
    <t>底座固定組件</t>
  </si>
  <si>
    <t>570306M00-H0S-G</t>
  </si>
  <si>
    <t>SpeakerBox,6ohm,10W,2.0Chann</t>
  </si>
  <si>
    <t>QCNW-R775WJPZ</t>
  </si>
  <si>
    <t>SPAKCJ842WJZZ</t>
  </si>
  <si>
    <t>35105C800-88Y-G</t>
  </si>
  <si>
    <t>026-021A-4606</t>
  </si>
  <si>
    <t>腳架鐵片-左/FEET-BKT</t>
  </si>
  <si>
    <t>026-021A-4605</t>
  </si>
  <si>
    <t>腳架鐵片-右/FEET-BKT</t>
  </si>
  <si>
    <t>006-0101-1511</t>
  </si>
  <si>
    <t>SHARP50f-亞規天側中框組立</t>
  </si>
  <si>
    <t>QCNW-Q995WJPZ</t>
  </si>
  <si>
    <t>WIRE(VB)</t>
  </si>
  <si>
    <t>QCNW-R795WJPZ</t>
  </si>
  <si>
    <t>電源板/主機板連接線</t>
  </si>
  <si>
    <t>QCNW-R624WJPZ</t>
  </si>
  <si>
    <t>081-AA1B-5513</t>
  </si>
  <si>
    <t>FRONTPAD</t>
  </si>
  <si>
    <t>QCNW-Q829WJPZ</t>
  </si>
  <si>
    <t>03-58CPN010-01</t>
  </si>
  <si>
    <t>按鍵小板</t>
  </si>
  <si>
    <t>010-0001-492</t>
  </si>
  <si>
    <t>端子線組</t>
  </si>
  <si>
    <t>570306L00-H0S-G</t>
  </si>
  <si>
    <t>072-0001-8389</t>
  </si>
  <si>
    <t>072-0001-8388</t>
  </si>
  <si>
    <t>006-0001-1597</t>
  </si>
  <si>
    <t>2H010F900-869-G-V0</t>
  </si>
  <si>
    <t>35111R900-837-G</t>
  </si>
  <si>
    <t>主板至Tcon板連接線/LVDSFFC</t>
  </si>
  <si>
    <t>083-0001-7862</t>
  </si>
  <si>
    <t>EPS-CUSHIONBOTTOM-LEFT,CUR03</t>
  </si>
  <si>
    <t>1A03F7P00-39J-G-V0</t>
  </si>
  <si>
    <t>35104BJ00-500-G</t>
  </si>
  <si>
    <t>50inch主機板供電線</t>
  </si>
  <si>
    <t>083-0001-7868</t>
  </si>
  <si>
    <t>EPS-CUSHIONBOTTOM-RIGHT,CUR03</t>
  </si>
  <si>
    <t>RRMCGB228WJSA</t>
  </si>
  <si>
    <t>QCNW-R228WJPZ</t>
  </si>
  <si>
    <t>WIRE_(LW)</t>
  </si>
  <si>
    <t>1A52B9H00-GB2-G</t>
  </si>
  <si>
    <t>地側膠框組件左/MIDDLECHASSIS</t>
  </si>
  <si>
    <t>009-0101-7320</t>
  </si>
  <si>
    <t>地側膠框組件右/MIDDLECHASSISBR</t>
  </si>
  <si>
    <t>071-0001-7239</t>
  </si>
  <si>
    <t>006-0001-2602</t>
  </si>
  <si>
    <t>右側中框組件-55</t>
  </si>
  <si>
    <t>006-0001-2601</t>
  </si>
  <si>
    <t>左側中框組件-55</t>
  </si>
  <si>
    <t>QCNW-R850WJPZ</t>
  </si>
  <si>
    <t>026-0001-5045</t>
  </si>
  <si>
    <t>026-0001-5046</t>
  </si>
  <si>
    <t>009-0001-7422</t>
  </si>
  <si>
    <t>LeTVMax4-70左側中框單體</t>
  </si>
  <si>
    <t>009-0001-7421</t>
  </si>
  <si>
    <t>LeTVMax4-70右側中框單體</t>
  </si>
  <si>
    <t>009-0002-7422</t>
  </si>
  <si>
    <t>15YLetv70左膠框</t>
  </si>
  <si>
    <t>009-0002-7421</t>
  </si>
  <si>
    <t>15YLetv70右膠框</t>
  </si>
  <si>
    <t>SPAKCK214WJ2Z</t>
  </si>
  <si>
    <t>BTM_CASE/底托</t>
  </si>
  <si>
    <t>CHLDZC381WJ21</t>
  </si>
  <si>
    <t>KSP-CHASSIS</t>
  </si>
  <si>
    <t>092-0001-2022</t>
  </si>
  <si>
    <t>天側支撐板（紙板+泡棉）</t>
  </si>
  <si>
    <t>QCNW-R882WJPZ</t>
  </si>
  <si>
    <t>092-0001-1943</t>
  </si>
  <si>
    <t>092-0001-1948</t>
  </si>
  <si>
    <t>009-0001-6386</t>
  </si>
  <si>
    <t>M70反射片（左）</t>
  </si>
  <si>
    <t>009-0001-6388</t>
  </si>
  <si>
    <t>M70反射片（右）</t>
  </si>
  <si>
    <t>SPAKXF558WJZZ</t>
  </si>
  <si>
    <t>081-0001-2725</t>
  </si>
  <si>
    <t>抗靜電腹膜袋</t>
  </si>
  <si>
    <t>083-0301-3954</t>
  </si>
  <si>
    <t>EPS-CUSHIONBOTTOM-LEFT,CGR01</t>
  </si>
  <si>
    <t>081-0002-4866</t>
  </si>
  <si>
    <t>3B3107R00-92L-G</t>
  </si>
  <si>
    <t>1A52B9G00-GB2-G</t>
  </si>
  <si>
    <t>地側膠框組件右/MIDDLECHASSIS</t>
  </si>
  <si>
    <t>009-0101-7322</t>
  </si>
  <si>
    <t>地側膠框組件左/MIDDLECHASSISBL</t>
  </si>
  <si>
    <t>090-0001-9755</t>
  </si>
  <si>
    <t>散熱墊-A(主T-con)</t>
  </si>
  <si>
    <t>CHLDZC488WJ01</t>
  </si>
  <si>
    <t>中框組立/EBLL-5組立部件</t>
  </si>
  <si>
    <t>009-0001-6861</t>
  </si>
  <si>
    <t>反射片（左）</t>
  </si>
  <si>
    <t>009-0001-7035</t>
  </si>
  <si>
    <t>072-0001-9777-V1</t>
  </si>
  <si>
    <t>006-0001-1014</t>
  </si>
  <si>
    <t>3B3109000-92L-G</t>
  </si>
  <si>
    <t>GCOVAF449WJ41</t>
  </si>
  <si>
    <t>主板下I/O支架</t>
  </si>
  <si>
    <t>2H010FP00-91E-G-V0</t>
  </si>
  <si>
    <t>菱鏡片/PrismSHEET</t>
  </si>
  <si>
    <t>2H010FL00-91E-G-V0</t>
  </si>
  <si>
    <t>1A03F4M00-674-G-V0</t>
  </si>
  <si>
    <t>009-R001-6998</t>
  </si>
  <si>
    <t>ASSYNECKFRAME,ForFHD50,Righ</t>
  </si>
  <si>
    <t>SPAKPB768WJZZ</t>
  </si>
  <si>
    <t>整機保護袋</t>
  </si>
  <si>
    <t>SPAKXF507WJZZ</t>
  </si>
  <si>
    <t>009-0001-9918</t>
  </si>
  <si>
    <t>地側中框組件</t>
  </si>
  <si>
    <t>35072YF00-G9V-G</t>
  </si>
  <si>
    <t>ACPowerCable，1750mm，+/-50m</t>
  </si>
  <si>
    <t>LANGKF447WJ41</t>
  </si>
  <si>
    <t>04-60CMP090-00</t>
  </si>
  <si>
    <t>XT-60CP800/CMP09,IRBoard</t>
  </si>
  <si>
    <t>009-L001-6998</t>
  </si>
  <si>
    <t>ASSYNECKFRAME,ForFHD50,Left</t>
  </si>
  <si>
    <t>PSLDK3913TPZZ</t>
  </si>
  <si>
    <t>擴散片/DIFFUSERSHEET</t>
  </si>
  <si>
    <t>083-4A1B-1346</t>
  </si>
  <si>
    <t>006-0001-1020</t>
  </si>
  <si>
    <t>棱鏡片(0°）</t>
  </si>
  <si>
    <t>006-0001-1018</t>
  </si>
  <si>
    <t>棱鏡片(90°）</t>
  </si>
  <si>
    <t>081-AA1B-6210</t>
  </si>
  <si>
    <t>保麗龍/CUSHIONTOP-R,ROHS</t>
  </si>
  <si>
    <t>009-0001-7420</t>
  </si>
  <si>
    <t>LeTVMax4-70天側中框單體</t>
  </si>
  <si>
    <t>009-0002-7420</t>
  </si>
  <si>
    <t>LeTVMax4-70天側中框</t>
  </si>
  <si>
    <t>009-0001-7419</t>
  </si>
  <si>
    <t>地側中框單體（70）</t>
  </si>
  <si>
    <t>009-0001-7057</t>
  </si>
  <si>
    <t>Infocus60反射片A</t>
  </si>
  <si>
    <t>LSPWB/光源電路板</t>
  </si>
  <si>
    <t>3B3107J00-92L-G</t>
  </si>
  <si>
    <t>010-0101-594</t>
  </si>
  <si>
    <t>3B3107M00-92L-G</t>
  </si>
  <si>
    <t>1A03F7N00-39J-G-V0</t>
  </si>
  <si>
    <t>009-0101-9918</t>
  </si>
  <si>
    <t>SHARP50UHD地側中框組立</t>
  </si>
  <si>
    <t>006-0001-3061</t>
  </si>
  <si>
    <t>009-0001-8703</t>
  </si>
  <si>
    <t>棱鏡片(93°)</t>
  </si>
  <si>
    <t>083-0001-9095</t>
  </si>
  <si>
    <t>M/P70出貨FBCEPE墊</t>
  </si>
  <si>
    <t>QCNW-R877WJPZ</t>
  </si>
  <si>
    <t>主板-電源板連接線_(PD)</t>
  </si>
  <si>
    <t>083-0001-5795</t>
  </si>
  <si>
    <t>地蓋(Le70)</t>
  </si>
  <si>
    <t>2H010F500-91E-G-V1</t>
  </si>
  <si>
    <t>006-0001-2107-V0</t>
  </si>
  <si>
    <t>QCNW-Q966WJPZ</t>
  </si>
  <si>
    <t>LHLDZC553WJK1</t>
  </si>
  <si>
    <t>P-CHASSIS</t>
  </si>
  <si>
    <t>QCNW-Q822WJPZ</t>
  </si>
  <si>
    <t>PRDARB390WJ2W</t>
  </si>
  <si>
    <t>006-0001-2107-V1</t>
  </si>
  <si>
    <t>QCNW-R003WJPZ</t>
  </si>
  <si>
    <t>009-0105-7278</t>
  </si>
  <si>
    <t>右側中框組立/MIDDLECHASSISAS</t>
  </si>
  <si>
    <t>009-0105-7253</t>
  </si>
  <si>
    <t>左側中框組立/MIDDLECHASSISAS</t>
  </si>
  <si>
    <t>1A03EKM00-39J-G</t>
  </si>
  <si>
    <t>072-0001-5172</t>
  </si>
  <si>
    <t>T-CON保護蓋</t>
  </si>
  <si>
    <t>083-0001-5793</t>
  </si>
  <si>
    <t>抗靜電袋</t>
  </si>
  <si>
    <t>QCNW-R894WJPZ</t>
  </si>
  <si>
    <t>009-0001-8705</t>
  </si>
  <si>
    <t>棱鏡片(3°)</t>
  </si>
  <si>
    <t>PSHEPB619WJ2A</t>
  </si>
  <si>
    <t>上擴散片</t>
  </si>
  <si>
    <t>PSHEPB621WJ2A</t>
  </si>
  <si>
    <t>DIFFUSIONSHEET</t>
  </si>
  <si>
    <t>009-0101-9273</t>
  </si>
  <si>
    <t>棱鏡片(92°)</t>
  </si>
  <si>
    <t>025-0002-9805</t>
  </si>
  <si>
    <t>左側PWB保護蓋組件</t>
  </si>
  <si>
    <t>CHLDZC693WJ81</t>
  </si>
  <si>
    <t>006-0001-1322</t>
  </si>
  <si>
    <t>菱鏡片</t>
  </si>
  <si>
    <t>SPAKCJ662WJZZ</t>
  </si>
  <si>
    <t>BTM-CASE</t>
  </si>
  <si>
    <t>1A03F2Q00-39J-G</t>
  </si>
  <si>
    <t>CANGKF664WJ22</t>
  </si>
  <si>
    <t>喇叭支架右組件/KS_GR_FIX_ANG-R</t>
  </si>
  <si>
    <t>CANGKF664WJ21</t>
  </si>
  <si>
    <t>喇叭支架左組件/KS_GR_FIX_ANG-L</t>
  </si>
  <si>
    <t>7D0819F00-600-G</t>
  </si>
  <si>
    <t>前框緩衝墊(側邊)/BezelSideCUSH</t>
  </si>
  <si>
    <t>009-0002-5164</t>
  </si>
  <si>
    <t>地側右中框單體(70)</t>
  </si>
  <si>
    <t>2H010FP00-869-G-V0</t>
  </si>
  <si>
    <t>2H010FL00-869-G-V0</t>
  </si>
  <si>
    <t>006-0101-1020</t>
  </si>
  <si>
    <t>351113200-600-G</t>
  </si>
  <si>
    <t>FFCCABLEASSEMBLY，474MM，+/-</t>
  </si>
  <si>
    <t>3B3108W00-92L-G</t>
  </si>
  <si>
    <t>006-0101-1018</t>
  </si>
  <si>
    <t>SPAKCJ476WJZZ</t>
  </si>
  <si>
    <t>025-0001-5865</t>
  </si>
  <si>
    <t>上前框次組立(60)</t>
  </si>
  <si>
    <t>072-0001-7810</t>
  </si>
  <si>
    <t>Cable/線材組件</t>
  </si>
  <si>
    <t>081-121B-1136</t>
  </si>
  <si>
    <t>009-0002-5582</t>
  </si>
  <si>
    <t>SONY60下中框(右)次組立</t>
  </si>
  <si>
    <t>026-0001-3374</t>
  </si>
  <si>
    <t>081-0001-7068</t>
  </si>
  <si>
    <t>下保麗龍-中</t>
  </si>
  <si>
    <t>006-0000-2597</t>
  </si>
  <si>
    <t>32S5複製模中框組立</t>
  </si>
  <si>
    <t>QCNW-Q349WJPZ</t>
  </si>
  <si>
    <t>083-0032-4545</t>
  </si>
  <si>
    <t>UPPERCUSHION(50)</t>
  </si>
  <si>
    <t>3B3107N00-92L-G</t>
  </si>
  <si>
    <t>CCOVAF382WJ21</t>
  </si>
  <si>
    <t>遙控板支架</t>
  </si>
  <si>
    <t>SPAKCJ734WJZZ</t>
  </si>
  <si>
    <t>QCNW-Q824WJPZ</t>
  </si>
  <si>
    <t>026-0001-3470</t>
  </si>
  <si>
    <t>左側底支架</t>
  </si>
  <si>
    <t>009-0001-7138</t>
  </si>
  <si>
    <t>InfocusCN60天側中框組立</t>
  </si>
  <si>
    <t>QCNW-R032WJPZ</t>
  </si>
  <si>
    <t>351121800-88Y-G</t>
  </si>
  <si>
    <t>70inchVB1線</t>
  </si>
  <si>
    <t>351121700-88Y-G</t>
  </si>
  <si>
    <t>50inchVB1線</t>
  </si>
  <si>
    <t>026-0001-3501</t>
  </si>
  <si>
    <t>IO支架</t>
  </si>
  <si>
    <t>006-0101-2107-V1</t>
  </si>
  <si>
    <t>006-0001-3375-V0</t>
  </si>
  <si>
    <t>RSP-ZA869WJZZ</t>
  </si>
  <si>
    <t>喇叭/SpeakerBox</t>
  </si>
  <si>
    <t>35105E700-88Y-G</t>
  </si>
  <si>
    <t>70inch主機板供電線</t>
  </si>
  <si>
    <t>006-0001-1697</t>
  </si>
  <si>
    <t>按鍵/KEYBUTTON</t>
  </si>
  <si>
    <t>009-0003-5165</t>
  </si>
  <si>
    <t>地側左中框單體(70)</t>
  </si>
  <si>
    <t>009-0001-9274</t>
  </si>
  <si>
    <t>棱鏡片(2°)</t>
  </si>
  <si>
    <t>SPAKXF510WJZZ</t>
  </si>
  <si>
    <t>側擋板</t>
  </si>
  <si>
    <t>UIMC-0012CEZZ</t>
  </si>
  <si>
    <t>B-CASCARD</t>
  </si>
  <si>
    <t>006-0001-2817</t>
  </si>
  <si>
    <t>SHARP45US45地側中框組立</t>
  </si>
  <si>
    <t>7D0819600-600-G</t>
  </si>
  <si>
    <t>天側左中框上緩衝墊/PCHSTOP-LPA</t>
  </si>
  <si>
    <t>QCNW-R636WJPZ</t>
  </si>
  <si>
    <t>主機板/喇叭連接線/LCDCableAsse</t>
  </si>
  <si>
    <t>081-0001-7071</t>
  </si>
  <si>
    <t>026-0001-4643-V0</t>
  </si>
  <si>
    <t>SPAKXE900WJZZ</t>
  </si>
  <si>
    <t>1A03EKN00-39J-G</t>
  </si>
  <si>
    <t>026-0001-4641-V0</t>
  </si>
  <si>
    <t>CHLDZC441WJ21</t>
  </si>
  <si>
    <t>中框（天側）</t>
  </si>
  <si>
    <t>006-0001-2160</t>
  </si>
  <si>
    <t>中框(地側左)</t>
  </si>
  <si>
    <t>081-0003-2675</t>
  </si>
  <si>
    <t>整機包裝袋/BAG</t>
  </si>
  <si>
    <t>1A03F2P00-39J-G</t>
  </si>
  <si>
    <t>006-0101-2235-V1</t>
  </si>
  <si>
    <t>擴散片（上）</t>
  </si>
  <si>
    <t>3B3107U00-92L-G</t>
  </si>
  <si>
    <t>DUNTKG716FM05</t>
  </si>
  <si>
    <t>081-0001-7418</t>
  </si>
  <si>
    <t>下保麗龍/CUSHIONBTM_CML05</t>
  </si>
  <si>
    <t>QCNW-R243WJPZ</t>
  </si>
  <si>
    <t>QCNW-S258WJPZ</t>
  </si>
  <si>
    <t>電源板(1,2,3,4)-LED驅動板(1,2,</t>
  </si>
  <si>
    <t>081-A81B-6035</t>
  </si>
  <si>
    <t>上泡沫右</t>
  </si>
  <si>
    <t>QCNW-R011WJPZ</t>
  </si>
  <si>
    <t>QCNW-Q785WJPZ</t>
  </si>
  <si>
    <t>006-0001-2162</t>
  </si>
  <si>
    <t>中框(地側右)</t>
  </si>
  <si>
    <t>PCOVUA264WJZZ</t>
  </si>
  <si>
    <t>006-0002-2817</t>
  </si>
  <si>
    <t>45UA6500地側中框組立</t>
  </si>
  <si>
    <t>009-0101-9916</t>
  </si>
  <si>
    <t>SHARP50UHD天側中框組立</t>
  </si>
  <si>
    <t>2T718MG00-GB2-G</t>
  </si>
  <si>
    <t>喇叭左支架</t>
  </si>
  <si>
    <t>2T718MF00-GB2-G</t>
  </si>
  <si>
    <t>喇叭右支架</t>
  </si>
  <si>
    <t>081-0001-7078</t>
  </si>
  <si>
    <t>天側保麗龍（左側）</t>
  </si>
  <si>
    <t>35073F400-600-G</t>
  </si>
  <si>
    <t>ACPowerCable,2060mm,+/-50mm,</t>
  </si>
  <si>
    <t>04-65CPQ000-01</t>
  </si>
  <si>
    <t>2020Iris_JP65/CPQ00,IR-LEDBoar</t>
  </si>
  <si>
    <t>081-0001-4603</t>
  </si>
  <si>
    <t>081-AA1B-6831</t>
  </si>
  <si>
    <t>083-0101-5383</t>
  </si>
  <si>
    <t>BAGEPEPOL</t>
  </si>
  <si>
    <t>2H010E900-92A-G-V0</t>
  </si>
  <si>
    <t>009-0001-8338</t>
  </si>
  <si>
    <t>地側中框組立</t>
  </si>
  <si>
    <t>009-0002-5646</t>
  </si>
  <si>
    <t>SONY60下中框(左)次組立</t>
  </si>
  <si>
    <t>QCNW-R490WJPZ</t>
  </si>
  <si>
    <t>7D0819D00-JEV-G</t>
  </si>
  <si>
    <t>前框緩衝墊(天側左/地側右)/Beze</t>
  </si>
  <si>
    <t>009-0002-5190</t>
  </si>
  <si>
    <t>天側右中框單體(70)</t>
  </si>
  <si>
    <t>351125800-52F-G</t>
  </si>
  <si>
    <t>65inchVB1線</t>
  </si>
  <si>
    <t>009-0002-5165</t>
  </si>
  <si>
    <t>009-0004-6262</t>
  </si>
  <si>
    <t>ORNAMENTALPANELASSY</t>
  </si>
  <si>
    <t>081-0001-2971</t>
  </si>
  <si>
    <t>026-0001-1595</t>
  </si>
  <si>
    <t>地側sourcecover_L組立</t>
  </si>
  <si>
    <t>CHLDZC493WJ21</t>
  </si>
  <si>
    <t>下中框</t>
  </si>
  <si>
    <t>3B3108V00-92L-G</t>
  </si>
  <si>
    <t>009-0001-9916</t>
  </si>
  <si>
    <t>天側中框組件</t>
  </si>
  <si>
    <t>SPAKCJ841WJZZ</t>
  </si>
  <si>
    <t>006-0001-2116-V0</t>
  </si>
  <si>
    <t>006-0001-2113-V0</t>
  </si>
  <si>
    <t>009-0001-8339</t>
  </si>
  <si>
    <t>009-0002-5189</t>
  </si>
  <si>
    <t>天側左中框單體(70)/MIDDLE</t>
  </si>
  <si>
    <t>351125900-GWV-G</t>
  </si>
  <si>
    <t>009-0101-7333</t>
  </si>
  <si>
    <t>右膠框組件/MIDDLECHASSISRASSY</t>
  </si>
  <si>
    <t>009-0101-7331</t>
  </si>
  <si>
    <t>左膠框組件/MIDDLECHASSISLASSY</t>
  </si>
  <si>
    <t>QCNW-Q351WJPZ</t>
  </si>
  <si>
    <t>35074PQ00-H0B-G</t>
  </si>
  <si>
    <t>ACCORD</t>
  </si>
  <si>
    <t>CANGKF272WJ42</t>
  </si>
  <si>
    <t>左喇叭支架</t>
  </si>
  <si>
    <t>CANGKF273WJ42</t>
  </si>
  <si>
    <t>右喇叭支架</t>
  </si>
  <si>
    <t>QCNW-Q815WJPZ</t>
  </si>
  <si>
    <t>006-0001-2108-V1</t>
  </si>
  <si>
    <t>006-0101-2108-V1</t>
  </si>
  <si>
    <t>006-0101-2109-V1</t>
  </si>
  <si>
    <t>006-0001-2109-V1</t>
  </si>
  <si>
    <t>009-0001-8482</t>
  </si>
  <si>
    <t>地側中框</t>
  </si>
  <si>
    <t>CHLDZC477WJ01</t>
  </si>
  <si>
    <t>3B3108200-G21-G</t>
  </si>
  <si>
    <t>009-0001-7150</t>
  </si>
  <si>
    <t>InfocusCN60右反射片</t>
  </si>
  <si>
    <t>009-0001-9357</t>
  </si>
  <si>
    <t>009-0001-9356</t>
  </si>
  <si>
    <t>006-0101-1515</t>
  </si>
  <si>
    <t>SHARP50f-亞規左側中框組立</t>
  </si>
  <si>
    <t>35074RG00-H0B-G</t>
  </si>
  <si>
    <t>AC電源線/ACPowerCable</t>
  </si>
  <si>
    <t>QCNW-R333WJPZ</t>
  </si>
  <si>
    <t>009-0102-7333</t>
  </si>
  <si>
    <t>右膠框組件/MIDDLECHASSISRAS</t>
  </si>
  <si>
    <t>009-0102-7331</t>
  </si>
  <si>
    <t>左膠框組件/MIDDLECHASSISLAS</t>
  </si>
  <si>
    <t>083-4A1C-1346</t>
  </si>
  <si>
    <t>006-0101-1513</t>
  </si>
  <si>
    <t>SHARP50f-亞規右側中框組立</t>
  </si>
  <si>
    <t>2H010FE00-869-G-V1</t>
  </si>
  <si>
    <t>擴散片/Diffusersheet</t>
  </si>
  <si>
    <t>2H010D600-869-G</t>
  </si>
  <si>
    <t>006-0001-2997</t>
  </si>
  <si>
    <t>025-0001-8768</t>
  </si>
  <si>
    <t>ASSYIOBKT,CCN01</t>
  </si>
  <si>
    <t>351113D00-600-G</t>
  </si>
  <si>
    <t>FFCCableAssembly,463mm,+/-3m</t>
  </si>
  <si>
    <t>026-0002-1594</t>
  </si>
  <si>
    <t>地側sourcecover_R組立</t>
  </si>
  <si>
    <t>QCNW-R628WJPZ</t>
  </si>
  <si>
    <t>主機板/喇叭連接線/LCDCableA</t>
  </si>
  <si>
    <t>006-0001-2108</t>
  </si>
  <si>
    <t>006-0001-2109</t>
  </si>
  <si>
    <t>006-0101-2235-V0</t>
  </si>
  <si>
    <t>026-0001-3469</t>
  </si>
  <si>
    <t>右側底支架</t>
  </si>
  <si>
    <t>QCNWGA171WJPZ</t>
  </si>
  <si>
    <t>VGA線</t>
  </si>
  <si>
    <t>QCNW-R361WJPZ</t>
  </si>
  <si>
    <t>IR板到主機板線</t>
  </si>
  <si>
    <t>026-1031-4222</t>
  </si>
  <si>
    <t>鑄鋁底座連接件-右/StandNeckR</t>
  </si>
  <si>
    <t>026-1031-4221</t>
  </si>
  <si>
    <t>鑄鋁底座連接件-左/StandNeckL</t>
  </si>
  <si>
    <t>006-0001-1065</t>
  </si>
  <si>
    <t>天側中框</t>
  </si>
  <si>
    <t>04-58CPN010-01</t>
  </si>
  <si>
    <t>IR&amp;LED小板</t>
  </si>
  <si>
    <t>LANGKF191WJ41</t>
  </si>
  <si>
    <t>主板支架（側邊）</t>
  </si>
  <si>
    <t>026-0001-3587</t>
  </si>
  <si>
    <t>主板支架</t>
  </si>
  <si>
    <t>QCNW-P100WJQZ</t>
  </si>
  <si>
    <t>LB端子線</t>
  </si>
  <si>
    <t>081-0001-7621</t>
  </si>
  <si>
    <t>006-0001-1067</t>
  </si>
  <si>
    <t>006-0001-1152-V1</t>
  </si>
  <si>
    <t>中框單體1(一體式)</t>
  </si>
  <si>
    <t>006-0001-1152-V0</t>
  </si>
  <si>
    <t>006-0001-1152</t>
  </si>
  <si>
    <t>Sharp32W5（INX）中框</t>
  </si>
  <si>
    <t>006-0002-1152</t>
  </si>
  <si>
    <t>60015BD00-600-G</t>
  </si>
  <si>
    <t>QCNW-R487WJPZ</t>
  </si>
  <si>
    <t>081-121B-1192</t>
  </si>
  <si>
    <t>081-A81B-6036</t>
  </si>
  <si>
    <t>上泡沫左</t>
  </si>
  <si>
    <t>081-0001-7065</t>
  </si>
  <si>
    <t>35074PS00-H0B-G</t>
  </si>
  <si>
    <t>092-0003-1964</t>
  </si>
  <si>
    <t>P-CHSBTMUNIT-R/VB3025G10(whi</t>
  </si>
  <si>
    <t>092-0004-1958</t>
  </si>
  <si>
    <t>P-CHSBTMUNIT-L/VB3025G10(whi</t>
  </si>
  <si>
    <t>026-0001-3817</t>
  </si>
  <si>
    <t>TCON保護蓋</t>
  </si>
  <si>
    <t>009-0102-7327</t>
  </si>
  <si>
    <t>天側膠框組件右/MIDDLECHASSIS</t>
  </si>
  <si>
    <t>009-0002-7510</t>
  </si>
  <si>
    <t>3B3108300-G21-G</t>
  </si>
  <si>
    <t>009-0101-7327</t>
  </si>
  <si>
    <t>天側膠框組件右/MIDDLECHASSISTR</t>
  </si>
  <si>
    <t>006-1011-1485</t>
  </si>
  <si>
    <t>擴散板上/DIFFUSERSHEET（UP）</t>
  </si>
  <si>
    <t>009-0101-7325</t>
  </si>
  <si>
    <t>天側膠框組件左/MIDDLECHASSISTL</t>
  </si>
  <si>
    <t>QCNW-Q344WJPZ</t>
  </si>
  <si>
    <t>006-0001-1151-V0</t>
  </si>
  <si>
    <t>中框單體2(一體式)</t>
  </si>
  <si>
    <t>35110P100-33T-G</t>
  </si>
  <si>
    <t>FFCCableAssembly,596mm,+8/-0</t>
  </si>
  <si>
    <t>QCNW-R330WJPZ</t>
  </si>
  <si>
    <t>2H010F300-869-G-V0</t>
  </si>
  <si>
    <t>反射片/Ref右</t>
  </si>
  <si>
    <t>35073KN00-H0B-G</t>
  </si>
  <si>
    <t>092-0002-1964</t>
  </si>
  <si>
    <t>092-0002-1958</t>
  </si>
  <si>
    <t>083-0201-3575</t>
  </si>
  <si>
    <t>CARTON,BOTTOM_CDP00,ROHS</t>
  </si>
  <si>
    <t>072-0001-7740</t>
  </si>
  <si>
    <t>SPAKPB768WJ91</t>
  </si>
  <si>
    <t>009-0001-9333</t>
  </si>
  <si>
    <t>600159S00-600-G</t>
  </si>
  <si>
    <t>LANGKF422WJ41</t>
  </si>
  <si>
    <t>006-0001-2102-V0</t>
  </si>
  <si>
    <t>006-0001-2818</t>
  </si>
  <si>
    <t>SHARP45US45天側中框組立</t>
  </si>
  <si>
    <t>QACCDA092WJPZ</t>
  </si>
  <si>
    <t>35104AC00-33T-G</t>
  </si>
  <si>
    <t>主板到電源板線材</t>
  </si>
  <si>
    <t>351113100-600-G</t>
  </si>
  <si>
    <t>FFCCABLEASSEMBLY，406.5MM，+</t>
  </si>
  <si>
    <t>3A0841700-G47-G</t>
  </si>
  <si>
    <t>EPE擋板</t>
  </si>
  <si>
    <t>006-0001-2102-V1</t>
  </si>
  <si>
    <t>006-0101-2239-V0</t>
  </si>
  <si>
    <t>CANGKF538WJ21</t>
  </si>
  <si>
    <t>主機板支架組件</t>
  </si>
  <si>
    <t>CANGKF536WJ21</t>
  </si>
  <si>
    <t>中心支架組件右</t>
  </si>
  <si>
    <t>35074PR00-H0B-G</t>
  </si>
  <si>
    <t>03-50CMN060-00</t>
  </si>
  <si>
    <t>006-0001-2239</t>
  </si>
  <si>
    <t>擴散片（下）/diffusersheet</t>
  </si>
  <si>
    <t>SPAKCJ663WJZZ</t>
  </si>
  <si>
    <t>006-0001-2235</t>
  </si>
  <si>
    <t>擴散片（上）/diffusersheet</t>
  </si>
  <si>
    <t>026-0001-3824</t>
  </si>
  <si>
    <t>006-0001-1081</t>
  </si>
  <si>
    <t>CANGKF396WJ22</t>
  </si>
  <si>
    <t>KSSPFIXANG-R</t>
  </si>
  <si>
    <t>CANGKF396WJ21</t>
  </si>
  <si>
    <t>KSSPFIXANG-L</t>
  </si>
  <si>
    <t>QCNW-R682WJPZ</t>
  </si>
  <si>
    <t>WIRE_(UB)</t>
  </si>
  <si>
    <t>014-0101-920</t>
  </si>
  <si>
    <t>083-0001-9100</t>
  </si>
  <si>
    <t>M/P70出貨FBC隔板</t>
  </si>
  <si>
    <t>081-121B-5961</t>
  </si>
  <si>
    <t>下底托</t>
  </si>
  <si>
    <t>LANGKF495WJ41</t>
  </si>
  <si>
    <t>3B3108000-92L-G</t>
  </si>
  <si>
    <t>DUNTKG759FM03</t>
  </si>
  <si>
    <t>LED板/ICONBoard</t>
  </si>
  <si>
    <t>QCNW-R337WJPZ</t>
  </si>
  <si>
    <t>006-0001-2239-V0</t>
  </si>
  <si>
    <t>QCNW-R854WJPZ</t>
  </si>
  <si>
    <t>主板-WiFi板線/WIRE_(UB)</t>
  </si>
  <si>
    <t>006-0001-2113</t>
  </si>
  <si>
    <t>M70-F3地側左中框</t>
  </si>
  <si>
    <t>35111MW00-600-G</t>
  </si>
  <si>
    <t>主板至Tcon板FFC線材</t>
  </si>
  <si>
    <t>009-0001-8708</t>
  </si>
  <si>
    <t>092-0G01-2573</t>
  </si>
  <si>
    <t>電源麥拉片</t>
  </si>
  <si>
    <t>2H010F200-869-G-V0</t>
  </si>
  <si>
    <t>反射片/Ref左</t>
  </si>
  <si>
    <t>3M美紋紙</t>
  </si>
  <si>
    <t>081-0001-7069</t>
  </si>
  <si>
    <t>570214700-02D-G</t>
  </si>
  <si>
    <t>SpeakerUnit,6ohm,10W,G,</t>
  </si>
  <si>
    <t>006-0001-2235-V0</t>
  </si>
  <si>
    <t>CANGKF535WJ21</t>
  </si>
  <si>
    <t>中心支架組件左</t>
  </si>
  <si>
    <t>QCNW-Q998WJPZ</t>
  </si>
  <si>
    <t>WIRE(RA)</t>
  </si>
  <si>
    <t>QCNW-R683WJPZ</t>
  </si>
  <si>
    <t>7B328QG00-000-G</t>
  </si>
  <si>
    <t>裝飾條/OrnamentalPanel_32&amp;43</t>
  </si>
  <si>
    <t>SPAKXF459WJZZ</t>
  </si>
  <si>
    <t>025-0001-5422</t>
  </si>
  <si>
    <t>IO-SHIELDING-IPTV</t>
  </si>
  <si>
    <t>QCNW-R492WJPZ</t>
  </si>
  <si>
    <t>092-5D1B-887</t>
  </si>
  <si>
    <t>RRMCGB244WJSA</t>
  </si>
  <si>
    <t>2H010FK00-91E-G-V1</t>
  </si>
  <si>
    <t>071-0002-6839</t>
  </si>
  <si>
    <t>LVDS線/LVDSCABLE</t>
  </si>
  <si>
    <t>009-0004-5849</t>
  </si>
  <si>
    <t>右中框單體（70）</t>
  </si>
  <si>
    <t>009-0004-5848</t>
  </si>
  <si>
    <t>左中框單體(70)</t>
  </si>
  <si>
    <t>006-0001-1057</t>
  </si>
  <si>
    <t>中框單體</t>
  </si>
  <si>
    <t>QCNW-R634WJPZ</t>
  </si>
  <si>
    <t>主機板/藍牙板連接線/LCDCableAs</t>
  </si>
  <si>
    <t>QCNW-R520WJPZ</t>
  </si>
  <si>
    <t>WIRE_(RA)</t>
  </si>
  <si>
    <t>35104A500-600-G</t>
  </si>
  <si>
    <t>026-0003-1027</t>
  </si>
  <si>
    <t>FEETBKT(E60FHD/UHD)</t>
  </si>
  <si>
    <t>026-0001-4053</t>
  </si>
  <si>
    <t>Tcon保護蓋</t>
  </si>
  <si>
    <t>071-0001-3255</t>
  </si>
  <si>
    <t>50INCH51PINLVDSCABLEASSEMB</t>
  </si>
  <si>
    <t>006-0003-1152</t>
  </si>
  <si>
    <t>QCNW-Q827WJPZ</t>
  </si>
  <si>
    <t>072-0001-7564</t>
  </si>
  <si>
    <t>Y16Pana50線材組</t>
  </si>
  <si>
    <t>DUNTKG716FM20</t>
  </si>
  <si>
    <t>IR板</t>
  </si>
  <si>
    <t>570307S00-JLP-G</t>
  </si>
  <si>
    <t>PCOVUA293WJZZ</t>
  </si>
  <si>
    <t>QCNW-R132WJPZ</t>
  </si>
  <si>
    <t>081-0G01-7343</t>
  </si>
  <si>
    <t>電源板麥拉片(60)</t>
  </si>
  <si>
    <t>009-0101-9941</t>
  </si>
  <si>
    <t>QCNW-Q993WJPZ</t>
  </si>
  <si>
    <t>WIRE(SP)</t>
  </si>
  <si>
    <t>006-0001-1518</t>
  </si>
  <si>
    <t>MC_TOP/1119*10.46*7.2/PC+10%GF</t>
  </si>
  <si>
    <t>006-0001-1517</t>
  </si>
  <si>
    <t>MC_BTM/1116*15.98*12.5/PC+10%G</t>
  </si>
  <si>
    <t>006-0011-1599</t>
  </si>
  <si>
    <t>QCNW-R242WJPZ</t>
  </si>
  <si>
    <t>DUNTKG448FM31</t>
  </si>
  <si>
    <t>按鍵板/Keypadboard</t>
  </si>
  <si>
    <t>009-0002-5584</t>
  </si>
  <si>
    <t>SONY60側中框(左右)次組立</t>
  </si>
  <si>
    <t>092-0001-1958</t>
  </si>
  <si>
    <t>092-0001-1964</t>
  </si>
  <si>
    <t>083-0031-6529</t>
  </si>
  <si>
    <t>QCNW-Q997WJPZ</t>
  </si>
  <si>
    <t>WIRE(LA)</t>
  </si>
  <si>
    <t>SPAKXF457WJZZ</t>
  </si>
  <si>
    <t>CHLDZC521WJ21</t>
  </si>
  <si>
    <t>頂部壓條屏支架組件</t>
  </si>
  <si>
    <t>2H010CM00-869-G</t>
  </si>
  <si>
    <t>反射片/Reflectionsheet(R)</t>
  </si>
  <si>
    <t>006-0001-2102</t>
  </si>
  <si>
    <t>35104V200-33T-G</t>
  </si>
  <si>
    <t>電源板到背光驅動板連接線/LCD</t>
  </si>
  <si>
    <t>QCNW-R861WJPZ</t>
  </si>
  <si>
    <t>QCNW-R838WJPZ</t>
  </si>
  <si>
    <t>QCNW-R223WJPZ</t>
  </si>
  <si>
    <t>351129G00-0H5-G</t>
  </si>
  <si>
    <t>LED20_柔性軟排線/LED-LEDDrFFC_</t>
  </si>
  <si>
    <t>006-0001-1574</t>
  </si>
  <si>
    <t>083-0001-9099</t>
  </si>
  <si>
    <t>M/P70出貨FBCEPE袋</t>
  </si>
  <si>
    <t>2H010EA00-869-G-V0</t>
  </si>
  <si>
    <t>CANGKF291WJ21</t>
  </si>
  <si>
    <t>SPAKXF496WJZZ</t>
  </si>
  <si>
    <t>7B090TE00-84K-G</t>
  </si>
  <si>
    <t>上膠框組件/MCASSY_TP</t>
  </si>
  <si>
    <t>A3KURA68Y2</t>
  </si>
  <si>
    <t>IR遙控板</t>
  </si>
  <si>
    <t>006-0001-2102-V2</t>
  </si>
  <si>
    <t>7B090TF00-84K-G</t>
  </si>
  <si>
    <t>下膠框組件/MCASSY_BTM</t>
  </si>
  <si>
    <t>006-0001-1283</t>
  </si>
  <si>
    <t>2H010E600-43V-G-V0</t>
  </si>
  <si>
    <t>35111H100-600-G</t>
  </si>
  <si>
    <t>DUNTKG716FM06</t>
  </si>
  <si>
    <t>QCNW-R103WJPZ</t>
  </si>
  <si>
    <t>主板到喇叭線</t>
  </si>
  <si>
    <t>QCNW-Q964WJPZ</t>
  </si>
  <si>
    <t>006-0002-2818</t>
  </si>
  <si>
    <t>072-0001-9477</t>
  </si>
  <si>
    <t>LBBridge</t>
  </si>
  <si>
    <t>351116V00-33T-G</t>
  </si>
  <si>
    <t>FFCCableAssembly,732.5mm,+/-</t>
  </si>
  <si>
    <t>092-0005-1958</t>
  </si>
  <si>
    <t>092-0004-1964</t>
  </si>
  <si>
    <t>083-0301-3948</t>
  </si>
  <si>
    <t>EPS-CUSHIONBOTTOM-RIGHT,CGR01</t>
  </si>
  <si>
    <t>006-0001-2124</t>
  </si>
  <si>
    <t>DIFFUSERPLATE</t>
  </si>
  <si>
    <t>009-0101-9915</t>
  </si>
  <si>
    <t>SHARP50UHD左側中框組立</t>
  </si>
  <si>
    <t>072-0001-9477-N</t>
  </si>
  <si>
    <t>006-0001-3063</t>
  </si>
  <si>
    <t>03-46CUL000-01</t>
  </si>
  <si>
    <t>SPAKXF359WJ91</t>
  </si>
  <si>
    <t>009-0101-9921</t>
  </si>
  <si>
    <t>SHARP50UHD右側中框組立</t>
  </si>
  <si>
    <t>QCNW-Q818WJPZ</t>
  </si>
  <si>
    <t>006-0001-1271</t>
  </si>
  <si>
    <t>092-0001-2141</t>
  </si>
  <si>
    <t>092-0001-2142</t>
  </si>
  <si>
    <t>2H010E900-92A-G-V1</t>
  </si>
  <si>
    <t>35111FB00-04T-G</t>
  </si>
  <si>
    <t>VBO51P</t>
  </si>
  <si>
    <t>071-0001-4075</t>
  </si>
  <si>
    <t>背光驅動板3到FRC板信號線</t>
  </si>
  <si>
    <t>025-0002-6540</t>
  </si>
  <si>
    <t>BTM_FRAME_INSPUR(50)</t>
  </si>
  <si>
    <t>010-0001-606</t>
  </si>
  <si>
    <t>006-0011-1601</t>
  </si>
  <si>
    <t>010-0101-598</t>
  </si>
  <si>
    <t>QCNW-R234WJPZ</t>
  </si>
  <si>
    <t>006-0001-1199</t>
  </si>
  <si>
    <t>026-0241-5494</t>
  </si>
  <si>
    <t>底座固定支架右/base_bracket-R</t>
  </si>
  <si>
    <t>026-0241-5493</t>
  </si>
  <si>
    <t>底座固定支架左/base_braacket-L</t>
  </si>
  <si>
    <t>QCNW-R222WJPZ</t>
  </si>
  <si>
    <t>009-1101-7280</t>
  </si>
  <si>
    <t>地側中框組立R/MIDDLECHASSISA</t>
  </si>
  <si>
    <t>010-0001-495</t>
  </si>
  <si>
    <t>SONY60Lightbar線材組</t>
  </si>
  <si>
    <t>009-0001-9941</t>
  </si>
  <si>
    <t>009-0001-8477</t>
  </si>
  <si>
    <t>083-0002-3386</t>
  </si>
  <si>
    <t>60inch靜電袋PEBag</t>
  </si>
  <si>
    <t>006-0001-1068</t>
  </si>
  <si>
    <t>006-0001-1514</t>
  </si>
  <si>
    <t>MC_Left/632.5*9.62*10/PC+10%GF</t>
  </si>
  <si>
    <t>009-1101-7284</t>
  </si>
  <si>
    <t>地側中框組立L/MIDDLECHASSISA</t>
  </si>
  <si>
    <t>009-0001-7598</t>
  </si>
  <si>
    <t>Reflectionsheet/反射片</t>
  </si>
  <si>
    <t>006-0001-1512</t>
  </si>
  <si>
    <t>MC_Right/632.5*9.62*10/PC+10%G</t>
  </si>
  <si>
    <t>006-0001-1066</t>
  </si>
  <si>
    <t>QCNWGA204WJPZ</t>
  </si>
  <si>
    <t>RS232線材</t>
  </si>
  <si>
    <t>006-0001-2816</t>
  </si>
  <si>
    <t>SHARP45US45左側中框組立</t>
  </si>
  <si>
    <t>009-0001-5301</t>
  </si>
  <si>
    <t>InfocusCN60左中框單體</t>
  </si>
  <si>
    <t>009-0001-5298</t>
  </si>
  <si>
    <t>InfocusCN60右中框單體</t>
  </si>
  <si>
    <t>009-0002-6474</t>
  </si>
  <si>
    <t>15YM60左中框單體</t>
  </si>
  <si>
    <t>009-0002-6473</t>
  </si>
  <si>
    <t>15YM60右中框單體</t>
  </si>
  <si>
    <t>009-0004-3542</t>
  </si>
  <si>
    <t>右中框次組立（60）</t>
  </si>
  <si>
    <t>009-0004-3541</t>
  </si>
  <si>
    <t>左中框次組立（60）</t>
  </si>
  <si>
    <t>04-50CMN060-00</t>
  </si>
  <si>
    <t>IR小板</t>
  </si>
  <si>
    <t>CHLDZC492WJ21</t>
  </si>
  <si>
    <t>上中框</t>
  </si>
  <si>
    <t>006-0001-2815</t>
  </si>
  <si>
    <t>SHARP45US45右側中框組立</t>
  </si>
  <si>
    <t>35074AE00-H0B-G</t>
  </si>
  <si>
    <t>009-0001-9272</t>
  </si>
  <si>
    <t>擴散片(地側印刷）</t>
  </si>
  <si>
    <t>081-0001-1547</t>
  </si>
  <si>
    <t>外箱側面LOGO</t>
  </si>
  <si>
    <t>QCNW-Q185WJPZ</t>
  </si>
  <si>
    <t>LVDS__WIRES</t>
  </si>
  <si>
    <t>071-0001-4067</t>
  </si>
  <si>
    <t>主電源板到FRC板電源線</t>
  </si>
  <si>
    <t>LANGKF561WJ2W</t>
  </si>
  <si>
    <t>中心左支架</t>
  </si>
  <si>
    <t>026-0002-4053</t>
  </si>
  <si>
    <t>04-46CUL000-01</t>
  </si>
  <si>
    <t>紅外接收板</t>
  </si>
  <si>
    <t>092-0001-1841</t>
  </si>
  <si>
    <t>Tcon散熱墊</t>
  </si>
  <si>
    <t>351041400-600-G</t>
  </si>
  <si>
    <t>006-0001-1052</t>
  </si>
  <si>
    <t>006-0001-1277</t>
  </si>
  <si>
    <t>QCNW-Q331WJPZ</t>
  </si>
  <si>
    <t>006-1H01-2533</t>
  </si>
  <si>
    <t>絕緣片</t>
  </si>
  <si>
    <t>QCNW-R777WJPZ</t>
  </si>
  <si>
    <t>006-0001-3060</t>
  </si>
  <si>
    <t>006-0001-1275</t>
  </si>
  <si>
    <t>083-0001-9806</t>
  </si>
  <si>
    <t>CARTON,BOTTOM_TW60_CMP09</t>
  </si>
  <si>
    <t>2H010ES00-JU9-G-V0</t>
  </si>
  <si>
    <t>006-0001-2163</t>
  </si>
  <si>
    <t>中框(右側)</t>
  </si>
  <si>
    <t>SPAKCJ561WJZZ</t>
  </si>
  <si>
    <t>009-0001-8479</t>
  </si>
  <si>
    <t>009-0001-8481</t>
  </si>
  <si>
    <t>006-0001-2161</t>
  </si>
  <si>
    <t>中框(左側)</t>
  </si>
  <si>
    <t>350727200-600-G</t>
  </si>
  <si>
    <t>ACPowerCable,1750mm,+/-50mm,</t>
  </si>
  <si>
    <t>RSP-ZA858WJZZ</t>
  </si>
  <si>
    <t>喇叭(含線材)/SP(R)</t>
  </si>
  <si>
    <t>009-0001-7511</t>
  </si>
  <si>
    <t>LETV40擴散片</t>
  </si>
  <si>
    <t>RSP-ZA857WJZZ</t>
  </si>
  <si>
    <t>喇叭(含線材)/SP(L)</t>
  </si>
  <si>
    <t>35111FA00-GWV-G</t>
  </si>
  <si>
    <t>SPAKXF557WJZZ</t>
  </si>
  <si>
    <t>上中保麗龍</t>
  </si>
  <si>
    <t>081-0001-4602</t>
  </si>
  <si>
    <t>SPAKXF508WJZZ</t>
  </si>
  <si>
    <t>083-0001-7183</t>
  </si>
  <si>
    <t>Mylar190x288</t>
  </si>
  <si>
    <t>35104V900-84V-G</t>
  </si>
  <si>
    <t>主板到按鍵板&amp;IR板連接線/FFC</t>
  </si>
  <si>
    <t>351042E00-600-G</t>
  </si>
  <si>
    <t>Keypad/IR/喇叭線</t>
  </si>
  <si>
    <t>006-0001-2227</t>
  </si>
  <si>
    <t>右側導光板支架-55</t>
  </si>
  <si>
    <t>006-0001-2229</t>
  </si>
  <si>
    <t>左側導光板支架-55</t>
  </si>
  <si>
    <t>072-0001-9477-DVT</t>
  </si>
  <si>
    <t>009-0002-5580</t>
  </si>
  <si>
    <t>SONY60上中框(右)次組立</t>
  </si>
  <si>
    <t>PZETKB026WJ2Z</t>
  </si>
  <si>
    <t>1B51TAP00-600-G</t>
  </si>
  <si>
    <t>中框組立//KS_P-CHASSIS</t>
  </si>
  <si>
    <t>009-L002-6925</t>
  </si>
  <si>
    <t>ASSYNECKFRAME,ForINLmodule</t>
  </si>
  <si>
    <t>009-0001-8704</t>
  </si>
  <si>
    <t>35111CU00-600-G</t>
  </si>
  <si>
    <t>主機板/面板51PINFFC線材</t>
  </si>
  <si>
    <t>081-0001-2973</t>
  </si>
  <si>
    <t>006-0101-1107</t>
  </si>
  <si>
    <t>QCNW-R626WJPZ</t>
  </si>
  <si>
    <t>主機板/藍牙板連接線/LCDCable</t>
  </si>
  <si>
    <t>QCNW-R194WJPZ</t>
  </si>
  <si>
    <t>PSPAZD670WJKZ</t>
  </si>
  <si>
    <t>導熱泥</t>
  </si>
  <si>
    <t>081-0001-7072</t>
  </si>
  <si>
    <t>QCNW-R338WJPZ</t>
  </si>
  <si>
    <t>009-0001-8340</t>
  </si>
  <si>
    <t>右膠框組立</t>
  </si>
  <si>
    <t>009-0001-8337</t>
  </si>
  <si>
    <t>左膠框組立</t>
  </si>
  <si>
    <t>QCNW-R792WJPZ</t>
  </si>
  <si>
    <t>LVDS線/LVDS_WIRE</t>
  </si>
  <si>
    <t>006-0002-1271</t>
  </si>
  <si>
    <t>006-0003-1271</t>
  </si>
  <si>
    <t>081-0001-7070</t>
  </si>
  <si>
    <t>QCNW-R452WJPZ</t>
  </si>
  <si>
    <t>CANGKE914WJ21</t>
  </si>
  <si>
    <t>009-0002-5590</t>
  </si>
  <si>
    <t>SONY60上中框(左)次組立</t>
  </si>
  <si>
    <t>04-80CAS080-00</t>
  </si>
  <si>
    <t>E80-E3/CAS08,IRBoard</t>
  </si>
  <si>
    <t>SPAKFC435WJ91</t>
  </si>
  <si>
    <t>擋板</t>
  </si>
  <si>
    <t>026-0001-4713</t>
  </si>
  <si>
    <t>Sharp-45亞規T-con保護蓋</t>
  </si>
  <si>
    <t>35104VC00-84V-G</t>
  </si>
  <si>
    <t>SPAKPC397WJ91</t>
  </si>
  <si>
    <t>026-0001-4057-V0</t>
  </si>
  <si>
    <t>006-0001-2103-V0</t>
  </si>
  <si>
    <t>反射片(左)</t>
  </si>
  <si>
    <t>026-0001-4055-V0</t>
  </si>
  <si>
    <t>350750500-H0B-G</t>
  </si>
  <si>
    <t>電源線/ACPowerCable</t>
  </si>
  <si>
    <t>072-0001-9549</t>
  </si>
  <si>
    <t>S-Driver</t>
  </si>
  <si>
    <t>QCNW-Q991WJPZ</t>
  </si>
  <si>
    <t>SPAKXF560WJZZ</t>
  </si>
  <si>
    <t>006-0001-2103-V1</t>
  </si>
  <si>
    <t>026-0K01-4385</t>
  </si>
  <si>
    <t>I/O支架</t>
  </si>
  <si>
    <t>QCNW-R852WJPZ</t>
  </si>
  <si>
    <t>主機板/紅外線接收板連接線/LCDC</t>
  </si>
  <si>
    <t>092-0001-2812</t>
  </si>
  <si>
    <t>絕緣片/POWER_INS_SHEET</t>
  </si>
  <si>
    <t>PSHEPB683WJZZ</t>
  </si>
  <si>
    <t>QCNW-P929WJN1</t>
  </si>
  <si>
    <t>QCNWGA216WJPZ</t>
  </si>
  <si>
    <t>帶有連接器的連接線</t>
  </si>
  <si>
    <t>092-0001-2365</t>
  </si>
  <si>
    <t>SECC/535.5*33t=0.550inch-P</t>
  </si>
  <si>
    <t>026-0001-4608</t>
  </si>
  <si>
    <t>092-0001-2363</t>
  </si>
  <si>
    <t>350750400-H0B-G</t>
  </si>
  <si>
    <t>DUNTKG917FM02</t>
  </si>
  <si>
    <t>wifi驅動板/WIFI_POW_Board</t>
  </si>
  <si>
    <t>CHLDZC480WJ21</t>
  </si>
  <si>
    <t>QCNW-R788WJPZ</t>
  </si>
  <si>
    <t>QCNW-R229WJPZ</t>
  </si>
  <si>
    <t>350750600-H0B-G</t>
  </si>
  <si>
    <t>081-0001-5586</t>
  </si>
  <si>
    <t>70''覆膜袋</t>
  </si>
  <si>
    <t>QCNW-R857WJPZ</t>
  </si>
  <si>
    <t>電源板/驅動板連接線線/LCDCabl</t>
  </si>
  <si>
    <t>090-0001-9814</t>
  </si>
  <si>
    <t>散熱墊-C(主T-con)</t>
  </si>
  <si>
    <t>03-60CMP090-00</t>
  </si>
  <si>
    <t>XT-60CP800/CMP09,Keypadboard</t>
  </si>
  <si>
    <t>026-0001-4607</t>
  </si>
  <si>
    <t>35104K400-600-G</t>
  </si>
  <si>
    <t>背光驅動板2到SPI轉板信號線</t>
  </si>
  <si>
    <t>SPAKXF343WJZZ</t>
  </si>
  <si>
    <t>SIDE-AD</t>
  </si>
  <si>
    <t>QCNW-R233WJPZ</t>
  </si>
  <si>
    <t>PSPAZD619WJKZ</t>
  </si>
  <si>
    <t>底散熱墊</t>
  </si>
  <si>
    <t>026-0001-5016</t>
  </si>
  <si>
    <t>T-con保護蓋-55</t>
  </si>
  <si>
    <t>072-0001-4328</t>
  </si>
  <si>
    <t>SS-FPC</t>
  </si>
  <si>
    <t>TINS-G781WJN1</t>
  </si>
  <si>
    <t>介紹書</t>
  </si>
  <si>
    <t>350745C00-H0B-G</t>
  </si>
  <si>
    <t>026-0001-5016-V0</t>
  </si>
  <si>
    <t>351115A00-33T-G</t>
  </si>
  <si>
    <t>009-0001-5590</t>
  </si>
  <si>
    <t>57020UC00-GM8-G</t>
  </si>
  <si>
    <t>SPEAKERUNIT,6OHM,10W,G,D13401</t>
  </si>
  <si>
    <t>006-0101-2124-V1</t>
  </si>
  <si>
    <t>072-0001-9658</t>
  </si>
  <si>
    <t>QCNW-R453WJPZ</t>
  </si>
  <si>
    <t>DUNTKG716FM18</t>
  </si>
  <si>
    <t>006-0001-2124-V0</t>
  </si>
  <si>
    <t>081-A81B-6043</t>
  </si>
  <si>
    <t>上泡沫中</t>
  </si>
  <si>
    <t>QCNW-R493WJPZ</t>
  </si>
  <si>
    <t>090-0001-9813</t>
  </si>
  <si>
    <t>散熱墊-B(主T-con)</t>
  </si>
  <si>
    <t>006-0001-2124-V1</t>
  </si>
  <si>
    <t>009-0102-7257</t>
  </si>
  <si>
    <t>天側中框組立L/MIDDLECHASSISA</t>
  </si>
  <si>
    <t>009-0102-7258</t>
  </si>
  <si>
    <t>天側中框組立R/MIDDLECHASSISA</t>
  </si>
  <si>
    <t>3B3107T00-92L-G</t>
  </si>
  <si>
    <t>292-8201-298</t>
  </si>
  <si>
    <t>散熱片ThermalPadSR-600Y-1</t>
  </si>
  <si>
    <t>CHLDZC484WJ21</t>
  </si>
  <si>
    <t>中框（右側）</t>
  </si>
  <si>
    <t>CHLDZC483WJ21</t>
  </si>
  <si>
    <t>中框（左側）</t>
  </si>
  <si>
    <t>015-0101-2531</t>
  </si>
  <si>
    <t>LB端子線組（LBCable）</t>
  </si>
  <si>
    <t>QCNW-R456WJPZ</t>
  </si>
  <si>
    <t>026-0001-4057-V1</t>
  </si>
  <si>
    <t>35072EH00-G9V-G</t>
  </si>
  <si>
    <t>ACPowerCable,1600mm,+/-50mm,</t>
  </si>
  <si>
    <t>3B3108200-92L-G</t>
  </si>
  <si>
    <t>QCNW-Q354WJPZ</t>
  </si>
  <si>
    <t>081-0001-7421</t>
  </si>
  <si>
    <t>前擋板/EPEFRONTSHEET_CML05</t>
  </si>
  <si>
    <t>015-0001-2500</t>
  </si>
  <si>
    <t>LBCABLE</t>
  </si>
  <si>
    <t>045-0001-494</t>
  </si>
  <si>
    <t>70inchSS-FPC</t>
  </si>
  <si>
    <t>026-0001-4055-V1</t>
  </si>
  <si>
    <t>570307H00-JLP-G</t>
  </si>
  <si>
    <t>026-0201-4449</t>
  </si>
  <si>
    <t>3B3107Q00-92L-G</t>
  </si>
  <si>
    <t>081-0001-1238</t>
  </si>
  <si>
    <t>下左保麗龍/CUSHIONBOTTOM-LEFT</t>
  </si>
  <si>
    <t>006-1021-1425</t>
  </si>
  <si>
    <t>後殼連接件左/BACKCOVERLEFT</t>
  </si>
  <si>
    <t>35105EA00-88Y-G</t>
  </si>
  <si>
    <t>60inch主機板供電線</t>
  </si>
  <si>
    <t>2H010CL00-869-G</t>
  </si>
  <si>
    <t>反射片/Reflectionsheet(L)</t>
  </si>
  <si>
    <t>QCNW-Q346WJPZ</t>
  </si>
  <si>
    <t>QCNW-R001WJPZ</t>
  </si>
  <si>
    <t>006-1011-1426</t>
  </si>
  <si>
    <t>後殼連接件右/BACKCOVERRIGHT</t>
  </si>
  <si>
    <t>PRDARB328WJ2W</t>
  </si>
  <si>
    <t>TCONRADA</t>
  </si>
  <si>
    <t>081-A91B-5505</t>
  </si>
  <si>
    <t>TOP-ADR</t>
  </si>
  <si>
    <t>009-0001-9451</t>
  </si>
  <si>
    <t>LANGKF562WJ2W</t>
  </si>
  <si>
    <t>中心右支架</t>
  </si>
  <si>
    <t>009-0001-2129</t>
  </si>
  <si>
    <t>AC_BKT_CAR00,ROHS</t>
  </si>
  <si>
    <t>006-0001-2165</t>
  </si>
  <si>
    <t>中框(天側左)</t>
  </si>
  <si>
    <t>081-A91B-5506</t>
  </si>
  <si>
    <t>TOP-ADL</t>
  </si>
  <si>
    <t>083-0001-9090</t>
  </si>
  <si>
    <t>M/P60出貨FBC隔板</t>
  </si>
  <si>
    <t>LHLDZC206WJKZ</t>
  </si>
  <si>
    <t>導光板支架（右）</t>
  </si>
  <si>
    <t>LHLDZC192WJKZ</t>
  </si>
  <si>
    <t>導光板支架（左）</t>
  </si>
  <si>
    <t>026-0001-5016-V1</t>
  </si>
  <si>
    <t>006-0001-2103</t>
  </si>
  <si>
    <t>006-1011-1487</t>
  </si>
  <si>
    <t>遙感按鍵板KeyButtonCover</t>
  </si>
  <si>
    <t>QCNW-R839WJPZ</t>
  </si>
  <si>
    <t>電源板/驅動板連接線/LCDCableAs</t>
  </si>
  <si>
    <t>074-0001-927-V0</t>
  </si>
  <si>
    <t>T-con保護蓋/T-con-cover</t>
  </si>
  <si>
    <t>083-0001-9134</t>
  </si>
  <si>
    <t>附件包</t>
  </si>
  <si>
    <t>QCNW-Q607WJPZ</t>
  </si>
  <si>
    <t>RA連接線</t>
  </si>
  <si>
    <t>00-50CAN050-01</t>
  </si>
  <si>
    <t>006-0001-1573</t>
  </si>
  <si>
    <t>35073PV00-H0B-G</t>
  </si>
  <si>
    <t>006-0001-2164</t>
  </si>
  <si>
    <t>中框(天側右)</t>
  </si>
  <si>
    <t>35111G300-600-G</t>
  </si>
  <si>
    <t>Vby1連接線</t>
  </si>
  <si>
    <t>006-0001-2184-V1</t>
  </si>
  <si>
    <t>3B3108P00-101-G</t>
  </si>
  <si>
    <t>上保麗龍/CUSHION</t>
  </si>
  <si>
    <t>350740D00-33T-G</t>
  </si>
  <si>
    <t>ACSOCKET</t>
  </si>
  <si>
    <t>QCNW-R012WJPZ</t>
  </si>
  <si>
    <t>主板到Wifi板線</t>
  </si>
  <si>
    <t>006-0001-1106</t>
  </si>
  <si>
    <t>棱鏡片(90°)</t>
  </si>
  <si>
    <t>QCNW-Q962WJPZ</t>
  </si>
  <si>
    <t>006-0001-1111</t>
  </si>
  <si>
    <t>棱鏡片(0°)</t>
  </si>
  <si>
    <t>072-0001-6775</t>
  </si>
  <si>
    <t>70寸SourceDriver</t>
  </si>
  <si>
    <t>QCNW-Q685WJPZ</t>
  </si>
  <si>
    <t>線材-主板到面板RES</t>
  </si>
  <si>
    <t>SPAKXF450WJZZ</t>
  </si>
  <si>
    <t>包裝緩衝材</t>
  </si>
  <si>
    <t>35111FH00-GWV-G</t>
  </si>
  <si>
    <t>426mm,+/-4mm,0.5mm,51,G</t>
  </si>
  <si>
    <t>015-0101-2562</t>
  </si>
  <si>
    <t>35111FU00-GWV-G</t>
  </si>
  <si>
    <t>015-0101-2502</t>
  </si>
  <si>
    <t>026-0001-1601</t>
  </si>
  <si>
    <t>083-0001-2762</t>
  </si>
  <si>
    <t>QCNW-R240WJPZ</t>
  </si>
  <si>
    <t>083-0201-4517</t>
  </si>
  <si>
    <t>EPE-lumpforpanel-middle,CDJ0</t>
  </si>
  <si>
    <t>PSPAZD139WJZZ</t>
  </si>
  <si>
    <t>35111FJ00-04T-G</t>
  </si>
  <si>
    <t>426mm,+/-2mm,0.5mm,51,G</t>
  </si>
  <si>
    <t>026-0001-3703</t>
  </si>
  <si>
    <t>PSPAZD617WJKZ</t>
  </si>
  <si>
    <t>散熱墊E</t>
  </si>
  <si>
    <t>081-A81B-6040</t>
  </si>
  <si>
    <t>下泡沫右</t>
  </si>
  <si>
    <t>026-0001-3758</t>
  </si>
  <si>
    <t>006-0001-2103-V2</t>
  </si>
  <si>
    <t>351042D00-600-G</t>
  </si>
  <si>
    <t>Lightbar線</t>
  </si>
  <si>
    <t>PZETKB040WJ2Z</t>
  </si>
  <si>
    <t>35071VG00-33T-G</t>
  </si>
  <si>
    <t>ACPowerCable,400mm,+15/-0mm,</t>
  </si>
  <si>
    <t>3A2700400</t>
  </si>
  <si>
    <t>80inch角紙</t>
  </si>
  <si>
    <t>2H010C200-91E-G</t>
  </si>
  <si>
    <t>反射片左/ReflectionsheetL</t>
  </si>
  <si>
    <t>3B3108300-92L-G</t>
  </si>
  <si>
    <t>79011VU00-600-G</t>
  </si>
  <si>
    <t>WiFi天線/WiFiCable(black)</t>
  </si>
  <si>
    <t>TINS-G781WJZZ</t>
  </si>
  <si>
    <t>PRDARB327WJ2W</t>
  </si>
  <si>
    <t>2G290D400-GJC-G</t>
  </si>
  <si>
    <t>導熱矽膠,20*20*13</t>
  </si>
  <si>
    <t>083-0201-3523</t>
  </si>
  <si>
    <t>CUSHIONTOP-RIGHT_CDP00,ROHS</t>
  </si>
  <si>
    <t>015-0001-2562</t>
  </si>
  <si>
    <t>TLABHA230WJ4Z</t>
  </si>
  <si>
    <t>中文標籤</t>
  </si>
  <si>
    <t>081-0001-7077</t>
  </si>
  <si>
    <t>天側保麗龍（中側）</t>
  </si>
  <si>
    <t>DUNTKG759FM02</t>
  </si>
  <si>
    <t>照明裝配單元</t>
  </si>
  <si>
    <t>015-0001-2531</t>
  </si>
  <si>
    <t>081-0001-1239</t>
  </si>
  <si>
    <t>下右保麗龍/CUSHIONBOTTOM-R</t>
  </si>
  <si>
    <t>2H010D400-869-G</t>
  </si>
  <si>
    <t>PSHEPB638WJZZ</t>
  </si>
  <si>
    <t>026-0001-4057</t>
  </si>
  <si>
    <t>006-0001-2494</t>
  </si>
  <si>
    <t>擴散片(下）</t>
  </si>
  <si>
    <t>351125A00-GWV-G</t>
  </si>
  <si>
    <t>58inchVB1線</t>
  </si>
  <si>
    <t>006-0001-2493</t>
  </si>
  <si>
    <t>擴散片(上）</t>
  </si>
  <si>
    <t>081-0001-1329</t>
  </si>
  <si>
    <t>026-0001-4055</t>
  </si>
  <si>
    <t>006-0001-2827</t>
  </si>
  <si>
    <t>006-0001-1287</t>
  </si>
  <si>
    <t>擴散片(下)</t>
  </si>
  <si>
    <t>351125500-52F-G</t>
  </si>
  <si>
    <t>43inchVB1線</t>
  </si>
  <si>
    <t>CHLDZC475WJ02</t>
  </si>
  <si>
    <t>350745700-600-G</t>
  </si>
  <si>
    <t>ACPowerCable,1800mm,+/50mm,1</t>
  </si>
  <si>
    <t>006-0001-1560</t>
  </si>
  <si>
    <t>擴散片(上)</t>
  </si>
  <si>
    <t>QCNW-R780WJPZ</t>
  </si>
  <si>
    <t>電源板/驅動板線LCDCableAssembl</t>
  </si>
  <si>
    <t>081-0102-4765</t>
  </si>
  <si>
    <t>上保麗龍/CUSHION_TOP</t>
  </si>
  <si>
    <t>LHLDZC205WJKZ</t>
  </si>
  <si>
    <t>LHLDZC185WJKZ</t>
  </si>
  <si>
    <t>081-0001-1326_B</t>
  </si>
  <si>
    <t>092-0101-2747</t>
  </si>
  <si>
    <t>T-CON保護麥拉片</t>
  </si>
  <si>
    <t>QANTZA020WJQZ</t>
  </si>
  <si>
    <t>天線</t>
  </si>
  <si>
    <t>081-A81B-6038</t>
  </si>
  <si>
    <t>下泡沫左</t>
  </si>
  <si>
    <t>QCNW-Q345WJPZ</t>
  </si>
  <si>
    <t>CHLDZC476WJ02</t>
  </si>
  <si>
    <t>351126700-GWV-G</t>
  </si>
  <si>
    <t>015-0101-2530</t>
  </si>
  <si>
    <t>QCNW-R193WJPZ</t>
  </si>
  <si>
    <t>35072D900-600-G</t>
  </si>
  <si>
    <t>ACPowerCable,1.8m,+/-50mm,18</t>
  </si>
  <si>
    <t>351030200-33T-G</t>
  </si>
  <si>
    <t>LCDCableAssembly,35mm,+5mm/-</t>
  </si>
  <si>
    <t>026-0001-5386</t>
  </si>
  <si>
    <t>35103KV00-600-G</t>
  </si>
  <si>
    <t>喇叭飛線</t>
  </si>
  <si>
    <t>351049Q00-600-G</t>
  </si>
  <si>
    <t>電源板到背光驅動板線材</t>
  </si>
  <si>
    <t>083-0201-3520</t>
  </si>
  <si>
    <t>CUSHIONBOTTOM-IGHT_CDP00,ROHS</t>
  </si>
  <si>
    <t>350750300-H0B-G</t>
  </si>
  <si>
    <t>CANGKF185WJ41</t>
  </si>
  <si>
    <t>主機板支架（地側）</t>
  </si>
  <si>
    <t>083-0032-4547</t>
  </si>
  <si>
    <t>LOWERCUSHION(50)</t>
  </si>
  <si>
    <t>009-0001-5692</t>
  </si>
  <si>
    <t>POWERBOARDMYLAR_CAP06,</t>
  </si>
  <si>
    <t>009-0001-4684</t>
  </si>
  <si>
    <t>下支架組立</t>
  </si>
  <si>
    <t>2H010E500-HDF-G-V0</t>
  </si>
  <si>
    <t>2H010E400-HDF-G-V0</t>
  </si>
  <si>
    <t>2H010E500-GC2-G-V0</t>
  </si>
  <si>
    <t>2H010E400-GC2-G-V0</t>
  </si>
  <si>
    <t>A3KUTU33Y2</t>
  </si>
  <si>
    <t>SPAKXF495WJZZ</t>
  </si>
  <si>
    <t>35103M300-33T-G</t>
  </si>
  <si>
    <t>喇叭線/按鍵板8PINWire線材</t>
  </si>
  <si>
    <t>025-0001-6541</t>
  </si>
  <si>
    <t>NECKBKT(50)</t>
  </si>
  <si>
    <t>081-0001-1236</t>
  </si>
  <si>
    <t>上右保麗龍/CUSHIONTOP-RIGHT</t>
  </si>
  <si>
    <t>35074LJ00-H0B-G</t>
  </si>
  <si>
    <t>電視電源線/ACPowerCable</t>
  </si>
  <si>
    <t>QCNW-R718WJPZ</t>
  </si>
  <si>
    <t>QCNW-R787WJPZ</t>
  </si>
  <si>
    <t>電源板/驅動板連接線線/LCDCable</t>
  </si>
  <si>
    <t>QCNW-R637WJPZ</t>
  </si>
  <si>
    <t>主機板/紅外線接收板連接線/FFCC</t>
  </si>
  <si>
    <t>QACCJA222WJPZ</t>
  </si>
  <si>
    <t>35111FY00-600-G</t>
  </si>
  <si>
    <t>FFC線</t>
  </si>
  <si>
    <t>35072R200-600-G</t>
  </si>
  <si>
    <t>ACPowerCable,1740mm,+70mm/-0</t>
  </si>
  <si>
    <t>351125700-52F-G</t>
  </si>
  <si>
    <t>03-60CMP080-00</t>
  </si>
  <si>
    <t>XT-60CM802/CMP08,Keypadboard</t>
  </si>
  <si>
    <t>QCNW-R779WJPZ</t>
  </si>
  <si>
    <t>1A52FNA00-43V-G-V0</t>
  </si>
  <si>
    <t>（皖中）中框_地組件/MIDDLE_CHA</t>
  </si>
  <si>
    <t>1A52FN800-43V-G-V0</t>
  </si>
  <si>
    <t>（皖中）中框_天組件/MIDDLE_CHA</t>
  </si>
  <si>
    <t>QACCJA252WJPZ</t>
  </si>
  <si>
    <t>JP電源線</t>
  </si>
  <si>
    <t>081-0001-1327</t>
  </si>
  <si>
    <t>006-0001-2122-V0</t>
  </si>
  <si>
    <t>006-0001-2118-V0</t>
  </si>
  <si>
    <t>2H010FF00-869-G-V0</t>
  </si>
  <si>
    <t>072-0001-5860</t>
  </si>
  <si>
    <t>SourcedriverIC</t>
  </si>
  <si>
    <t>QCNW-R224WJPZ</t>
  </si>
  <si>
    <t>025-0001-5866</t>
  </si>
  <si>
    <t>左/右前框次組立(60)</t>
  </si>
  <si>
    <t>006-0001-2827-V0</t>
  </si>
  <si>
    <t>015-0001-2530</t>
  </si>
  <si>
    <t>35104VB00-84V-G</t>
  </si>
  <si>
    <t>背光驅動板到Tcon板連接線/LCD</t>
  </si>
  <si>
    <t>081-0001-5948</t>
  </si>
  <si>
    <t>006-0001-1505</t>
  </si>
  <si>
    <t>QCNW-R800WJPZ</t>
  </si>
  <si>
    <t>主機板/紅外線接收板連接線</t>
  </si>
  <si>
    <t>QCNW-R720WJPZ</t>
  </si>
  <si>
    <t>090-0101-7870</t>
  </si>
  <si>
    <t>POWERBOARDMYLAR-PANELIPTV</t>
  </si>
  <si>
    <t>RCORFA150WJZZ</t>
  </si>
  <si>
    <t>磁環</t>
  </si>
  <si>
    <t>PZETKA995WJ2Z</t>
  </si>
  <si>
    <t>POWERINSSHEET</t>
  </si>
  <si>
    <t>009-0001-5600</t>
  </si>
  <si>
    <t>T-CON支架</t>
  </si>
  <si>
    <t>QCNWN3019TPZZ</t>
  </si>
  <si>
    <t>351030J00-600-G</t>
  </si>
  <si>
    <t>TINS-G783WJN2</t>
  </si>
  <si>
    <t>設置指南</t>
  </si>
  <si>
    <t>QCNWN3019TPZA</t>
  </si>
  <si>
    <t>QCNW-R518WJPZ</t>
  </si>
  <si>
    <t>WIRE_(L1)</t>
  </si>
  <si>
    <t>QCNW-Q999WJPZ</t>
  </si>
  <si>
    <t>WIRE(UB)</t>
  </si>
  <si>
    <t>QCNW-R735WJPZ</t>
  </si>
  <si>
    <t>WIRE_(SP)</t>
  </si>
  <si>
    <t>081-AA1B-5754</t>
  </si>
  <si>
    <t>TOP-AD-L</t>
  </si>
  <si>
    <t>072-0001-4880</t>
  </si>
  <si>
    <t>35104AG00-33T-G</t>
  </si>
  <si>
    <t>081-0001-4686</t>
  </si>
  <si>
    <t>上寶麗龍</t>
  </si>
  <si>
    <t>072-0001-4074</t>
  </si>
  <si>
    <t>03-50CCN010-00</t>
  </si>
  <si>
    <t>IC-50CP800/CCN01,Keypadboard</t>
  </si>
  <si>
    <t>04-43CPK000-00</t>
  </si>
  <si>
    <t>IR&amp;按鍵&amp;LED小板</t>
  </si>
  <si>
    <t>072-0001-6393</t>
  </si>
  <si>
    <t>2H010FD00-869-G-V0</t>
  </si>
  <si>
    <t>反射片/REFshee(R)</t>
  </si>
  <si>
    <t>2H010FC00-869-G-V0</t>
  </si>
  <si>
    <t>反射片/REFsheet(L)</t>
  </si>
  <si>
    <t>PZETKA953WJZZ</t>
  </si>
  <si>
    <t>015-0001-2082</t>
  </si>
  <si>
    <t>04-80CAS0B0-00</t>
  </si>
  <si>
    <t>SPAKXE447WJ91</t>
  </si>
  <si>
    <t>擋板頂部泡棉</t>
  </si>
  <si>
    <t>35104V400-33T-G</t>
  </si>
  <si>
    <t>006-0001-1220</t>
  </si>
  <si>
    <t>反射鏡</t>
  </si>
  <si>
    <t>026-0001-5085</t>
  </si>
  <si>
    <t>喇叭支架-左/SpeakerBKTleft</t>
  </si>
  <si>
    <t>081-0001-1326</t>
  </si>
  <si>
    <t>081-0001-1325</t>
  </si>
  <si>
    <t>092-1H01-2134</t>
  </si>
  <si>
    <t>351058Y00-84K-G-V0</t>
  </si>
  <si>
    <t>LB端子線組左/LBCableL</t>
  </si>
  <si>
    <t>072-0001-9680</t>
  </si>
  <si>
    <t>SourceDriver</t>
  </si>
  <si>
    <t>QCNW-Q347WJPZ</t>
  </si>
  <si>
    <t>PZETKB038WJ2Z</t>
  </si>
  <si>
    <t>HINDPF829WJ41</t>
  </si>
  <si>
    <t>主板底側標籤</t>
  </si>
  <si>
    <t>009-0001-9915</t>
  </si>
  <si>
    <t>左中框組件</t>
  </si>
  <si>
    <t>009-0001-9921</t>
  </si>
  <si>
    <t>右中框組件</t>
  </si>
  <si>
    <t>TINS-G568WJN1</t>
  </si>
  <si>
    <t>INSTRUCTION</t>
  </si>
  <si>
    <t>081-AA1B-6208</t>
  </si>
  <si>
    <t>保麗龍/CUSHIONLEFT,ROHS</t>
  </si>
  <si>
    <t>QCNW-R898WJPZ</t>
  </si>
  <si>
    <t>主機板/紅外線接收板連接線/LC</t>
  </si>
  <si>
    <t>092-0001-1910</t>
  </si>
  <si>
    <t>膠帶</t>
  </si>
  <si>
    <t>QACCJA240WJPZ</t>
  </si>
  <si>
    <t>085-6003-9129</t>
  </si>
  <si>
    <t>70inch角紙</t>
  </si>
  <si>
    <t>081-0001-4615_B</t>
  </si>
  <si>
    <t>QCNW-R629WJPZ</t>
  </si>
  <si>
    <t>主機板/紅外線接收板連接線/FF</t>
  </si>
  <si>
    <t>SPAKXF243WJZZ</t>
  </si>
  <si>
    <t>側泡沫</t>
  </si>
  <si>
    <t>083-0002-1346</t>
  </si>
  <si>
    <t>L1720XW1200T0.65mm</t>
  </si>
  <si>
    <t>TINS-G783WJN3</t>
  </si>
  <si>
    <t>35111FT00-GWV-G</t>
  </si>
  <si>
    <t>主機板至Tcon板FFC線材</t>
  </si>
  <si>
    <t>045-0101-429</t>
  </si>
  <si>
    <t>CCOVAF028WJ01</t>
  </si>
  <si>
    <t>按鍵蓋</t>
  </si>
  <si>
    <t>081-0001-4765</t>
  </si>
  <si>
    <t>QACCJA237WJPZ</t>
  </si>
  <si>
    <t>QCNW-R899WJPZ</t>
  </si>
  <si>
    <t>電源板-驅動板連接線/WIRE_(LA)</t>
  </si>
  <si>
    <t>351041M00-600-G</t>
  </si>
  <si>
    <t>主機板到Wifi板線材</t>
  </si>
  <si>
    <t>TINS-G783WJZZ</t>
  </si>
  <si>
    <t>35104AA00-600-G</t>
  </si>
  <si>
    <t>主板到Wifi板線材</t>
  </si>
  <si>
    <t>072-0001-7780</t>
  </si>
  <si>
    <t>LB線材組件</t>
  </si>
  <si>
    <t>092-0101-434</t>
  </si>
  <si>
    <t>散熱墊B</t>
  </si>
  <si>
    <t>081-0001-3759</t>
  </si>
  <si>
    <t>STAR45UPPERCUSHION</t>
  </si>
  <si>
    <t>351059200-84K-G</t>
  </si>
  <si>
    <t>LB端子線組右/LBCableR</t>
  </si>
  <si>
    <t>351059000-84K-G</t>
  </si>
  <si>
    <t>DUNTKG448FM02</t>
  </si>
  <si>
    <t>025-0001-5754</t>
  </si>
  <si>
    <t>POWERSHIELDING,CMR00</t>
  </si>
  <si>
    <t>350737800-H0B-G</t>
  </si>
  <si>
    <t>ACPowerCable,1500mm,+50/-0mm</t>
  </si>
  <si>
    <t>351059100-84K-G-V0</t>
  </si>
  <si>
    <t>QCNW-R227WJPZ</t>
  </si>
  <si>
    <t>072-0201-5755</t>
  </si>
  <si>
    <t>LB軟性線路板組件R2（右2）</t>
  </si>
  <si>
    <t>1B51VJC00-600-G</t>
  </si>
  <si>
    <t>全塑底座左/STANDASSY(L),ABS</t>
  </si>
  <si>
    <t>1B51VJB00-600-G</t>
  </si>
  <si>
    <t>全塑底座右/STANDASSY(R),ABS</t>
  </si>
  <si>
    <t>QACCJA260WJPZ</t>
  </si>
  <si>
    <t>電源線元件</t>
  </si>
  <si>
    <t>2T7187300-000-G</t>
  </si>
  <si>
    <t>底支架_43/BTMFrame_43</t>
  </si>
  <si>
    <t>081-0001-4951</t>
  </si>
  <si>
    <t>60''覆膜袋</t>
  </si>
  <si>
    <t>083-0031-6524_B</t>
  </si>
  <si>
    <t>CUSHION,SIDER(XT-60CP800)</t>
  </si>
  <si>
    <t>PSPAZD780WJKZ</t>
  </si>
  <si>
    <t>散熱硅膠/25*25*3.5</t>
  </si>
  <si>
    <t>35105HM00-88Y-G</t>
  </si>
  <si>
    <t>LANGKE402WJ2W</t>
  </si>
  <si>
    <t>015-0101-2484</t>
  </si>
  <si>
    <t>QCNW-Q990WJPZ</t>
  </si>
  <si>
    <t>QCNW-R235WJPZ</t>
  </si>
  <si>
    <t>主機板-喇叭連接線/WIRE_(SP)</t>
  </si>
  <si>
    <t>SPAKXF164WJZZ</t>
  </si>
  <si>
    <t>天側cushion</t>
  </si>
  <si>
    <t>QCNW-Q355WJPZ</t>
  </si>
  <si>
    <t>072-0201-5756</t>
  </si>
  <si>
    <t>LB軟性線路板組件R1（右1）</t>
  </si>
  <si>
    <t>3B1719C00-G47-N</t>
  </si>
  <si>
    <t>包裝袋</t>
  </si>
  <si>
    <t>072-0001-4069</t>
  </si>
  <si>
    <t>SPAKAA865WJ8Z</t>
  </si>
  <si>
    <t>木板/WoodBoard</t>
  </si>
  <si>
    <t>351043N00-600-G</t>
  </si>
  <si>
    <t>IR_KEYPAD_SPEAKER連接線</t>
  </si>
  <si>
    <t>CCOVAF361WJ42</t>
  </si>
  <si>
    <t>裝飾條/KS_FRNT_DEC_COV</t>
  </si>
  <si>
    <t>79011VT00-600-G</t>
  </si>
  <si>
    <t>WiFi天線/WiFiCable(white)</t>
  </si>
  <si>
    <t>03-70CMR000-01</t>
  </si>
  <si>
    <t>XT-70CM802/CMR00</t>
  </si>
  <si>
    <t>081-0003-1186_B</t>
  </si>
  <si>
    <t>026-0001-3473</t>
  </si>
  <si>
    <t>中央支架</t>
  </si>
  <si>
    <t>026-0001-5083</t>
  </si>
  <si>
    <t>喇叭支架-右/SpeakerBKTright</t>
  </si>
  <si>
    <t>351041500-600-G</t>
  </si>
  <si>
    <t>SPAKXF142WJZZ</t>
  </si>
  <si>
    <t>TINS-G672WJN2</t>
  </si>
  <si>
    <t>QCNW-Q992WJPZ</t>
  </si>
  <si>
    <t>081-AA1B-6829</t>
  </si>
  <si>
    <t>006-0101-2111-V1</t>
  </si>
  <si>
    <t>1A52FQF00-46C-G-V0</t>
  </si>
  <si>
    <t>中框_地組件/MIDDLE_CHASSISSBT</t>
  </si>
  <si>
    <t>351041S00-600-G</t>
  </si>
  <si>
    <t>主機板到電源板線材</t>
  </si>
  <si>
    <t>QCNW-Q681WJPZ</t>
  </si>
  <si>
    <t>Wifi板線</t>
  </si>
  <si>
    <t>35103LU00-600-G</t>
  </si>
  <si>
    <t>1A52FQG00-46C-G-V0</t>
  </si>
  <si>
    <t>中框_天組件/MIDDLE_CHASSISSTO</t>
  </si>
  <si>
    <t>081-0001-7074</t>
  </si>
  <si>
    <t>左側保麗龍</t>
  </si>
  <si>
    <t>35104KE00-600-G</t>
  </si>
  <si>
    <t>092-0101-2774</t>
  </si>
  <si>
    <t>T-con麥拉保護蓋</t>
  </si>
  <si>
    <t>081-0001-4334</t>
  </si>
  <si>
    <t>SPACER（蓋中央用）</t>
  </si>
  <si>
    <t>092-0001-2307</t>
  </si>
  <si>
    <t>Tcon散熱墊-4</t>
  </si>
  <si>
    <t>2H010EH00-92A-G-V0</t>
  </si>
  <si>
    <t>2H010EJ00-869-G-V0</t>
  </si>
  <si>
    <t>081-0101-4766</t>
  </si>
  <si>
    <t>2H010C100-91E-G</t>
  </si>
  <si>
    <t>反射片右/ReflectionsheetR</t>
  </si>
  <si>
    <t>072-0002-6763</t>
  </si>
  <si>
    <t>081-0001-4615</t>
  </si>
  <si>
    <t>CANGKE266WJ01</t>
  </si>
  <si>
    <t>35111YU00-04T-G</t>
  </si>
  <si>
    <t>60inchVB1線</t>
  </si>
  <si>
    <t>015-0001-2484</t>
  </si>
  <si>
    <t>351042C00-600-G</t>
  </si>
  <si>
    <t>DC電源線</t>
  </si>
  <si>
    <t>092-8P01-415</t>
  </si>
  <si>
    <t>69.0mmx47.0mmx3.0mm</t>
  </si>
  <si>
    <t>083-0001-7861</t>
  </si>
  <si>
    <t>EPS-CUSHIONLEFT-MIDDLE,CUR03</t>
  </si>
  <si>
    <t>QCNW-R129WJPZ</t>
  </si>
  <si>
    <t>HINDPF943WJ41</t>
  </si>
  <si>
    <t>主板下I/O支架天側標籤</t>
  </si>
  <si>
    <t>083-0101-2872</t>
  </si>
  <si>
    <t>PAPERTAPE20mmX45m</t>
  </si>
  <si>
    <t>083-0201-3522</t>
  </si>
  <si>
    <t>CUSHIONTOP-LEFT_CDP00,ROHS</t>
  </si>
  <si>
    <t>CHLDZ5367TP02</t>
  </si>
  <si>
    <t>天側中框/PCHASSISUNIT-TOP</t>
  </si>
  <si>
    <t>35104K300-600-G</t>
  </si>
  <si>
    <t>背光驅動板1到SPI轉板信號線</t>
  </si>
  <si>
    <t>083-0201-3525</t>
  </si>
  <si>
    <t>CUSHIONBOTTOM-LEFT_CDP00,ROHS</t>
  </si>
  <si>
    <t>026-0001-3815</t>
  </si>
  <si>
    <t>雙側加強支架</t>
  </si>
  <si>
    <t>QCNW-R738WJPZ</t>
  </si>
  <si>
    <t>071-0001-3254</t>
  </si>
  <si>
    <t>50InchWireHarnessAssembly(C</t>
  </si>
  <si>
    <t>072-0001-5755</t>
  </si>
  <si>
    <t>081-AA1B-6219</t>
  </si>
  <si>
    <t>保麗龍/CUSHIONRIGHT,ROHS</t>
  </si>
  <si>
    <t>35105E800-88Y-G</t>
  </si>
  <si>
    <t>無線模組連接線</t>
  </si>
  <si>
    <t>351041600-600-G</t>
  </si>
  <si>
    <t>QACCJA253WJPZ</t>
  </si>
  <si>
    <t>081-AA1B-5753</t>
  </si>
  <si>
    <t>TOP-AD-R</t>
  </si>
  <si>
    <t>351042V00-600-G</t>
  </si>
  <si>
    <t>電源至主機板連接線</t>
  </si>
  <si>
    <t>QCNW-R876WJPZ</t>
  </si>
  <si>
    <t>QCNW-Q963WJPZ</t>
  </si>
  <si>
    <t>QCNW-R244WJPZ</t>
  </si>
  <si>
    <t>026-0001-2234</t>
  </si>
  <si>
    <t>天側補強支架</t>
  </si>
  <si>
    <t>7B090TH00-84K-G</t>
  </si>
  <si>
    <t>右膠框組件/MCASSY_R</t>
  </si>
  <si>
    <t>7B090TG00-84K-G</t>
  </si>
  <si>
    <t>左膠框組件/MCASSY_L</t>
  </si>
  <si>
    <t>QCNW-Q353WJPZ</t>
  </si>
  <si>
    <t>015-0001-2468</t>
  </si>
  <si>
    <t>072-0001-5756</t>
  </si>
  <si>
    <t>006-0001-2191-V1</t>
  </si>
  <si>
    <t>351042W00-600-G</t>
  </si>
  <si>
    <t>072-0001-3857</t>
  </si>
  <si>
    <t>S-SFPC80pin</t>
  </si>
  <si>
    <t>081-0001-4616</t>
  </si>
  <si>
    <t>35104KD00-33T-G</t>
  </si>
  <si>
    <t>CANGKE336WJ21</t>
  </si>
  <si>
    <t>CANGKE336WJ22</t>
  </si>
  <si>
    <t>SPAKXF559WJZZ</t>
  </si>
  <si>
    <t>35104DB00-600-G</t>
  </si>
  <si>
    <t>MBtoWi-Fimodulecable</t>
  </si>
  <si>
    <t>085-0015-6114</t>
  </si>
  <si>
    <t>CCOVAF361WJ41</t>
  </si>
  <si>
    <t>DECO組立</t>
  </si>
  <si>
    <t>006-0001-2111</t>
  </si>
  <si>
    <t>CHLDZC523WJ21</t>
  </si>
  <si>
    <t>左側壓條屏支架組件</t>
  </si>
  <si>
    <t>CHLDZC524WJ21</t>
  </si>
  <si>
    <t>右側壓條屏支架組件</t>
  </si>
  <si>
    <t>072-0001-7167</t>
  </si>
  <si>
    <t>驅動ICsourceSOFLE40</t>
  </si>
  <si>
    <t>CHLDZ5368TP03</t>
  </si>
  <si>
    <t>地側中框/BLCHASSISUNIT</t>
  </si>
  <si>
    <t>006-0001-2111-V1</t>
  </si>
  <si>
    <t>7B175KE00-84K-G</t>
  </si>
  <si>
    <t>電源麥拉片/MYLAR</t>
  </si>
  <si>
    <t>026-0002-3628</t>
  </si>
  <si>
    <t>下支架</t>
  </si>
  <si>
    <t>081-0003-1186</t>
  </si>
  <si>
    <t>CUSHIONBOTTOM-LEFT</t>
  </si>
  <si>
    <t>081-0001-7081</t>
  </si>
  <si>
    <t>右側保麗龍</t>
  </si>
  <si>
    <t>E04FG530812</t>
  </si>
  <si>
    <t>G60扁平磁環</t>
  </si>
  <si>
    <t>PSPAZD639WJKZ</t>
  </si>
  <si>
    <t>15*15*7.5</t>
  </si>
  <si>
    <t>081-0003-1187_B</t>
  </si>
  <si>
    <t>QCNW-Q609WJPZ</t>
  </si>
  <si>
    <t>SP連接線</t>
  </si>
  <si>
    <t>083-0003-4583</t>
  </si>
  <si>
    <t>7B175KC00-84K-G</t>
  </si>
  <si>
    <t>PZETKB013WJ2Z</t>
  </si>
  <si>
    <t>081-0002-1184_B</t>
  </si>
  <si>
    <t>35101WY00-33T-G</t>
  </si>
  <si>
    <t>LCDCableAssembly,270mm,+10/-</t>
  </si>
  <si>
    <t>072-0201-5759</t>
  </si>
  <si>
    <t>LB軟性線路板組件L1（左1）</t>
  </si>
  <si>
    <t>081-0002-1183_B</t>
  </si>
  <si>
    <t>03-50CTN0A0-00</t>
  </si>
  <si>
    <t>7T-50IN711/CTN0A,Keypadboard</t>
  </si>
  <si>
    <t>CHLDZC495WJ21</t>
  </si>
  <si>
    <t>015-0001-2089</t>
  </si>
  <si>
    <t>50INCHWIFIANTENNA,WHITE,L=57</t>
  </si>
  <si>
    <t>092-0001-2691</t>
  </si>
  <si>
    <t>79011PB00-600-G</t>
  </si>
  <si>
    <t>InternalAntenna,2.4GHz,5GHz,3</t>
  </si>
  <si>
    <t>081-0001-4766</t>
  </si>
  <si>
    <t>072-0201-5758</t>
  </si>
  <si>
    <t>LB軟性線路板組件R3（右3）</t>
  </si>
  <si>
    <t>QCNW-R394WJPZ</t>
  </si>
  <si>
    <t>線材-主機板到面板/LVDS__WIRES</t>
  </si>
  <si>
    <t>A3KUTU33Y3</t>
  </si>
  <si>
    <t>SPAKXF165WJZZ</t>
  </si>
  <si>
    <t>地側cushion</t>
  </si>
  <si>
    <t>35072K100-600-G</t>
  </si>
  <si>
    <t>35072JW00-33T-G</t>
  </si>
  <si>
    <t>092-0201-2932</t>
  </si>
  <si>
    <t>Tcon散熱墊-3/Tconthermalpad</t>
  </si>
  <si>
    <t>QCNW-Q348WJPZ</t>
  </si>
  <si>
    <t>CHLDZ5368TP02</t>
  </si>
  <si>
    <t>地側中框/PCHASSISUNIT-BOM'</t>
  </si>
  <si>
    <t>QCNW-R719WJPZ</t>
  </si>
  <si>
    <t>驅動板/T-CON板連接線線/LCDCab</t>
  </si>
  <si>
    <t>092-0101-295</t>
  </si>
  <si>
    <t>35103Y900-33T-G</t>
  </si>
  <si>
    <t>LCDCableAssembly,1285mm,+/-1</t>
  </si>
  <si>
    <t>CHLDZC494WJ21</t>
  </si>
  <si>
    <t>35104V600-33T-G</t>
  </si>
  <si>
    <t>2H010FN00-869-G-V0</t>
  </si>
  <si>
    <t>006-1031-1410</t>
  </si>
  <si>
    <t>膠框組件上/MiddleChassisTop</t>
  </si>
  <si>
    <t>351033U00-33T-G</t>
  </si>
  <si>
    <t>400mm,+/-10mm,G</t>
  </si>
  <si>
    <t>072-0201-5754</t>
  </si>
  <si>
    <t>LB軟性線路板組件L2（左2）</t>
  </si>
  <si>
    <t>1A52D5S00-GB2-G-V0</t>
  </si>
  <si>
    <t>膜片掛耳/FimHook</t>
  </si>
  <si>
    <t>081-AA1B-6830</t>
  </si>
  <si>
    <t>006-0101-2123-V1</t>
  </si>
  <si>
    <t>092-0001-1255</t>
  </si>
  <si>
    <t>電源板防火Mylar</t>
  </si>
  <si>
    <t>092-0001-2167</t>
  </si>
  <si>
    <t>InsulationSheetL</t>
  </si>
  <si>
    <t>79011VM00-600-G</t>
  </si>
  <si>
    <t>天線白</t>
  </si>
  <si>
    <t>04-70CMR000-00</t>
  </si>
  <si>
    <t>QCNW-R841WJPZ</t>
  </si>
  <si>
    <t>主板-RC板線/WIRE_(RA)</t>
  </si>
  <si>
    <t>092-0001-2168</t>
  </si>
  <si>
    <t>InsulationSheetR</t>
  </si>
  <si>
    <t>PSPAZD701WJKZ</t>
  </si>
  <si>
    <t>散熱矽膠-A1</t>
  </si>
  <si>
    <t>3B3108N00-101-G</t>
  </si>
  <si>
    <t>下保麗龍/CUSHION</t>
  </si>
  <si>
    <t>081-A81B-6042</t>
  </si>
  <si>
    <t>下泡沫中</t>
  </si>
  <si>
    <t>QCNW-Q352WJPZ</t>
  </si>
  <si>
    <t>PMIR-A415WJ9A</t>
  </si>
  <si>
    <t>REFLECTION</t>
  </si>
  <si>
    <t>015-0101-2468</t>
  </si>
  <si>
    <t>083-0001-8893</t>
  </si>
  <si>
    <t>EPE-lumpforpanel-middle,For</t>
  </si>
  <si>
    <t>04-50CAN050-01</t>
  </si>
  <si>
    <t>092-0001-2603</t>
  </si>
  <si>
    <t>Tcon散熱墊B</t>
  </si>
  <si>
    <t>071-0101-6834</t>
  </si>
  <si>
    <t>燈條連接線左</t>
  </si>
  <si>
    <t>071-0101-6833</t>
  </si>
  <si>
    <t>燈條連接線右</t>
  </si>
  <si>
    <t>026-0001-3816-V0</t>
  </si>
  <si>
    <t>SYSTEMFIXEDCHASSIS</t>
  </si>
  <si>
    <t>092-0001-2443</t>
  </si>
  <si>
    <t>Tcon散熱墊-下</t>
  </si>
  <si>
    <t>1A313M300-43V-G-V0</t>
  </si>
  <si>
    <t>（陶氏）天側中框組立/MIDDLECHA</t>
  </si>
  <si>
    <t>QCNW-Q356WJPZ</t>
  </si>
  <si>
    <t>006-0101-1110</t>
  </si>
  <si>
    <t>1A52FQF00-46C-G</t>
  </si>
  <si>
    <t>（皖中）中框_地組件</t>
  </si>
  <si>
    <t>072-0001-8288</t>
  </si>
  <si>
    <t>SourceDriverIC</t>
  </si>
  <si>
    <t>092-8P01-2450</t>
  </si>
  <si>
    <t>導熱墊/ThermalPad</t>
  </si>
  <si>
    <t>081-0001-4685</t>
  </si>
  <si>
    <t>下寶麗龍</t>
  </si>
  <si>
    <t>QCNW-R835WJPZ</t>
  </si>
  <si>
    <t>QCNW-R858WJPZ</t>
  </si>
  <si>
    <t>HINDPF944WJ41</t>
  </si>
  <si>
    <t>主板側支架標籤</t>
  </si>
  <si>
    <t>7B328SV00-43V-G</t>
  </si>
  <si>
    <t>右底座組立/STANDASSY</t>
  </si>
  <si>
    <t>7B328SU00-43V-G</t>
  </si>
  <si>
    <t>左底座組立/STANDASSY</t>
  </si>
  <si>
    <t>79011HY00-600-G</t>
  </si>
  <si>
    <t>InternalAntenna,2.4GHz,3.5dBi</t>
  </si>
  <si>
    <t>092-0101-2307</t>
  </si>
  <si>
    <t>35105D600-88Y-G</t>
  </si>
  <si>
    <t>QCNW-Q766WJPZ</t>
  </si>
  <si>
    <t>072-0001-5759</t>
  </si>
  <si>
    <t>026-0001-5089</t>
  </si>
  <si>
    <t>015-0001-2461</t>
  </si>
  <si>
    <t>LB端子線組</t>
  </si>
  <si>
    <t>351034300-600-G</t>
  </si>
  <si>
    <t>79011J000-600-G</t>
  </si>
  <si>
    <t>2H010E300-GC2-G-V0</t>
  </si>
  <si>
    <t>3B3108R00-101-G</t>
  </si>
  <si>
    <t>2H010E300-HDF-G-V0</t>
  </si>
  <si>
    <t>1A313M200-43V-G-V0</t>
  </si>
  <si>
    <t>（陶氏）地側中框組立/MIDDLECHA</t>
  </si>
  <si>
    <t>092-0201-2933</t>
  </si>
  <si>
    <t>Tcon散熱墊-4/Tconthermalpad</t>
  </si>
  <si>
    <t>QCNW-Q627WJPZ</t>
  </si>
  <si>
    <t>LB_POW(L1_WIRES)</t>
  </si>
  <si>
    <t>015-0201-2461</t>
  </si>
  <si>
    <t>HINDPF939WJ41</t>
  </si>
  <si>
    <t>79011MW00-600-G</t>
  </si>
  <si>
    <t>015-0001-2088</t>
  </si>
  <si>
    <t>50INCHWIFIANTENNA,BLACK,L=40</t>
  </si>
  <si>
    <t>072-0001-5758</t>
  </si>
  <si>
    <t>351038500-05P-G</t>
  </si>
  <si>
    <t>2T718NR00-96Y-G</t>
  </si>
  <si>
    <t>腳架鐵片/FEETBKT(E60FHD/UHD)</t>
  </si>
  <si>
    <t>081-0003-1187</t>
  </si>
  <si>
    <t>CUSHIONBOTTOM-RIGHT</t>
  </si>
  <si>
    <t>006-0001-2123-V0</t>
  </si>
  <si>
    <t>79011MV00-600-G</t>
  </si>
  <si>
    <t>081-0002-1183</t>
  </si>
  <si>
    <t>CUSHIONTOP-LEFT</t>
  </si>
  <si>
    <t>081-0002-1184</t>
  </si>
  <si>
    <t>CUSHIONTOP-RIGHT</t>
  </si>
  <si>
    <t>006-0001-2123-V1</t>
  </si>
  <si>
    <t>072-0001-5754</t>
  </si>
  <si>
    <t>PSPAZC797WJKZ</t>
  </si>
  <si>
    <t>006-0101-1019</t>
  </si>
  <si>
    <t>006-0001-1019</t>
  </si>
  <si>
    <t>083-0002-1252</t>
  </si>
  <si>
    <t>BAGEPEPOL1480xW980xT0.5x0.05mm</t>
  </si>
  <si>
    <t>006-0001-2110</t>
  </si>
  <si>
    <t>081-0001-3758</t>
  </si>
  <si>
    <t>STAR45LOWERCUSHION</t>
  </si>
  <si>
    <t>35105HL00-88Y-G</t>
  </si>
  <si>
    <t>無線模組連接線/MB-WiFiCable</t>
  </si>
  <si>
    <t>79011R900-600-G</t>
  </si>
  <si>
    <t>InternalAntenna,2.4GHz,5GHz,</t>
  </si>
  <si>
    <t>QCNW-R433WJPZ</t>
  </si>
  <si>
    <t>PDHarness</t>
  </si>
  <si>
    <t>072-0001-4903</t>
  </si>
  <si>
    <t>071-0002-3253</t>
  </si>
  <si>
    <t>025-0001-9717</t>
  </si>
  <si>
    <t>MainBoardBracket</t>
  </si>
  <si>
    <t>092-0101-2443</t>
  </si>
  <si>
    <t>072-0001-8148</t>
  </si>
  <si>
    <t>70SourceDriver</t>
  </si>
  <si>
    <t>1A52FN700-43V-G-V0</t>
  </si>
  <si>
    <t>（皖中）中框_右組件/MIDDLE_CHA</t>
  </si>
  <si>
    <t>1A52FN600-43V-G-V0</t>
  </si>
  <si>
    <t>（皖中）中框_左組件/MIDDLE_CHA</t>
  </si>
  <si>
    <t>QCNW-R431WJPZ</t>
  </si>
  <si>
    <t>線材-主機板到電源板/PDHarness</t>
  </si>
  <si>
    <t>009-0002-4469</t>
  </si>
  <si>
    <t>BOTTOM_COVER_ASSY(50)</t>
  </si>
  <si>
    <t>PMIR-A415WJ9B</t>
  </si>
  <si>
    <t>QANTZA023WJQZ</t>
  </si>
  <si>
    <t>藍牙天線</t>
  </si>
  <si>
    <t>CCOVAF690WJ21</t>
  </si>
  <si>
    <t>側IO支架/KS_T-COV_SIDE</t>
  </si>
  <si>
    <t>HINDPF900WJ41</t>
  </si>
  <si>
    <t>主板下支架標籤</t>
  </si>
  <si>
    <t>072-0001-5461</t>
  </si>
  <si>
    <t>090-0001-9659</t>
  </si>
  <si>
    <t>美紋膠</t>
  </si>
  <si>
    <t>072-0001-7267</t>
  </si>
  <si>
    <t>009-0003-4946</t>
  </si>
  <si>
    <t>小反射片/ReflectionSheet</t>
  </si>
  <si>
    <t>35105JU00-88Y-G</t>
  </si>
  <si>
    <t>60inch遙控按鍵線</t>
  </si>
  <si>
    <t>QCNW-R865WJPZ</t>
  </si>
  <si>
    <t>79011PC00-600-G</t>
  </si>
  <si>
    <t>071-0002-6843</t>
  </si>
  <si>
    <t>主機板供電線/PWBtoMBHARNESS</t>
  </si>
  <si>
    <t>SPAKXF550WJZZ</t>
  </si>
  <si>
    <t>底座保麗龍</t>
  </si>
  <si>
    <t>364-0001-1526</t>
  </si>
  <si>
    <t>LVDS連接線</t>
  </si>
  <si>
    <t>026-0241-3784</t>
  </si>
  <si>
    <t>底支架左</t>
  </si>
  <si>
    <t>PSPAZC781WJKZ</t>
  </si>
  <si>
    <t>PZETKA958WJZZ</t>
  </si>
  <si>
    <t>CPAKXF028WJ91</t>
  </si>
  <si>
    <t>緩衝泡棉板</t>
  </si>
  <si>
    <t>35103Y600-33T-G</t>
  </si>
  <si>
    <t>LCDCableAssembly,1245mm,+/-1</t>
  </si>
  <si>
    <t>009-0012-9239</t>
  </si>
  <si>
    <t>按鍵組立</t>
  </si>
  <si>
    <t>006-0001-2110-V2</t>
  </si>
  <si>
    <t>35105E900-88Y-G</t>
  </si>
  <si>
    <t>072-0001-4236</t>
  </si>
  <si>
    <t>605-0001-6863</t>
  </si>
  <si>
    <t>79011VN00-600-G</t>
  </si>
  <si>
    <t>天線黑</t>
  </si>
  <si>
    <t>351034500-33T-G</t>
  </si>
  <si>
    <t>092-0001-2239</t>
  </si>
  <si>
    <t>InsulationSheet-L</t>
  </si>
  <si>
    <t>092-0001-1625</t>
  </si>
  <si>
    <t>絕緣片麥拉</t>
  </si>
  <si>
    <t>081-0001-7095</t>
  </si>
  <si>
    <t>090-0001-7416</t>
  </si>
  <si>
    <t>POWERBOARDMYLAR-PANEL,CTN04</t>
  </si>
  <si>
    <t>092-0101-586</t>
  </si>
  <si>
    <t>散熱墊C</t>
  </si>
  <si>
    <t>35105HK00-88Y-G</t>
  </si>
  <si>
    <t>50inch遙控按鍵線</t>
  </si>
  <si>
    <t>QCNW-R034WJZZ</t>
  </si>
  <si>
    <t>電源板到LEDDriver板線</t>
  </si>
  <si>
    <t>006-1031-1409</t>
  </si>
  <si>
    <t>膠框組件右/MiddleChassisRight</t>
  </si>
  <si>
    <t>006-1031-1403</t>
  </si>
  <si>
    <t>膠框組件左/MiddleChassisLeft</t>
  </si>
  <si>
    <t>QCNW-P952WJN1</t>
  </si>
  <si>
    <t>CHLDZ5369TP03</t>
  </si>
  <si>
    <t>左側中框/BLCHASSISUNIT</t>
  </si>
  <si>
    <t>CHLDZ5370TP03</t>
  </si>
  <si>
    <t>右側中框/BLCHASSISUNIT</t>
  </si>
  <si>
    <t>074-0001-028-V0</t>
  </si>
  <si>
    <t>FFC</t>
  </si>
  <si>
    <t>006-0221-2061</t>
  </si>
  <si>
    <t>IRLENSCover</t>
  </si>
  <si>
    <t>083-0001-8895</t>
  </si>
  <si>
    <t>CUSHIONBOTTOM,ForINLmodule</t>
  </si>
  <si>
    <t>35071UB00-600-G</t>
  </si>
  <si>
    <t>ACPowerCable,230mm,+/-15mm</t>
  </si>
  <si>
    <t>QCNW-Q668WJPZ</t>
  </si>
  <si>
    <t>線材-主板到電源板</t>
  </si>
  <si>
    <t>072-0001-9789</t>
  </si>
  <si>
    <t>072-0201-5757</t>
  </si>
  <si>
    <t>LB軟性線路板組件L3（左3）</t>
  </si>
  <si>
    <t>071-0001-7885</t>
  </si>
  <si>
    <t>"43""主板到喇叭線/WIREHARNESS</t>
  </si>
  <si>
    <t>092-0201-2370</t>
  </si>
  <si>
    <t>前框導電泡棉_TOP-R/Bezel_Elect</t>
  </si>
  <si>
    <t>LANGKF637WJ2W</t>
  </si>
  <si>
    <t>中心支架/CENTER_BRACKET</t>
  </si>
  <si>
    <t>006-0001-2334</t>
  </si>
  <si>
    <t>右蓋板/BACKCOVERRIGHT(70)</t>
  </si>
  <si>
    <t>006-0001-2332</t>
  </si>
  <si>
    <t>左蓋板/BACKCOVERLEFT(70)</t>
  </si>
  <si>
    <t>SPAKXF358WJ91</t>
  </si>
  <si>
    <t>GCOVAE899WJ2A</t>
  </si>
  <si>
    <t>底座蓋板</t>
  </si>
  <si>
    <t>072-0001-9534</t>
  </si>
  <si>
    <t>025-0001-9806</t>
  </si>
  <si>
    <t>LeTVMax4-70T-con保護蓋</t>
  </si>
  <si>
    <t>006-0001-2965</t>
  </si>
  <si>
    <t>膠框下/MiddleChassisBottom</t>
  </si>
  <si>
    <t>026-0001-2231</t>
  </si>
  <si>
    <t>右側補強支架</t>
  </si>
  <si>
    <t>026-0001-2230</t>
  </si>
  <si>
    <t>左側補強支架</t>
  </si>
  <si>
    <t>QCNW-Q839WJPZ</t>
  </si>
  <si>
    <t>086-0771-2749</t>
  </si>
  <si>
    <t>角紙1</t>
  </si>
  <si>
    <t>081-0001-5595</t>
  </si>
  <si>
    <t>整機包裝袋</t>
  </si>
  <si>
    <t>1A52FQJ00-46C-G-V0</t>
  </si>
  <si>
    <t>中框_左組件/MIDDLE_CHASSISSLE</t>
  </si>
  <si>
    <t>1A52FQH00-46C-G-V0</t>
  </si>
  <si>
    <t>中框_右組件/MIDDLE_CHASSISSRI</t>
  </si>
  <si>
    <t>009-0002-4374</t>
  </si>
  <si>
    <t>MYLAR(50)</t>
  </si>
  <si>
    <t>CANGKF563WJ21</t>
  </si>
  <si>
    <t>QCNWGA160WJPZ</t>
  </si>
  <si>
    <t>79011PD00-600-G</t>
  </si>
  <si>
    <t>072-0001-9405</t>
  </si>
  <si>
    <t>351030K00-600-G</t>
  </si>
  <si>
    <t>3B3107Y00-92L-G</t>
  </si>
  <si>
    <t>364-0101-1526</t>
  </si>
  <si>
    <t>072-0001-3968</t>
  </si>
  <si>
    <t>SourceSOF(70)</t>
  </si>
  <si>
    <t>HINDPF941WJ41</t>
  </si>
  <si>
    <t>PSPAZC858WJZZ</t>
  </si>
  <si>
    <t>T-con散熱墊</t>
  </si>
  <si>
    <t>03-65CPQ000-00</t>
  </si>
  <si>
    <t>092-0101-1947</t>
  </si>
  <si>
    <t>PWB絕緣片-M</t>
  </si>
  <si>
    <t>1A313M500-43V-G-V0</t>
  </si>
  <si>
    <t>（陶氏）右側中框組立/MIDDLECHA</t>
  </si>
  <si>
    <t>1A313M400-43V-G-V0</t>
  </si>
  <si>
    <t>（陶氏）左側中框組立/MIDDLECHA</t>
  </si>
  <si>
    <t>CHLDZ5369TP02</t>
  </si>
  <si>
    <t>左側中框/PCHASSISUNIT-L</t>
  </si>
  <si>
    <t>CHLDZ5370TP02</t>
  </si>
  <si>
    <t>右側中框/PCHASSISUNIT-R</t>
  </si>
  <si>
    <t>006-1031-1405</t>
  </si>
  <si>
    <t>3B3107V00-92L-G</t>
  </si>
  <si>
    <t>026-0001-3472</t>
  </si>
  <si>
    <t>LED裝飾件</t>
  </si>
  <si>
    <t>35105K900-600-G</t>
  </si>
  <si>
    <t>治具板到主板線材/UARTcable</t>
  </si>
  <si>
    <t>072-0001-4970</t>
  </si>
  <si>
    <t>S-sof</t>
  </si>
  <si>
    <t>TINS-H153WJZZ</t>
  </si>
  <si>
    <t>說明書/INSTRUCTION</t>
  </si>
  <si>
    <t>072-0001-9896</t>
  </si>
  <si>
    <t>S-driver</t>
  </si>
  <si>
    <t>072-0101-8919</t>
  </si>
  <si>
    <t>04-65CPQ000-00</t>
  </si>
  <si>
    <t>084-0001-7915</t>
  </si>
  <si>
    <t>SPAKXF393WJ91</t>
  </si>
  <si>
    <t>015-0001-2486</t>
  </si>
  <si>
    <t>026-0011-2718</t>
  </si>
  <si>
    <t>底座支架組立</t>
  </si>
  <si>
    <t>092-0001-1221</t>
  </si>
  <si>
    <t>STAR45MYLARForPCBA</t>
  </si>
  <si>
    <t>092-0101-1695</t>
  </si>
  <si>
    <t>SPAKPC152WJZZ</t>
  </si>
  <si>
    <t>35104BJ00-502-G</t>
  </si>
  <si>
    <t>015-0101-2486</t>
  </si>
  <si>
    <t>79011W200-600-G</t>
  </si>
  <si>
    <t>38mm*10mm*6.3mm,G,W-M-D-B-N-0-</t>
  </si>
  <si>
    <t>35105E600-88Y-G</t>
  </si>
  <si>
    <t>70inch遙控按鍵線</t>
  </si>
  <si>
    <t>QCNW-R331WJPZ</t>
  </si>
  <si>
    <t>03-58CPN010-00</t>
  </si>
  <si>
    <t>CCOVAF622WJ21</t>
  </si>
  <si>
    <t>側I/O蓋/KS_TERMINAL_COV</t>
  </si>
  <si>
    <t>PSLDMC045WJZZ</t>
  </si>
  <si>
    <t>導電膠帶/gasket</t>
  </si>
  <si>
    <t>QCNW-P641WJPZ</t>
  </si>
  <si>
    <t>CANGKF087WJ22</t>
  </si>
  <si>
    <t>QCNW-R488WJPZ</t>
  </si>
  <si>
    <t>35102UV00-33T-G</t>
  </si>
  <si>
    <t>LCDCableAssembly,1350mm,+/-1</t>
  </si>
  <si>
    <t>CANGKF086WJ22</t>
  </si>
  <si>
    <t>072-0001-4156</t>
  </si>
  <si>
    <t>SourcedriveIC</t>
  </si>
  <si>
    <t>7B090VJ00-GB2-G</t>
  </si>
  <si>
    <t>側IO蓋組立</t>
  </si>
  <si>
    <t>083-0001-9098</t>
  </si>
  <si>
    <t>M/P70出貨FBC天地板</t>
  </si>
  <si>
    <t>009-0001-2643</t>
  </si>
  <si>
    <t>FUNCTIONKEY,CTN04</t>
  </si>
  <si>
    <t>086-1001-2749</t>
  </si>
  <si>
    <t>072-0001-8919</t>
  </si>
  <si>
    <t>072-0001-9536</t>
  </si>
  <si>
    <t>081-AA1B-5860</t>
  </si>
  <si>
    <t>天側cushion-M</t>
  </si>
  <si>
    <t>PSHEPB684WJZZ</t>
  </si>
  <si>
    <t>PSLDMC048WJZZ</t>
  </si>
  <si>
    <t>導電布</t>
  </si>
  <si>
    <t>QCNW-R098WJPZ</t>
  </si>
  <si>
    <t>35105TL00-33T-G</t>
  </si>
  <si>
    <t>65inchIR-LED-Keypad線/MBtoIR&amp;L</t>
  </si>
  <si>
    <t>026-0211-5668</t>
  </si>
  <si>
    <t>下IO蓋/IOCOVERBOTTOM</t>
  </si>
  <si>
    <t>35104A800-600-G</t>
  </si>
  <si>
    <t>主板到IR板線材</t>
  </si>
  <si>
    <t>PSPAZD716WJKZ</t>
  </si>
  <si>
    <t>散熱墊</t>
  </si>
  <si>
    <t>092-0101-2554</t>
  </si>
  <si>
    <t>T-con散熱墊-1</t>
  </si>
  <si>
    <t>2T7187G00-000-G</t>
  </si>
  <si>
    <t>底支架_32/BTMFrame_32</t>
  </si>
  <si>
    <t>QCNW-Q519WJPZ</t>
  </si>
  <si>
    <t>T-con排線</t>
  </si>
  <si>
    <t>026-0001-2719</t>
  </si>
  <si>
    <t>璧掛支架</t>
  </si>
  <si>
    <t>083-0201-3788</t>
  </si>
  <si>
    <t>LOGO,LABEL-INFOCUS_60</t>
  </si>
  <si>
    <t>04-58CPN010-00</t>
  </si>
  <si>
    <t>090-0001-8822</t>
  </si>
  <si>
    <t>P60導熱膠</t>
  </si>
  <si>
    <t>QCNW-P226WJPZ</t>
  </si>
  <si>
    <t>092-0001-2554</t>
  </si>
  <si>
    <t>SPAKPC425WJZZ</t>
  </si>
  <si>
    <t>覆膜袋</t>
  </si>
  <si>
    <t>TINS-H040WJZZ</t>
  </si>
  <si>
    <t>介紹書/Operationgude</t>
  </si>
  <si>
    <t>TINS-H096WJZZ</t>
  </si>
  <si>
    <t>35104UW00-84K-G</t>
  </si>
  <si>
    <t>WIFI連接線/WIFIHARNESS</t>
  </si>
  <si>
    <t>026-0001-3816</t>
  </si>
  <si>
    <t>系統支架</t>
  </si>
  <si>
    <t>SPAKFC481WJ91</t>
  </si>
  <si>
    <t>保護紙板</t>
  </si>
  <si>
    <t>025-0001-6085</t>
  </si>
  <si>
    <t>鋁擠連接片/Angle/38.2mm*30.0mm</t>
  </si>
  <si>
    <t>79011VQ00-600-G</t>
  </si>
  <si>
    <t>38mm*10mm*6.3mm,G,W-M-D-B-N-1-</t>
  </si>
  <si>
    <t>092-0101-2152</t>
  </si>
  <si>
    <t>071-0001-4697</t>
  </si>
  <si>
    <t>IR板到按鍵板10pinFFC線材</t>
  </si>
  <si>
    <t>026-0241-5492</t>
  </si>
  <si>
    <t>壁掛支架*4/wall_hanging_bracke</t>
  </si>
  <si>
    <t>074-0001-342</t>
  </si>
  <si>
    <t>MiniLVDS右(FFC)</t>
  </si>
  <si>
    <t>074-0001-341</t>
  </si>
  <si>
    <t>MiniLVDS左(FFC)</t>
  </si>
  <si>
    <t>SPAKXF324WJZZ</t>
  </si>
  <si>
    <t>072-0001-4071</t>
  </si>
  <si>
    <t>026-0001-3759</t>
  </si>
  <si>
    <t>tcon保護蓋</t>
  </si>
  <si>
    <t>026-0001-4801-V0</t>
  </si>
  <si>
    <t>Tconcover</t>
  </si>
  <si>
    <t>081-0001-1328</t>
  </si>
  <si>
    <t>351041300-600-G</t>
  </si>
  <si>
    <t>026-0211-5667</t>
  </si>
  <si>
    <t>側IO蓋/IOCOVERSIDE</t>
  </si>
  <si>
    <t>SPAKFC455WJ91</t>
  </si>
  <si>
    <t>TINS-G815WJZZ</t>
  </si>
  <si>
    <t>QCNW-Q816WJPZ</t>
  </si>
  <si>
    <t>SPAKXE386WJ91</t>
  </si>
  <si>
    <t>擋板正面泡棉</t>
  </si>
  <si>
    <t>35104AB00-33T-G</t>
  </si>
  <si>
    <t>081-0001-7073</t>
  </si>
  <si>
    <t>QCNW-R158WJPZ</t>
  </si>
  <si>
    <t>092-0101-2518</t>
  </si>
  <si>
    <t>背板絕緣麥拉-55</t>
  </si>
  <si>
    <t>081-A91B-4936</t>
  </si>
  <si>
    <t>緩衝材上右</t>
  </si>
  <si>
    <t>072-0001-4073</t>
  </si>
  <si>
    <t>GatedriverIC</t>
  </si>
  <si>
    <t>790121500-600-G</t>
  </si>
  <si>
    <t>wifi天線</t>
  </si>
  <si>
    <t>026-0001-3474</t>
  </si>
  <si>
    <t>左側底座安裝支架</t>
  </si>
  <si>
    <t>026-0001-3475</t>
  </si>
  <si>
    <t>右側底座安裝支架</t>
  </si>
  <si>
    <t>SPAKXF346WJZZ_B</t>
  </si>
  <si>
    <t>STANDAD(50US45)</t>
  </si>
  <si>
    <t>35104L300-33T-G</t>
  </si>
  <si>
    <t>按鍵板連接線(B)/MB-KPCable(B)</t>
  </si>
  <si>
    <t>QCNW-R102WJPZ</t>
  </si>
  <si>
    <t>RAharness635㎜</t>
  </si>
  <si>
    <t>QCNW-Q186WJPZ</t>
  </si>
  <si>
    <t>MAIN_-_RC/LED</t>
  </si>
  <si>
    <t>006-0001-1108</t>
  </si>
  <si>
    <t>35104A900-600-G</t>
  </si>
  <si>
    <t>主板到喇叭線材</t>
  </si>
  <si>
    <t>026-0001-3941-V0</t>
  </si>
  <si>
    <t>605-0001-6868</t>
  </si>
  <si>
    <t>連接線/MAIN_-_RC/LED</t>
  </si>
  <si>
    <t>QCNW-R241WJPZ</t>
  </si>
  <si>
    <t>025-0001-4243</t>
  </si>
  <si>
    <t>PANEL_BKT_2_CAR00,ROHS</t>
  </si>
  <si>
    <t>025-0001-4247</t>
  </si>
  <si>
    <t>PANEL_BKT_3_CAR00,ROHS</t>
  </si>
  <si>
    <t>083-0001-9092</t>
  </si>
  <si>
    <t>M/P60出貨FBCEPE袋</t>
  </si>
  <si>
    <t>QCNW-R519WJPZ</t>
  </si>
  <si>
    <t>WIRE_(KM)</t>
  </si>
  <si>
    <t>1B51VKD00-600-G</t>
  </si>
  <si>
    <t>1B51VJ300-600-G</t>
  </si>
  <si>
    <t>QCNW-Q825WJPZ</t>
  </si>
  <si>
    <t>351028F00-33T-G</t>
  </si>
  <si>
    <t>026-0001-2274</t>
  </si>
  <si>
    <t>底座轉接件</t>
  </si>
  <si>
    <t>CBTN-B049WJ44</t>
  </si>
  <si>
    <t>按鍵</t>
  </si>
  <si>
    <t>026-0001-4801-V1</t>
  </si>
  <si>
    <t>LANGKF564WJ2W</t>
  </si>
  <si>
    <t>左側底部支架</t>
  </si>
  <si>
    <t>QCNW-Q691WJPZ</t>
  </si>
  <si>
    <t>線材-主板到IR板</t>
  </si>
  <si>
    <t>026-0001-3941-V1</t>
  </si>
  <si>
    <t>009-0001-9239</t>
  </si>
  <si>
    <t>025-0001-4244</t>
  </si>
  <si>
    <t>PANEL_BKT_1_CAR00,ROHS</t>
  </si>
  <si>
    <t>351041T00-600-G</t>
  </si>
  <si>
    <t>主機板到IR板線材</t>
  </si>
  <si>
    <t>338-0001-2485</t>
  </si>
  <si>
    <t>35104KM00-600-G</t>
  </si>
  <si>
    <t>QCNW-R232WJPZ</t>
  </si>
  <si>
    <t>009-0001-8709</t>
  </si>
  <si>
    <t>功能按鍵</t>
  </si>
  <si>
    <t>TINS-G964WJZZ</t>
  </si>
  <si>
    <t>351041700-600-G</t>
  </si>
  <si>
    <t>04-45CML050-00</t>
  </si>
  <si>
    <t>遙控接收版/IRBoard</t>
  </si>
  <si>
    <t>SPAKXF346WJZZ</t>
  </si>
  <si>
    <t>支撐保麗龍</t>
  </si>
  <si>
    <t>083-0031-6528_B</t>
  </si>
  <si>
    <t>CUSHION,SIDEL(XT-60CP800)</t>
  </si>
  <si>
    <t>TINS-H010WJZZ</t>
  </si>
  <si>
    <t>35103R900-600-G</t>
  </si>
  <si>
    <t>092-0101-1720</t>
  </si>
  <si>
    <t>GCOVAF699WJ2A</t>
  </si>
  <si>
    <t>后蓋底部蓋板/REAR_COVER_BTM</t>
  </si>
  <si>
    <t>QCNW-R104WJPZ</t>
  </si>
  <si>
    <t>T-conFFC</t>
  </si>
  <si>
    <t>QCNW-R069WJPZ</t>
  </si>
  <si>
    <t>084-0001-1826</t>
  </si>
  <si>
    <t>55"四邊角紙2</t>
  </si>
  <si>
    <t>GCOVAF482WJ2A</t>
  </si>
  <si>
    <t>下遮蔽蓋</t>
  </si>
  <si>
    <t>QCNW-R300WJPZ</t>
  </si>
  <si>
    <t>PZETKB008WJ2Z</t>
  </si>
  <si>
    <t>聚炭酸酯絕緣物/遮光膠帶1</t>
  </si>
  <si>
    <t>PSHEPB682WJZZ</t>
  </si>
  <si>
    <t>QCNW-R221WJPZ</t>
  </si>
  <si>
    <t>090-0001-7937</t>
  </si>
  <si>
    <t>071-0001-3252</t>
  </si>
  <si>
    <t>InnoTWCD50InchMBTOIR&amp;Ke</t>
  </si>
  <si>
    <t>TINS-H013WJZZ</t>
  </si>
  <si>
    <t>TINS-H044WJZZ</t>
  </si>
  <si>
    <t>092-0101-0249</t>
  </si>
  <si>
    <t>DLED60-PW_BOARD-MYLAR,CMP09</t>
  </si>
  <si>
    <t>081-0001-5872</t>
  </si>
  <si>
    <t>保修卡</t>
  </si>
  <si>
    <t>009-0001-9739</t>
  </si>
  <si>
    <t>TW45KEYCOVERASSY,CML00</t>
  </si>
  <si>
    <t>015-0001-2177</t>
  </si>
  <si>
    <t>T-CON排線</t>
  </si>
  <si>
    <t>338-0101-2485</t>
  </si>
  <si>
    <t>081-AA1B-6037</t>
  </si>
  <si>
    <t>2T7192C00-600-G</t>
  </si>
  <si>
    <t>天側絕緣片/INSULATIONSHEETTP</t>
  </si>
  <si>
    <t>SPAKXF561WJZZ</t>
  </si>
  <si>
    <t>右支撐保麗龍</t>
  </si>
  <si>
    <t>QCNW-Q683WJPZ</t>
  </si>
  <si>
    <t>線材-主板到IR板/LED</t>
  </si>
  <si>
    <t>QCNW-R231WJPZ</t>
  </si>
  <si>
    <t>010-0002-486</t>
  </si>
  <si>
    <t>排線</t>
  </si>
  <si>
    <t>081-0001-4335</t>
  </si>
  <si>
    <t>SPACER（蓋）</t>
  </si>
  <si>
    <t>015-0002-2460</t>
  </si>
  <si>
    <t>092-0001-2717</t>
  </si>
  <si>
    <t>Tconthermalpad-A/20*20*3.5</t>
  </si>
  <si>
    <t>081-0101-4756</t>
  </si>
  <si>
    <t>電源線基本絕緣加強麥拉片A</t>
  </si>
  <si>
    <t>092-0001-2237</t>
  </si>
  <si>
    <t>InsulationSheet-R</t>
  </si>
  <si>
    <t>TINS-G868WJN1</t>
  </si>
  <si>
    <t>CBTN-B049WJ46</t>
  </si>
  <si>
    <t>HINDPF422WJZZ</t>
  </si>
  <si>
    <t>026-0001-3941</t>
  </si>
  <si>
    <t>081-0001-2509</t>
  </si>
  <si>
    <t>地側_SHARP_LOGO</t>
  </si>
  <si>
    <t>026-0003-2546</t>
  </si>
  <si>
    <t>081-AA1B-5751</t>
  </si>
  <si>
    <t>BTM-AD-R</t>
  </si>
  <si>
    <t>081-4A1B-5503</t>
  </si>
  <si>
    <t>FOAM-BAG</t>
  </si>
  <si>
    <t>605-0001-6864</t>
  </si>
  <si>
    <t>線材-主機板到IR板/MAIN_-_RC/LE</t>
  </si>
  <si>
    <t>084-121B-9902</t>
  </si>
  <si>
    <t>附件盒</t>
  </si>
  <si>
    <t>351034600-33T-G</t>
  </si>
  <si>
    <t>LCDCableAssembly,970mm,+/-7m</t>
  </si>
  <si>
    <t>3B3108Q00-101-G</t>
  </si>
  <si>
    <t>35104VV00-84K-G</t>
  </si>
  <si>
    <t>遙控按鍵線/MBtoKPHARNESS</t>
  </si>
  <si>
    <t>026-0202-4322</t>
  </si>
  <si>
    <t>VESABKTTOPBARE(45)</t>
  </si>
  <si>
    <t>006-0G11-1580</t>
  </si>
  <si>
    <t>BOTTOMI/OCOVERCMP0B</t>
  </si>
  <si>
    <t>092-0101-2352</t>
  </si>
  <si>
    <t>Bridge麥拉膠帶</t>
  </si>
  <si>
    <t>35103PV00-33T-G</t>
  </si>
  <si>
    <t>線材-主板到喇叭</t>
  </si>
  <si>
    <t>009-0001-3447</t>
  </si>
  <si>
    <t>IOCOVERBOTTOM,CMR00</t>
  </si>
  <si>
    <t>SPAKXF489WJZZ</t>
  </si>
  <si>
    <t>081-0201-4756</t>
  </si>
  <si>
    <t>071-0001-7880</t>
  </si>
  <si>
    <t>"主板到43""面板51Pin排線/FFCM</t>
  </si>
  <si>
    <t>081-AA1B-5752</t>
  </si>
  <si>
    <t>BTM-AD-L</t>
  </si>
  <si>
    <t>2T717WF00-84K-G</t>
  </si>
  <si>
    <t>底座連接件（M2S)</t>
  </si>
  <si>
    <t>QCNW-R633WJPZ</t>
  </si>
  <si>
    <t>主機板/wifi驅動板連接線</t>
  </si>
  <si>
    <t>081-0001-1185_B</t>
  </si>
  <si>
    <t>QCNW-R018WJPZ</t>
  </si>
  <si>
    <t>IR板線</t>
  </si>
  <si>
    <t>025-0001-7662</t>
  </si>
  <si>
    <t>VESABRACKET</t>
  </si>
  <si>
    <t>SPAKPC424WJZZ</t>
  </si>
  <si>
    <t>351129F00-0H5-G</t>
  </si>
  <si>
    <t>SUBT-CON_柔性軟排線/TCON-sourc</t>
  </si>
  <si>
    <t>006-0001-2183-V1</t>
  </si>
  <si>
    <t>TLABZE848WJZZ</t>
  </si>
  <si>
    <t>4K標籤</t>
  </si>
  <si>
    <t>083-0401-2234</t>
  </si>
  <si>
    <t>CUSHIONTOP-LEFT,CTJ05</t>
  </si>
  <si>
    <t>083-0401-2239</t>
  </si>
  <si>
    <t>CUSHIONTOP-RIGHT,CTJ05</t>
  </si>
  <si>
    <t>351032V00-600-G</t>
  </si>
  <si>
    <t>LCDCableAssembly,840mm,</t>
  </si>
  <si>
    <t>083-0001-9089</t>
  </si>
  <si>
    <t>M/P60出貨FBC天地板</t>
  </si>
  <si>
    <t>QCNW-R895WJPZ</t>
  </si>
  <si>
    <t>061-0301-874</t>
  </si>
  <si>
    <t>BOLTNUTM8-M6,CTN02</t>
  </si>
  <si>
    <t>2H010E100-HDF-G-V0</t>
  </si>
  <si>
    <t>092-0101-1280</t>
  </si>
  <si>
    <t>中框緩衝墊_CELLside_LR</t>
  </si>
  <si>
    <t>006-0001-2568</t>
  </si>
  <si>
    <t>遙控接收板/IRBOARD</t>
  </si>
  <si>
    <t>006-0002-2568</t>
  </si>
  <si>
    <t>QCNW-R776WJPZ</t>
  </si>
  <si>
    <t>主機板/wifi驅動板連接線/LCDCab</t>
  </si>
  <si>
    <t>PMIR-A413WJ2A</t>
  </si>
  <si>
    <t>TLABZF931WJ41</t>
  </si>
  <si>
    <t>LOGOLabel</t>
  </si>
  <si>
    <t>QCNW-R165WJPZ</t>
  </si>
  <si>
    <t>083-0021-2487</t>
  </si>
  <si>
    <t>PROTECTION,BAG(FUG60)</t>
  </si>
  <si>
    <t>025-0001-4246</t>
  </si>
  <si>
    <t>VESA_BKT_CAR00,ROHS</t>
  </si>
  <si>
    <t>CANGKF198WJ42</t>
  </si>
  <si>
    <t>主板支架（地側）</t>
  </si>
  <si>
    <t>092-0101-1885</t>
  </si>
  <si>
    <t>QCNW-R455WJPZ</t>
  </si>
  <si>
    <t>QCNW-Q692WJPZ</t>
  </si>
  <si>
    <t>L/BCable</t>
  </si>
  <si>
    <t>071-0101-6832</t>
  </si>
  <si>
    <t>T-con連接線</t>
  </si>
  <si>
    <t>35103Y700-33T-G</t>
  </si>
  <si>
    <t>35103KS00-600-G</t>
  </si>
  <si>
    <t>主機板到遙控小板線&amp;按鍵板線</t>
  </si>
  <si>
    <t>026-0001-1820</t>
  </si>
  <si>
    <t>1B51SQJ00-GB2-G</t>
  </si>
  <si>
    <t>側IO蓋組立/SIDEIOCOVERASSY</t>
  </si>
  <si>
    <t>351030R00-33T-G</t>
  </si>
  <si>
    <t>LCDCableAssembly,400mm,+/-10</t>
  </si>
  <si>
    <t>GCOVAE918WJ2A</t>
  </si>
  <si>
    <t>裝飾蓋板</t>
  </si>
  <si>
    <t>090-0001-9751</t>
  </si>
  <si>
    <t>中框緩衝墊(TOP-L&amp;R)</t>
  </si>
  <si>
    <t>083-0002-2429</t>
  </si>
  <si>
    <t>靜電袋</t>
  </si>
  <si>
    <t>006-0101-2126-V1</t>
  </si>
  <si>
    <t>071-0001-6832</t>
  </si>
  <si>
    <t>2H010E200-GC2-G-V0</t>
  </si>
  <si>
    <t>006-0101-1273</t>
  </si>
  <si>
    <t>InsulationSheet</t>
  </si>
  <si>
    <t>092-0202-2329</t>
  </si>
  <si>
    <t>前框地側緩衝泡棉_L/Bezel_Cushi</t>
  </si>
  <si>
    <t>083-0001-4583</t>
  </si>
  <si>
    <t>PROTECTIONBAG(1350*1050MM）</t>
  </si>
  <si>
    <t>009-0002-5999</t>
  </si>
  <si>
    <t>電源支架</t>
  </si>
  <si>
    <t>009-0001-3450</t>
  </si>
  <si>
    <t>IOCOVERRIGHT,CMR00</t>
  </si>
  <si>
    <t>025-0001-7155</t>
  </si>
  <si>
    <t>VESA_BKT_CAP06,ROHS</t>
  </si>
  <si>
    <t>026-0001-4801</t>
  </si>
  <si>
    <t>092-0101-2215</t>
  </si>
  <si>
    <t>PMIR-A433WJ9A</t>
  </si>
  <si>
    <t>084-0001-8392</t>
  </si>
  <si>
    <t>006-0G11-1577</t>
  </si>
  <si>
    <t>SIDEIOCOVERASSYCMP0B</t>
  </si>
  <si>
    <t>TINS-G798WJZZ</t>
  </si>
  <si>
    <t>351049S00-600-G</t>
  </si>
  <si>
    <t>WiFi?連接線</t>
  </si>
  <si>
    <t>071-0001-6841</t>
  </si>
  <si>
    <t>燈條連接線/LightbarCable</t>
  </si>
  <si>
    <t>009-0201-7348</t>
  </si>
  <si>
    <t>前框導電泡棉_L&amp;R/Bezel_Electri</t>
  </si>
  <si>
    <t>026-0001-2768</t>
  </si>
  <si>
    <t>側邊鐵組立</t>
  </si>
  <si>
    <t>35104KF00-33T-G</t>
  </si>
  <si>
    <t>QCNW-R796WJPZ</t>
  </si>
  <si>
    <t>081-A91B-4939</t>
  </si>
  <si>
    <t>緩衝材上左</t>
  </si>
  <si>
    <t>081-A81B-6041</t>
  </si>
  <si>
    <t>側泡沫右</t>
  </si>
  <si>
    <t>092-0101-2371</t>
  </si>
  <si>
    <t>前框導電泡棉_TOP-L/Bezel_Elect</t>
  </si>
  <si>
    <t>006-0001-2126-V0</t>
  </si>
  <si>
    <t>090-0001-8452</t>
  </si>
  <si>
    <t>70寸GateDriverIC</t>
  </si>
  <si>
    <t>006-0001-2126-V1</t>
  </si>
  <si>
    <t>090-0101-9751</t>
  </si>
  <si>
    <t>7B328T400-GB2-G</t>
  </si>
  <si>
    <t>下IO蓋/BOTTOMI/OCOVER</t>
  </si>
  <si>
    <t>083-0001-9837</t>
  </si>
  <si>
    <t>TG-UHDLOGO,CTR01</t>
  </si>
  <si>
    <t>SPAKPC376WJZZ</t>
  </si>
  <si>
    <t>083-0201-8907</t>
  </si>
  <si>
    <t>Logo,InFocus,New40,INLMOD</t>
  </si>
  <si>
    <t>LANGKF448WJ41</t>
  </si>
  <si>
    <t>092-0101-2817</t>
  </si>
  <si>
    <t>QCNW-R625WJPZ</t>
  </si>
  <si>
    <t>電源板/藍牙板連接線/LCDCable</t>
  </si>
  <si>
    <t>092-0001-1281</t>
  </si>
  <si>
    <t>中框緩衝墊_CELLside_UD-R</t>
  </si>
  <si>
    <t>081-0001-1228</t>
  </si>
  <si>
    <t>左保麗龍/CUSHIONLEFT</t>
  </si>
  <si>
    <t>015-0102-2460</t>
  </si>
  <si>
    <t>092-0001-1282</t>
  </si>
  <si>
    <t>中框緩衝墊_CELLside_UD-L</t>
  </si>
  <si>
    <t>PSHEA0016TPZZ</t>
  </si>
  <si>
    <t>PWB散熱墊</t>
  </si>
  <si>
    <t>QCNW-R836WJPZ</t>
  </si>
  <si>
    <t>主機板/按鍵板連接線/LCDCableAs</t>
  </si>
  <si>
    <t>7B328T300-GB2-G</t>
  </si>
  <si>
    <t>081-0001-1185</t>
  </si>
  <si>
    <t>CUSHIONTOP-CENTER</t>
  </si>
  <si>
    <t>009-0001-4953</t>
  </si>
  <si>
    <t>理線槽</t>
  </si>
  <si>
    <t>081-0001-5784</t>
  </si>
  <si>
    <t>四邊角紙</t>
  </si>
  <si>
    <t>092-0001-2218</t>
  </si>
  <si>
    <t>45亞規扁平磁環</t>
  </si>
  <si>
    <t>351041N00-600-G</t>
  </si>
  <si>
    <t>主機板到喇叭線材</t>
  </si>
  <si>
    <t>006-1011-1422</t>
  </si>
  <si>
    <t>338-0101-2484</t>
  </si>
  <si>
    <t>按鍵遙控線</t>
  </si>
  <si>
    <t>072-0001-8147</t>
  </si>
  <si>
    <t>70寸GateDriver</t>
  </si>
  <si>
    <t>092-0101-1633</t>
  </si>
  <si>
    <t>009-0001-9240</t>
  </si>
  <si>
    <t>081-0001-1332_B</t>
  </si>
  <si>
    <t>071-0011-6841</t>
  </si>
  <si>
    <t>TINS-H156WJZZ</t>
  </si>
  <si>
    <t>351033M00-33T-G</t>
  </si>
  <si>
    <t>026-0001-3471</t>
  </si>
  <si>
    <t>壁掛支架組件</t>
  </si>
  <si>
    <t>015-0001-2460</t>
  </si>
  <si>
    <t>40"角紙</t>
  </si>
  <si>
    <t>009-0111-8730</t>
  </si>
  <si>
    <t>下IO蓋</t>
  </si>
  <si>
    <t>092-0001-868</t>
  </si>
  <si>
    <t>PWB固定件</t>
  </si>
  <si>
    <t>092-0101-2237</t>
  </si>
  <si>
    <t>072-0001-8498</t>
  </si>
  <si>
    <t>MYLARLED(M70-E3)</t>
  </si>
  <si>
    <t>35104V500-77Q-G</t>
  </si>
  <si>
    <t>主板到喇叭連接線/LCDCable</t>
  </si>
  <si>
    <t>GCOVAF394WJ2A</t>
  </si>
  <si>
    <t>端子側蓋板</t>
  </si>
  <si>
    <t>072-0001-7271</t>
  </si>
  <si>
    <t>GateDriverIC</t>
  </si>
  <si>
    <t>026-0001-2718</t>
  </si>
  <si>
    <t>LANGKE337WJ2W</t>
  </si>
  <si>
    <t>351034400-33T-G</t>
  </si>
  <si>
    <t>081-0001-7423</t>
  </si>
  <si>
    <t>包裝袋/BAGEPE_CML05</t>
  </si>
  <si>
    <t>072-0001-9026</t>
  </si>
  <si>
    <t>軟性電路排線</t>
  </si>
  <si>
    <t>2T718MH00-GB2-G</t>
  </si>
  <si>
    <t>026-3I1A-5437</t>
  </si>
  <si>
    <t>下端子板/BottomIOBKT</t>
  </si>
  <si>
    <t>092-0001-201</t>
  </si>
  <si>
    <t>導光板定位橡膠塊-BL</t>
  </si>
  <si>
    <t>SPAKXF494WJZZ</t>
  </si>
  <si>
    <t>底座保利龍</t>
  </si>
  <si>
    <t>006-0001-2011</t>
  </si>
  <si>
    <t>092-0001-215</t>
  </si>
  <si>
    <t>導光板定位橡膠塊-BR</t>
  </si>
  <si>
    <t>TLABZF564WJ41</t>
  </si>
  <si>
    <t>4K標識標籤</t>
  </si>
  <si>
    <t>071-0001-4274</t>
  </si>
  <si>
    <t>主板到按鍵板8PinFFC線材</t>
  </si>
  <si>
    <t>QCNW-R844WJPZ</t>
  </si>
  <si>
    <t>主板-按鍵板線/WIRE_(KM)</t>
  </si>
  <si>
    <t>009-0111-8729</t>
  </si>
  <si>
    <t>側IO蓋</t>
  </si>
  <si>
    <t>QCNW-R860WJPZ</t>
  </si>
  <si>
    <t>006-0001-1282-V0</t>
  </si>
  <si>
    <t>導光板支架右</t>
  </si>
  <si>
    <t>006-0001-1274-V0</t>
  </si>
  <si>
    <t>導光板支架左</t>
  </si>
  <si>
    <t>CBTN-B050WJ22</t>
  </si>
  <si>
    <t>按鍵組裝蓋</t>
  </si>
  <si>
    <t>PSPAZD632WJKZ</t>
  </si>
  <si>
    <t>071-0001-7876</t>
  </si>
  <si>
    <t>主板到32"面板30Pin排線/FFCMBTO</t>
  </si>
  <si>
    <t>2T717WT00-84K-G</t>
  </si>
  <si>
    <t>下端子板/BOTTOMI/O,BKT</t>
  </si>
  <si>
    <t>081-AA1B-5859</t>
  </si>
  <si>
    <t>地側cushion-M</t>
  </si>
  <si>
    <t>025-1001-4741</t>
  </si>
  <si>
    <t>KEYHOLDER,CTN04</t>
  </si>
  <si>
    <t>081-0001-5095</t>
  </si>
  <si>
    <t>LHLDFA109WJ2A</t>
  </si>
  <si>
    <t>新WIFI板支架/WIFI_BT_PWB_HLD</t>
  </si>
  <si>
    <t>072-0001-9404</t>
  </si>
  <si>
    <t>GateDriver</t>
  </si>
  <si>
    <t>081-A91B-5566</t>
  </si>
  <si>
    <t>STANDAD</t>
  </si>
  <si>
    <t>092-0101-2372</t>
  </si>
  <si>
    <t>70_地側玻璃黏貼TC膠帶</t>
  </si>
  <si>
    <t>SPAKFC496WJZZ</t>
  </si>
  <si>
    <t>附件包裝</t>
  </si>
  <si>
    <t>006-0101-2011</t>
  </si>
  <si>
    <t>1B43MGM00-600-G</t>
  </si>
  <si>
    <t>壁掛組件/43VESABRACKET</t>
  </si>
  <si>
    <t>CBTN-B050WJ23</t>
  </si>
  <si>
    <t>按鍵蓋/KS_KEY_BUTTON</t>
  </si>
  <si>
    <t>CBTN-B050WJ21</t>
  </si>
  <si>
    <t>KSKEYBUTTON</t>
  </si>
  <si>
    <t>1B51U9000-000-G</t>
  </si>
  <si>
    <t>底座蓋左組立_43/StandCoverL_</t>
  </si>
  <si>
    <t>RCORFA134WJZZ</t>
  </si>
  <si>
    <t>T-con排線磁環</t>
  </si>
  <si>
    <t>006-0233-1040</t>
  </si>
  <si>
    <t>主機板側介面飾蓋</t>
  </si>
  <si>
    <t>072-0001-6771</t>
  </si>
  <si>
    <t>LBCable-long</t>
  </si>
  <si>
    <t>LANGKF565WJ2W</t>
  </si>
  <si>
    <t>右側底部支架</t>
  </si>
  <si>
    <t>026-0101-2288</t>
  </si>
  <si>
    <t>腳架鐵片</t>
  </si>
  <si>
    <t>CCOVAF198WJ01</t>
  </si>
  <si>
    <t>KSB-CASCOVERB-CAS組立</t>
  </si>
  <si>
    <t>CANGKF277WJ41</t>
  </si>
  <si>
    <t>081-0001-1332</t>
  </si>
  <si>
    <t>SPAKXF030WJ91</t>
  </si>
  <si>
    <t>擋板兩側泡棉</t>
  </si>
  <si>
    <t>009-0001-9930</t>
  </si>
  <si>
    <t>009-0001-9980</t>
  </si>
  <si>
    <t>072-0001-9077</t>
  </si>
  <si>
    <t>081-0001-1333_B</t>
  </si>
  <si>
    <t>090-0004-8932</t>
  </si>
  <si>
    <t>P70T_CON保護Mylar</t>
  </si>
  <si>
    <t>QCNW-R778WJPZ</t>
  </si>
  <si>
    <t>026-0I1A-5438</t>
  </si>
  <si>
    <t>側端子板/SideIOBKT</t>
  </si>
  <si>
    <t>092-0001-2553</t>
  </si>
  <si>
    <t>T-con散熱墊-3</t>
  </si>
  <si>
    <t>351113U00-600-G</t>
  </si>
  <si>
    <t>FFCCABLEASSEMBLY，540MM，+/-</t>
  </si>
  <si>
    <t>CANGKE338WJ22</t>
  </si>
  <si>
    <t>009-0101-2306</t>
  </si>
  <si>
    <t>COVERAC</t>
  </si>
  <si>
    <t>CANGKE338WJ21</t>
  </si>
  <si>
    <t>090-0104-8932</t>
  </si>
  <si>
    <t>090-0101-8086</t>
  </si>
  <si>
    <t>鋁擠緩衝墊</t>
  </si>
  <si>
    <t>364-0001-1421</t>
  </si>
  <si>
    <t>SONY60FFC線材</t>
  </si>
  <si>
    <t>090-0201-8086</t>
  </si>
  <si>
    <t>QCNW-R897WJPZ</t>
  </si>
  <si>
    <t>主機板/按鍵板連接線</t>
  </si>
  <si>
    <t>1B51U8K00-000-G</t>
  </si>
  <si>
    <t>底座蓋右組立_32/StandCoverR_32</t>
  </si>
  <si>
    <t>1B51U8Y00-000-G</t>
  </si>
  <si>
    <t>底座蓋右組立_43/StandCoverR_</t>
  </si>
  <si>
    <t>081-0001-5789</t>
  </si>
  <si>
    <t>351041800-600-G</t>
  </si>
  <si>
    <t>081-0001-5044</t>
  </si>
  <si>
    <t>40"PE袋</t>
  </si>
  <si>
    <t>092-0001-2306</t>
  </si>
  <si>
    <t>Tcon散熱墊-3</t>
  </si>
  <si>
    <t>092-0102-2372</t>
  </si>
  <si>
    <t>QCNW-R635WJPZ</t>
  </si>
  <si>
    <t>主機板/按鍵板連接線/FFCCableAs</t>
  </si>
  <si>
    <t>CANGKF226WJ21</t>
  </si>
  <si>
    <t>072-0001-9657</t>
  </si>
  <si>
    <t>G-Driver</t>
  </si>
  <si>
    <t>092-0001-1631</t>
  </si>
  <si>
    <t>026-0001-3498</t>
  </si>
  <si>
    <t>092-0202-2330</t>
  </si>
  <si>
    <t>前框地側緩衝泡棉_R/Bezel_Cushi</t>
  </si>
  <si>
    <t>092-0001-2294</t>
  </si>
  <si>
    <t>Tconthermalpad/20*20*3.0mm</t>
  </si>
  <si>
    <t>2T717WU00-84K-G</t>
  </si>
  <si>
    <t>側端子板/SIDEI/O,BKT</t>
  </si>
  <si>
    <t>092-0001-1887</t>
  </si>
  <si>
    <t>006-0203-2799</t>
  </si>
  <si>
    <t>右側I/O支架/side_jack_cover</t>
  </si>
  <si>
    <t>SPAKFC491WJZZ</t>
  </si>
  <si>
    <t>PAPERPAD</t>
  </si>
  <si>
    <t>081-0001-7424</t>
  </si>
  <si>
    <t>說明書/UserMunual_CML05</t>
  </si>
  <si>
    <t>092-0001-1886</t>
  </si>
  <si>
    <t>TINS-G839WJZZ</t>
  </si>
  <si>
    <t>092-0001-2552</t>
  </si>
  <si>
    <t>T-con散熱墊-2</t>
  </si>
  <si>
    <t>HINDPF945WJ41</t>
  </si>
  <si>
    <t>主板下I/O支架地側標籤</t>
  </si>
  <si>
    <t>006-0001-1274</t>
  </si>
  <si>
    <t>006-0001-1282</t>
  </si>
  <si>
    <t>QCNW-R798WJPZ</t>
  </si>
  <si>
    <t>014-0001-851</t>
  </si>
  <si>
    <t>軟性電路板(40)</t>
  </si>
  <si>
    <t>QCNW-R627WJPZ</t>
  </si>
  <si>
    <t>主機板/按鍵板連接線/FFCCabl</t>
  </si>
  <si>
    <t>006-021A-1921</t>
  </si>
  <si>
    <t>主板側接口飾蓋組立</t>
  </si>
  <si>
    <t>072-0101-3956</t>
  </si>
  <si>
    <t>SG-FPCL（70）</t>
  </si>
  <si>
    <t>081-E51C-5871</t>
  </si>
  <si>
    <t>說明書/UserMunual</t>
  </si>
  <si>
    <t>081-0001-4422</t>
  </si>
  <si>
    <t>高效干燥劑（panel）</t>
  </si>
  <si>
    <t>TGAN-C394WJ41</t>
  </si>
  <si>
    <t>保證卡</t>
  </si>
  <si>
    <t>072-0101-3955</t>
  </si>
  <si>
    <t>SG-FPCR（70）</t>
  </si>
  <si>
    <t>LHLDZC505WJZZ</t>
  </si>
  <si>
    <t>束縛帶</t>
  </si>
  <si>
    <t>7B090UH00-000-G</t>
  </si>
  <si>
    <t>主板側支架/SideI/O_32&amp;43</t>
  </si>
  <si>
    <t>090-0001-8707</t>
  </si>
  <si>
    <t>中框緩衝墊B(MC_T_L&amp;R)</t>
  </si>
  <si>
    <t>009-0001-5482</t>
  </si>
  <si>
    <t>Haier70IR_LENS</t>
  </si>
  <si>
    <t>35111CW00-GWV-G</t>
  </si>
  <si>
    <t>主機板/LEDIR板10PINFFC線材</t>
  </si>
  <si>
    <t>GCOVAF301WJ2A</t>
  </si>
  <si>
    <t>092-0201-2817</t>
  </si>
  <si>
    <t>導電布2</t>
  </si>
  <si>
    <t>006-511A-1270</t>
  </si>
  <si>
    <t>072-0001-4937</t>
  </si>
  <si>
    <t>GCOVAF297WJ2A</t>
  </si>
  <si>
    <t>092-1H01-943</t>
  </si>
  <si>
    <t>黑色mylar</t>
  </si>
  <si>
    <t>SPAKPB824WJZZ</t>
  </si>
  <si>
    <t>包裝紙</t>
  </si>
  <si>
    <t>081-0101-4764</t>
  </si>
  <si>
    <t>081-0001-1333</t>
  </si>
  <si>
    <t>092-0101-1801</t>
  </si>
  <si>
    <t>7B122B200-000-G</t>
  </si>
  <si>
    <t>按鍵支架/KeyButton_32&amp;43</t>
  </si>
  <si>
    <t>092-0101-1107</t>
  </si>
  <si>
    <t>左側玻璃固定膠帶(E50)</t>
  </si>
  <si>
    <t>QCNW-Q760WJPZ</t>
  </si>
  <si>
    <t>CANGKF397WJ21</t>
  </si>
  <si>
    <t>KSVESAANG</t>
  </si>
  <si>
    <t>092-0101-2364</t>
  </si>
  <si>
    <t>60_地側玻璃黏貼TC膠帶</t>
  </si>
  <si>
    <t>351113Y00-600-G</t>
  </si>
  <si>
    <t>FFCCABLEASSEMBLY，551MM，+/-</t>
  </si>
  <si>
    <t>083-0301-3641</t>
  </si>
  <si>
    <t>LOGOLABEL-INFOCUS</t>
  </si>
  <si>
    <t>083-0031-6524</t>
  </si>
  <si>
    <t>CUSHION,SIDER</t>
  </si>
  <si>
    <t>HINDPF978WJZZ</t>
  </si>
  <si>
    <t>主機板底側標籤</t>
  </si>
  <si>
    <t>006-021A-2801</t>
  </si>
  <si>
    <t>IR組件次組立Assy_ir_lens&amp;cover</t>
  </si>
  <si>
    <t>CCOVAE605WJ03</t>
  </si>
  <si>
    <t>KSB-CASCOVER</t>
  </si>
  <si>
    <t>090-0001-8708</t>
  </si>
  <si>
    <t>中框緩衝墊G(MC_T_R)</t>
  </si>
  <si>
    <t>025-0001-4131</t>
  </si>
  <si>
    <t>PANEL_BKT_1_CAP00,ROHS</t>
  </si>
  <si>
    <t>PSPAZD618WJKZ</t>
  </si>
  <si>
    <t>TLABZF847WJ41</t>
  </si>
  <si>
    <t>外箱標籤</t>
  </si>
  <si>
    <t>025-0001-4133</t>
  </si>
  <si>
    <t>PANEL_BKT_2_CAP00,ROHS</t>
  </si>
  <si>
    <t>2T717WD00-84K-G</t>
  </si>
  <si>
    <t>側端子板/50SIDEIOBRACKET</t>
  </si>
  <si>
    <t>PSPAZC602WJKZ</t>
  </si>
  <si>
    <t>355WJ41</t>
  </si>
  <si>
    <t>351121D00-GWV-G</t>
  </si>
  <si>
    <t>柔性扁平排線左(Tcon)/TconFFC(</t>
  </si>
  <si>
    <t>083-0401-5295</t>
  </si>
  <si>
    <t>CARD,WARRANTY-TW</t>
  </si>
  <si>
    <t>025-0001-6543</t>
  </si>
  <si>
    <t>MB_BKT_R(50)</t>
  </si>
  <si>
    <t>GCOVAE555WJ2A</t>
  </si>
  <si>
    <t>電源後蓋</t>
  </si>
  <si>
    <t>009-0101-6230</t>
  </si>
  <si>
    <t>KEYBUTTON</t>
  </si>
  <si>
    <t>081-A91B-4812</t>
  </si>
  <si>
    <t>090-0002-8752</t>
  </si>
  <si>
    <t>15YM60T_CON保護Mylar</t>
  </si>
  <si>
    <t>SPAKXF509WJZZ</t>
  </si>
  <si>
    <t>左支撐保麗龍</t>
  </si>
  <si>
    <t>092-0001-2058</t>
  </si>
  <si>
    <t>中框緩衝墊_film-LR</t>
  </si>
  <si>
    <t>009-0101-6228</t>
  </si>
  <si>
    <t>KEYCOVER</t>
  </si>
  <si>
    <t>081-0101-4767</t>
  </si>
  <si>
    <t>092-0001-810</t>
  </si>
  <si>
    <t>T_CON保護Mylar(E50)</t>
  </si>
  <si>
    <t>083-0201-3526</t>
  </si>
  <si>
    <t>CUSHIONBOTTOM-ENTER_CDP00,ROH</t>
  </si>
  <si>
    <t>025-0001-6546</t>
  </si>
  <si>
    <t>SIDEJACKBKT_TW(50)</t>
  </si>
  <si>
    <t>072-0001-4235</t>
  </si>
  <si>
    <t>025-0001-6542</t>
  </si>
  <si>
    <t>MB_BKT_L(50)</t>
  </si>
  <si>
    <t>QCNW-R164WJPZ</t>
  </si>
  <si>
    <t>35111CT00-600-G</t>
  </si>
  <si>
    <t>092-0102-2364</t>
  </si>
  <si>
    <t>009-0101-7505</t>
  </si>
  <si>
    <t>出線口RUBBER</t>
  </si>
  <si>
    <t>HINDPF940WJ41</t>
  </si>
  <si>
    <t>081-0001-1817</t>
  </si>
  <si>
    <t>40"抗靜電袋</t>
  </si>
  <si>
    <t>TINS-H009WJZZ</t>
  </si>
  <si>
    <t>7B090US00-43V-G</t>
  </si>
  <si>
    <t>底座支架/STANDBKT</t>
  </si>
  <si>
    <t>012-0101-9663</t>
  </si>
  <si>
    <t>ACCOVER,VT464D</t>
  </si>
  <si>
    <t>2J121KL00-97U-G-V1</t>
  </si>
  <si>
    <t>前框導電布_天側及地側/Bezel_Co</t>
  </si>
  <si>
    <t>SPAKPB952WJZZ</t>
  </si>
  <si>
    <t>本機保護袋</t>
  </si>
  <si>
    <t>2T800PM00-84K-G</t>
  </si>
  <si>
    <t>壁挂墊塊</t>
  </si>
  <si>
    <t>LANGKE918WJFW</t>
  </si>
  <si>
    <t>頸架NECK</t>
  </si>
  <si>
    <t>351033Y00-600-G</t>
  </si>
  <si>
    <t>740mm,+/-15mm,G</t>
  </si>
  <si>
    <t>083-0001-8928</t>
  </si>
  <si>
    <t>Bag,EPE,L1130mmW830mm,Multi-La</t>
  </si>
  <si>
    <t>083-0032-7455</t>
  </si>
  <si>
    <t>EPE,CENTERBAR(60MB)</t>
  </si>
  <si>
    <t>090-0001-8660</t>
  </si>
  <si>
    <t>中框緩衝墊B(MC_B_L)</t>
  </si>
  <si>
    <t>072-0001-4969</t>
  </si>
  <si>
    <t>G-sof(JE0DB1B0028)</t>
  </si>
  <si>
    <t>081-A91B-4935</t>
  </si>
  <si>
    <t>緩衝材下左</t>
  </si>
  <si>
    <t>081-E51B-5871</t>
  </si>
  <si>
    <t>TLABZF929WJ41</t>
  </si>
  <si>
    <t>AQUOSLabel</t>
  </si>
  <si>
    <t>083-0001-9818</t>
  </si>
  <si>
    <t>KIT,ACCESSORY,TGUHD70_CTR01</t>
  </si>
  <si>
    <t>090-0001-8711</t>
  </si>
  <si>
    <t>中框緩衝墊B(MC_T_L)_FPR</t>
  </si>
  <si>
    <t>TINS-G939WJZZ</t>
  </si>
  <si>
    <t>092-0101-2294</t>
  </si>
  <si>
    <t>083-0001-2428</t>
  </si>
  <si>
    <t>32"抗靜電袋</t>
  </si>
  <si>
    <t>GCOVAF360WJ41</t>
  </si>
  <si>
    <t>電源蓋</t>
  </si>
  <si>
    <t>TINS-H139WJZZ</t>
  </si>
  <si>
    <t>介紹書/INSTRUCTION</t>
  </si>
  <si>
    <t>010-0102-450</t>
  </si>
  <si>
    <t>HINDPF824WJ41</t>
  </si>
  <si>
    <t>機種標籤</t>
  </si>
  <si>
    <t>083-0201-3524</t>
  </si>
  <si>
    <t>CUSHIONTOP-CENTER_CDP00,ROHS</t>
  </si>
  <si>
    <t>071-0001-7884</t>
  </si>
  <si>
    <t>32"主板到喇叭線/WIREHARNESSMBT</t>
  </si>
  <si>
    <t>092-0001-2351</t>
  </si>
  <si>
    <t>081-0001-4764</t>
  </si>
  <si>
    <t>083-0201-3527</t>
  </si>
  <si>
    <t>CUSHIONLEFT_CDP00,ROHS</t>
  </si>
  <si>
    <t>092-0001-1950</t>
  </si>
  <si>
    <t>PWB絕緣片-L</t>
  </si>
  <si>
    <t>081-0101-4757</t>
  </si>
  <si>
    <t>主機板潛在引火源遮蔽麥拉片C</t>
  </si>
  <si>
    <t>009-0001-4954</t>
  </si>
  <si>
    <t>小反射片(60)/TorayE6DK/1346*3</t>
  </si>
  <si>
    <t>092-0001-2263</t>
  </si>
  <si>
    <t>中框緩衝墊_CELLside_左右</t>
  </si>
  <si>
    <t>092-0002-880</t>
  </si>
  <si>
    <t>導光板高度調節墊片-鋁板</t>
  </si>
  <si>
    <t>072-0101-7749</t>
  </si>
  <si>
    <t>LBcable-long</t>
  </si>
  <si>
    <t>LHLDZC556WJ2Z</t>
  </si>
  <si>
    <t>LGP左支架</t>
  </si>
  <si>
    <t>LHLDZC557WJ2Z</t>
  </si>
  <si>
    <t>LGPHOLDERR</t>
  </si>
  <si>
    <t>092-0001-2828</t>
  </si>
  <si>
    <t>醋酸布</t>
  </si>
  <si>
    <t>081-0001-5060</t>
  </si>
  <si>
    <t>USER_GUIDEFORCML02</t>
  </si>
  <si>
    <t>092-0001-2829</t>
  </si>
  <si>
    <t>072-0001-6770</t>
  </si>
  <si>
    <t>LBCable-short</t>
  </si>
  <si>
    <t>092-0002-2829</t>
  </si>
  <si>
    <t>醋酸布_右</t>
  </si>
  <si>
    <t>092-0002-2828</t>
  </si>
  <si>
    <t>醋酸布_左</t>
  </si>
  <si>
    <t>PSPAZC748WJKZ</t>
  </si>
  <si>
    <t>ThermalPad</t>
  </si>
  <si>
    <t>LHLDZC497WJ2Z</t>
  </si>
  <si>
    <t>LGP右支架</t>
  </si>
  <si>
    <t>LHLDZC496WJ2Z</t>
  </si>
  <si>
    <t>092-0101-948</t>
  </si>
  <si>
    <t>玻璃固定膠帶top</t>
  </si>
  <si>
    <t>092-0101-2778</t>
  </si>
  <si>
    <t>背板遮光泡棉_Middle_2_70</t>
  </si>
  <si>
    <t>081-0001-4767</t>
  </si>
  <si>
    <t>014-0001-926</t>
  </si>
  <si>
    <t>T-CON_O/CFFC80PIN</t>
  </si>
  <si>
    <t>072-0001-9003</t>
  </si>
  <si>
    <t>090-0001-8671</t>
  </si>
  <si>
    <t>中框緩衝墊G(MC_B_R)</t>
  </si>
  <si>
    <t>GCOVAF679WJ2Z</t>
  </si>
  <si>
    <t>端子底部蓋板/TER_COVER_BTM</t>
  </si>
  <si>
    <t>GCOVAF691WJ2A</t>
  </si>
  <si>
    <t>下IO支架/T—COV_BTM</t>
  </si>
  <si>
    <t>351041000-600-G</t>
  </si>
  <si>
    <t>主板到Keypad板線材</t>
  </si>
  <si>
    <t>3B29A0J00-97U-G-V1</t>
  </si>
  <si>
    <t>中框緩衝墊_天側及地側/MC_SPACE</t>
  </si>
  <si>
    <t>TLABZF520WJ41</t>
  </si>
  <si>
    <t>072-0001-7749</t>
  </si>
  <si>
    <t>35103KU00-600-G</t>
  </si>
  <si>
    <t>主機板到喇叭飛線</t>
  </si>
  <si>
    <t>072-0001-7413</t>
  </si>
  <si>
    <t>PSPAZD324WJKZ</t>
  </si>
  <si>
    <t>chipEVA</t>
  </si>
  <si>
    <t>071-0002-6835</t>
  </si>
  <si>
    <t>014-0001-921</t>
  </si>
  <si>
    <t>FFC/軟性線路排線</t>
  </si>
  <si>
    <t>QCNW-Q715WJPZ</t>
  </si>
  <si>
    <t>T-con板到電源板線</t>
  </si>
  <si>
    <t>084-0101-5887</t>
  </si>
  <si>
    <t>2T718S100-43V-G</t>
  </si>
  <si>
    <t>壁掛支架/VESA</t>
  </si>
  <si>
    <t>092-0101-2250</t>
  </si>
  <si>
    <t>前框導電泡棉_左右/Bezel_Electr</t>
  </si>
  <si>
    <t>081-0001-5783</t>
  </si>
  <si>
    <t>頂邊角紙</t>
  </si>
  <si>
    <t>090-0001-8710</t>
  </si>
  <si>
    <t>中框緩衝墊G(MC_T_R)_FPR</t>
  </si>
  <si>
    <t>092-0101-1721</t>
  </si>
  <si>
    <t>1B386SM00-GB2-G</t>
  </si>
  <si>
    <t>頸架NECK/STND_FIX_ANG</t>
  </si>
  <si>
    <t>072-0001-4882</t>
  </si>
  <si>
    <t>026-0001-1008</t>
  </si>
  <si>
    <t>PWB保護蓋-MYLAR-2</t>
  </si>
  <si>
    <t>092-0101-893</t>
  </si>
  <si>
    <t>右側PWB保護蓋-MYLAR</t>
  </si>
  <si>
    <t>006-0001-2358</t>
  </si>
  <si>
    <t>PET貼片-L</t>
  </si>
  <si>
    <t>006-0001-2359</t>
  </si>
  <si>
    <t>PET貼片-R</t>
  </si>
  <si>
    <t>GCOVAF296WJ2A</t>
  </si>
  <si>
    <t>電源蓋板</t>
  </si>
  <si>
    <t>072-0101-9003</t>
  </si>
  <si>
    <t>092-0101-898</t>
  </si>
  <si>
    <t>左側PWB保護蓋-MYLAR</t>
  </si>
  <si>
    <t>35104A700-600-G</t>
  </si>
  <si>
    <t>090-0001-8713</t>
  </si>
  <si>
    <t>中框緩衝墊B(MC_B_L)_FPR</t>
  </si>
  <si>
    <t>072-0001-7488</t>
  </si>
  <si>
    <t>液晶驅動IC</t>
  </si>
  <si>
    <t>092-0101-1741</t>
  </si>
  <si>
    <t>側面COF保護膠帶</t>
  </si>
  <si>
    <t>072-0001-9878</t>
  </si>
  <si>
    <t>083-0032-7422</t>
  </si>
  <si>
    <t>EPE,SUPPORTBAR(60MB)</t>
  </si>
  <si>
    <t>072-0001-4649</t>
  </si>
  <si>
    <t>074-0001-028</t>
  </si>
  <si>
    <t>柔性扁平排線（TconFFC）</t>
  </si>
  <si>
    <t>351034800-600-G</t>
  </si>
  <si>
    <t>081-0001-1331</t>
  </si>
  <si>
    <t>025-0001-9911</t>
  </si>
  <si>
    <t>PWB保護蓋-MYLAR-1</t>
  </si>
  <si>
    <t>PZETKB015WJZZ</t>
  </si>
  <si>
    <t>聚炭酸酯絕緣物/遮光膠帶2</t>
  </si>
  <si>
    <t>083-0101-2917</t>
  </si>
  <si>
    <t>BAGSINGLEEPEPEPOL1020xW70</t>
  </si>
  <si>
    <t>092-0001-1997</t>
  </si>
  <si>
    <t>EMI導電布L</t>
  </si>
  <si>
    <t>351041200-600-G</t>
  </si>
  <si>
    <t>092-0001-2002</t>
  </si>
  <si>
    <t>EMI導電布R</t>
  </si>
  <si>
    <t>025-0001-8219</t>
  </si>
  <si>
    <t>SONY60側玻璃固定鐵片次組立</t>
  </si>
  <si>
    <t>092-0101-1740</t>
  </si>
  <si>
    <t>玻璃固定膠帶2</t>
  </si>
  <si>
    <t>092-0101-1739</t>
  </si>
  <si>
    <t>玻璃固定膠帶</t>
  </si>
  <si>
    <t>081-A81B-6039</t>
  </si>
  <si>
    <t>側泡沫左</t>
  </si>
  <si>
    <t>072-0001-7318</t>
  </si>
  <si>
    <t>Y16M80D3TCONFFC</t>
  </si>
  <si>
    <t>PMLT-A760WJZZ</t>
  </si>
  <si>
    <t>主板支架墊（側邊）</t>
  </si>
  <si>
    <t>071-0001-4696</t>
  </si>
  <si>
    <t>主板到IR板10pinFFC線材</t>
  </si>
  <si>
    <t>092-0001-2136</t>
  </si>
  <si>
    <t>Tcon散熱墊-2</t>
  </si>
  <si>
    <t>072-0002-9771</t>
  </si>
  <si>
    <t>柔性扁平排線(Tcon)/TconFFC</t>
  </si>
  <si>
    <t>351041Q00-600-G</t>
  </si>
  <si>
    <t>主機板到Keypad板線材</t>
  </si>
  <si>
    <t>GCOVAF395WJ2A</t>
  </si>
  <si>
    <t>端子底部蓋板</t>
  </si>
  <si>
    <t>090-0001-8712</t>
  </si>
  <si>
    <t>中框緩衝墊G(MC_B_R)_FPR</t>
  </si>
  <si>
    <t>1B51U8L00-000-G</t>
  </si>
  <si>
    <t>底座蓋左組立_32/StandCoverL_32</t>
  </si>
  <si>
    <t>092-0001-2057</t>
  </si>
  <si>
    <t>中框緩衝墊_film-UD-L</t>
  </si>
  <si>
    <t>006-0001-2190-V1</t>
  </si>
  <si>
    <t>083-0401-2238</t>
  </si>
  <si>
    <t>CUSHIONTOP-MIDDLE,CTJ05</t>
  </si>
  <si>
    <t>092-0101-2263</t>
  </si>
  <si>
    <t>083-0401-2235</t>
  </si>
  <si>
    <t>CUSHIONBOTTOM-LEFT,CTJ05</t>
  </si>
  <si>
    <t>083-0401-2237</t>
  </si>
  <si>
    <t>CUSHIONBOTTOM-RIGHT,CTJ05</t>
  </si>
  <si>
    <t>009-0001-9881</t>
  </si>
  <si>
    <t>導光件</t>
  </si>
  <si>
    <t>092-0101-755</t>
  </si>
  <si>
    <t>膠框緩衝墊B（E50）</t>
  </si>
  <si>
    <t>072-0001-9681</t>
  </si>
  <si>
    <t>PSHEPB628WJZZ</t>
  </si>
  <si>
    <t>遮光膠帶（天側）</t>
  </si>
  <si>
    <t>081-0201-4757</t>
  </si>
  <si>
    <t>092-0001-951</t>
  </si>
  <si>
    <t>玻璃固定膠帶Side</t>
  </si>
  <si>
    <t>092-0001-533</t>
  </si>
  <si>
    <t>TINS-G848WJZZ</t>
  </si>
  <si>
    <t>GCOVAF623WJ2A</t>
  </si>
  <si>
    <t>下I/O蓋/TER_COV_BTM</t>
  </si>
  <si>
    <t>072-0101-9878</t>
  </si>
  <si>
    <t>072-0101-7748</t>
  </si>
  <si>
    <t>LBcable-short</t>
  </si>
  <si>
    <t>092-0101-2303</t>
  </si>
  <si>
    <t>AL_Frame_Spacer_Side_Film/860*</t>
  </si>
  <si>
    <t>2T717Y300-84K-G</t>
  </si>
  <si>
    <t>1B43MM100-600-G</t>
  </si>
  <si>
    <t>下IO支架BOTTOMIOCOVERASSY</t>
  </si>
  <si>
    <t>1B43MKB00-600-G</t>
  </si>
  <si>
    <t>側IO支架/SIDEIOCOVERASSY</t>
  </si>
  <si>
    <t>GCOVAE876WJKA</t>
  </si>
  <si>
    <t>092-0001-1984</t>
  </si>
  <si>
    <t>H加強條遮光泡棉_A</t>
  </si>
  <si>
    <t>TLABZF565WJ41</t>
  </si>
  <si>
    <t>Logo標籤</t>
  </si>
  <si>
    <t>072-0101-5773</t>
  </si>
  <si>
    <t>軟性線路板組件</t>
  </si>
  <si>
    <t>TINS-H152WJN1</t>
  </si>
  <si>
    <t>安裝指南/SETUP_GUIDE</t>
  </si>
  <si>
    <t>026-0I1A-5440</t>
  </si>
  <si>
    <t>WIFI支架/WIFI,BRACKET</t>
  </si>
  <si>
    <t>090-0002-9215</t>
  </si>
  <si>
    <t>中框緩衝墊(L&amp;R)</t>
  </si>
  <si>
    <t>072-0001-7966</t>
  </si>
  <si>
    <t>TconFFC</t>
  </si>
  <si>
    <t>TINS-G959WJN1</t>
  </si>
  <si>
    <t>設置指引卡</t>
  </si>
  <si>
    <t>PSPAZD627WJKZ</t>
  </si>
  <si>
    <t>襯墊</t>
  </si>
  <si>
    <t>CANGKF515WJ21</t>
  </si>
  <si>
    <t>裝飾條固定組件</t>
  </si>
  <si>
    <t>SPAKPC373WJZZ</t>
  </si>
  <si>
    <t>機整保護袋</t>
  </si>
  <si>
    <t>092-0001-1684</t>
  </si>
  <si>
    <t>地側中框緩衝墊-下方</t>
  </si>
  <si>
    <t>092-0001-1691</t>
  </si>
  <si>
    <t>天側中框緩衝墊-下方</t>
  </si>
  <si>
    <t>092-0102-296</t>
  </si>
  <si>
    <t>083-0001-9869</t>
  </si>
  <si>
    <t>kkbox_TWUHDINFOCUS</t>
  </si>
  <si>
    <t>072-0001-9897</t>
  </si>
  <si>
    <t>G-driver</t>
  </si>
  <si>
    <t>092-0103-297</t>
  </si>
  <si>
    <t>092-0101-596</t>
  </si>
  <si>
    <t>ZTAPEP17955ME</t>
  </si>
  <si>
    <t>Super10TAPE</t>
  </si>
  <si>
    <t>ZTAPE370T45ME</t>
  </si>
  <si>
    <t>TAPE72*110/封箱用</t>
  </si>
  <si>
    <t>ZTAPES25H50ME</t>
  </si>
  <si>
    <t>固定說明書袋子用</t>
  </si>
  <si>
    <t>ZSFIM-90TA45E</t>
  </si>
  <si>
    <t>地側前框保護膜90mmx1680mm</t>
  </si>
  <si>
    <t>ZTAPES25H280E</t>
  </si>
  <si>
    <t>ZTAPEZ15T003P</t>
  </si>
  <si>
    <t>TAPE/膠帶</t>
  </si>
  <si>
    <t>ZTAPE370T45JE</t>
  </si>
  <si>
    <t>TAPE72*1100/封箱用</t>
  </si>
  <si>
    <t>ZTAPEPB3050ME</t>
  </si>
  <si>
    <t>遮光膠帶（地側）</t>
  </si>
  <si>
    <t>ZTAPE324T45ME</t>
  </si>
  <si>
    <t>ZTAPEPB2050ME</t>
  </si>
  <si>
    <t>膜片固定膠帶（天側）</t>
  </si>
  <si>
    <t>ZSFIM-45T3250</t>
  </si>
  <si>
    <t>天側&amp;左右側前框保護膜45mmx37</t>
  </si>
  <si>
    <t>ZTAPEL18-55ME</t>
  </si>
  <si>
    <t>包裝袋膠帶</t>
  </si>
  <si>
    <t>SPAKFC447WJZZ</t>
  </si>
  <si>
    <t>紙板組件</t>
  </si>
  <si>
    <t>ZTAPEF30666ME</t>
  </si>
  <si>
    <t>膠帶（紙板固定）</t>
  </si>
  <si>
    <t>ZTAPEP10955ME</t>
  </si>
  <si>
    <t>膠帶（線材固定）</t>
  </si>
  <si>
    <t>LHLDFA106WJ2A</t>
  </si>
  <si>
    <t>WIFI支架/WIFI_PWB_HOLDER</t>
  </si>
  <si>
    <t>092-0001-880</t>
  </si>
  <si>
    <t>014-0001-912</t>
  </si>
  <si>
    <t>072-0001-7748</t>
  </si>
  <si>
    <t>GCOVAF384WJ2A</t>
  </si>
  <si>
    <t>電源線蓋板</t>
  </si>
  <si>
    <t>015-0001-2572</t>
  </si>
  <si>
    <t>TINS-G959WJZZ</t>
  </si>
  <si>
    <t>安裝指引</t>
  </si>
  <si>
    <t>072-0001-6894</t>
  </si>
  <si>
    <t>LeTVMax4-70FFC</t>
  </si>
  <si>
    <t>083-0201-3521</t>
  </si>
  <si>
    <t>CUSHIONRIGHT_CDP00,ROHS</t>
  </si>
  <si>
    <t>QCNW-R157WJQZ</t>
  </si>
  <si>
    <t>TLABZF738WJ41</t>
  </si>
  <si>
    <t>TLABZF735WJ41</t>
  </si>
  <si>
    <t>072-0001-5773</t>
  </si>
  <si>
    <t>092-0001-2033</t>
  </si>
  <si>
    <t>磁鐵/Magnet</t>
  </si>
  <si>
    <t>006-0203-1550</t>
  </si>
  <si>
    <t>ACCOVERBARE(45)</t>
  </si>
  <si>
    <t>1B43MM800-600-G</t>
  </si>
  <si>
    <t>底端子板/43BOTTOMIOBRACKET</t>
  </si>
  <si>
    <t>1B43MGN00-600-G</t>
  </si>
  <si>
    <t>側端子板/43SIDEIOBRACKET</t>
  </si>
  <si>
    <t>090-0001-8482</t>
  </si>
  <si>
    <t>玻璃緩衝墊(天側)</t>
  </si>
  <si>
    <t>092-0101-2530</t>
  </si>
  <si>
    <t>地側中框緩衝墊1-上方</t>
  </si>
  <si>
    <t>092-0002-1782</t>
  </si>
  <si>
    <t>MC_SPACER_H1/708*3.5*1mm/No.41</t>
  </si>
  <si>
    <t>QCNW-P463WJPZ</t>
  </si>
  <si>
    <t>主板到按鍵板線</t>
  </si>
  <si>
    <t>QCNW-P930WJN1</t>
  </si>
  <si>
    <t>091-0002-2122</t>
  </si>
  <si>
    <t>SONY60玻璃固定鐵片次組立_上</t>
  </si>
  <si>
    <t>TINS-G960WJZZ</t>
  </si>
  <si>
    <t>GCOVAF383WJ2A</t>
  </si>
  <si>
    <t>092-0001-1694</t>
  </si>
  <si>
    <t>左中框緩衝墊-上方</t>
  </si>
  <si>
    <t>QCNW-N852WJQZ</t>
  </si>
  <si>
    <t>SPAKPB737WJZZ</t>
  </si>
  <si>
    <t>HINDPF826WJ41</t>
  </si>
  <si>
    <t>主機板側邊標籤</t>
  </si>
  <si>
    <t>7B021V500-000-G</t>
  </si>
  <si>
    <t>導光柱/GuideLight_32&amp;43</t>
  </si>
  <si>
    <t>081-A91B-4809</t>
  </si>
  <si>
    <t>072-0001-5235</t>
  </si>
  <si>
    <t>軟性電路板-64PIN</t>
  </si>
  <si>
    <t>009-0001-2639</t>
  </si>
  <si>
    <t>IR-LENS,CTN04</t>
  </si>
  <si>
    <t>092-0001-1686</t>
  </si>
  <si>
    <t>右中框緩衝墊-上方</t>
  </si>
  <si>
    <t>092-0001-1782</t>
  </si>
  <si>
    <t>膠框緩衝墊H1</t>
  </si>
  <si>
    <t>2J121KG00-97U-G-V1</t>
  </si>
  <si>
    <t>前框導電布_天側及地側/Bezel_co</t>
  </si>
  <si>
    <t>092-0001-763</t>
  </si>
  <si>
    <t>膠框緩衝墊S（E50）</t>
  </si>
  <si>
    <t>092-0101-1973</t>
  </si>
  <si>
    <t>背板遮光泡棉_Middle_70</t>
  </si>
  <si>
    <t>092-0102-1973</t>
  </si>
  <si>
    <t>026-0001-5081</t>
  </si>
  <si>
    <t>背板連接件左</t>
  </si>
  <si>
    <t>026-0001-5082</t>
  </si>
  <si>
    <t>背板連接件右</t>
  </si>
  <si>
    <t>026-0001-3499</t>
  </si>
  <si>
    <t>HINDPF938WJ41</t>
  </si>
  <si>
    <t>機銘板標籤</t>
  </si>
  <si>
    <t>092-0001-1865</t>
  </si>
  <si>
    <t>RCORFA149WJZZ</t>
  </si>
  <si>
    <t>GCOVAF680WJ2A</t>
  </si>
  <si>
    <t>電源蓋板/AC_CORD_COV</t>
  </si>
  <si>
    <t>072-0001-8302</t>
  </si>
  <si>
    <t>TCONFFC</t>
  </si>
  <si>
    <t>LHLDWA392WJUZ</t>
  </si>
  <si>
    <t>線扣/WH</t>
  </si>
  <si>
    <t>090-0001-9061</t>
  </si>
  <si>
    <t>014-0101-922</t>
  </si>
  <si>
    <t>LHLDFA094WJ41</t>
  </si>
  <si>
    <t>Wifi板支架</t>
  </si>
  <si>
    <t>083-0001-9809</t>
  </si>
  <si>
    <t>SUPPORT,CUSHION_TW60_CMP09</t>
  </si>
  <si>
    <t>092-0003-1713</t>
  </si>
  <si>
    <t>遮光泡棉_AL</t>
  </si>
  <si>
    <t>014-0001-922</t>
  </si>
  <si>
    <t>35103Q200-33T-G</t>
  </si>
  <si>
    <t>LHLDZC641WJZZ</t>
  </si>
  <si>
    <t>編織帶</t>
  </si>
  <si>
    <t>081-0002-1189_B</t>
  </si>
  <si>
    <t>092-0101-1956</t>
  </si>
  <si>
    <t>泡棉防脫膠帶_R1</t>
  </si>
  <si>
    <t>TINS-G840WJZZ</t>
  </si>
  <si>
    <t>072-0101-7875</t>
  </si>
  <si>
    <t>009-0001-5969</t>
  </si>
  <si>
    <t>線扣</t>
  </si>
  <si>
    <t>LHLDWA124WJKZ</t>
  </si>
  <si>
    <t>電源板到主板線扣</t>
  </si>
  <si>
    <t>351115D00-33T-G</t>
  </si>
  <si>
    <t>092-0001-898</t>
  </si>
  <si>
    <t>092-0001-893</t>
  </si>
  <si>
    <t>LANGKF091WJ2W</t>
  </si>
  <si>
    <t>按鍵支架</t>
  </si>
  <si>
    <t>091-0101-2063</t>
  </si>
  <si>
    <t>防塵SpacerA</t>
  </si>
  <si>
    <t>GCOVAF566WJ2A</t>
  </si>
  <si>
    <t>092-0001-1971</t>
  </si>
  <si>
    <t>泡棉防脫膠帶_TL</t>
  </si>
  <si>
    <t>009-0003-5999</t>
  </si>
  <si>
    <t>電源支架/AC_BKT</t>
  </si>
  <si>
    <t>092-0101-1865</t>
  </si>
  <si>
    <t>071-0001-7877</t>
  </si>
  <si>
    <t>"43""主板到按鍵板線/FFCMBTO</t>
  </si>
  <si>
    <t>072-0001-7875</t>
  </si>
  <si>
    <t>092-0001-1974</t>
  </si>
  <si>
    <t>泡棉防脫膠帶_TR</t>
  </si>
  <si>
    <t>LANGKE915WJ2W</t>
  </si>
  <si>
    <t>VESAANG</t>
  </si>
  <si>
    <t>015-0101-2572</t>
  </si>
  <si>
    <t>2T717Y400-84K-G</t>
  </si>
  <si>
    <t>092-0003-234</t>
  </si>
  <si>
    <t>前框導電泡棉T1/BEZELCUSHIONT</t>
  </si>
  <si>
    <t>RCORFA132WJZZ</t>
  </si>
  <si>
    <t>COREFORFFC80PIN</t>
  </si>
  <si>
    <t>092-0001-879</t>
  </si>
  <si>
    <t>導光板高度調節墊片-天側</t>
  </si>
  <si>
    <t>092-0001-1106</t>
  </si>
  <si>
    <t>導電泡棉</t>
  </si>
  <si>
    <t>1B51VKM00-600-G</t>
  </si>
  <si>
    <t>按鍵IR合板/KP_IRBoard</t>
  </si>
  <si>
    <t>1B51VJ800-600-G</t>
  </si>
  <si>
    <t>072-0101-9731</t>
  </si>
  <si>
    <t>GCOVAF440WJ2A</t>
  </si>
  <si>
    <t>2S05AST00-97U-G-V1</t>
  </si>
  <si>
    <t>PTPEZA372WJZZ</t>
  </si>
  <si>
    <t>左右側遮光膠帶15*800mm</t>
  </si>
  <si>
    <t>012-0301-9663</t>
  </si>
  <si>
    <t>PRDARB409WJ2W</t>
  </si>
  <si>
    <t>保護罩</t>
  </si>
  <si>
    <t>092-0001-2328</t>
  </si>
  <si>
    <t>70_TC_O-Cell_Sticking_Mylar/78</t>
  </si>
  <si>
    <t>092-0001-1956</t>
  </si>
  <si>
    <t>026-1031-4211</t>
  </si>
  <si>
    <t>壁掛支架/VESABRACKET</t>
  </si>
  <si>
    <t>092-0001-1954</t>
  </si>
  <si>
    <t>泡棉防脫膠帶_L1</t>
  </si>
  <si>
    <t>092-0001-527</t>
  </si>
  <si>
    <t>092-0001-1834</t>
  </si>
  <si>
    <t>背板遮光泡棉_Middle</t>
  </si>
  <si>
    <t>092-0001-1953</t>
  </si>
  <si>
    <t>PWB絕緣片-S</t>
  </si>
  <si>
    <t>092-0001-126</t>
  </si>
  <si>
    <t>膠框緩衝墊_天側1</t>
  </si>
  <si>
    <t>092-0001-889</t>
  </si>
  <si>
    <t>膠框緩衝墊HT</t>
  </si>
  <si>
    <t>PSLDMB929WJZZ</t>
  </si>
  <si>
    <t>Conductivecloth</t>
  </si>
  <si>
    <t>084-0101-2823</t>
  </si>
  <si>
    <t>TCA30頂部角紙</t>
  </si>
  <si>
    <t>014-0001-908</t>
  </si>
  <si>
    <t>7B090UU00-43V-G</t>
  </si>
  <si>
    <t>側I/O支架/SIDEI/OCOVER</t>
  </si>
  <si>
    <t>LHLDFA101WJ2A</t>
  </si>
  <si>
    <t>按鍵組品</t>
  </si>
  <si>
    <t>7B328K600-84K-G</t>
  </si>
  <si>
    <t>WIFI支架</t>
  </si>
  <si>
    <t>081-0002-1189</t>
  </si>
  <si>
    <t>CUSHIONLEFT</t>
  </si>
  <si>
    <t>35104KP00-33T-G</t>
  </si>
  <si>
    <t>092-0101-2017</t>
  </si>
  <si>
    <t>泡棉防脫膠帶_TM</t>
  </si>
  <si>
    <t>HINDPG120WJ2A</t>
  </si>
  <si>
    <t>側標籤/SIDE_TERM_LABEL</t>
  </si>
  <si>
    <t>092-0002-1834</t>
  </si>
  <si>
    <t>PMLT-A761WJZZ</t>
  </si>
  <si>
    <t>主板支架墊（地側）</t>
  </si>
  <si>
    <t>PSPAZD363WJKZ</t>
  </si>
  <si>
    <t>QCNW-P940WJN1</t>
  </si>
  <si>
    <t>092-0001-1210</t>
  </si>
  <si>
    <t>膠框緩衝墊HB-地側</t>
  </si>
  <si>
    <t>2T714MJ00-66U-G</t>
  </si>
  <si>
    <t>QCNW-P460WJN1</t>
  </si>
  <si>
    <t>按鍵板線</t>
  </si>
  <si>
    <t>006-5233-1050</t>
  </si>
  <si>
    <t>AC蓋</t>
  </si>
  <si>
    <t>092-0001-1659</t>
  </si>
  <si>
    <t>膠框緩衝墊H</t>
  </si>
  <si>
    <t>GCOVAE911WJ2A</t>
  </si>
  <si>
    <t>2T5205E00-JEV-G</t>
  </si>
  <si>
    <t>側邊遮光膠帶</t>
  </si>
  <si>
    <t>009-0001-8706</t>
  </si>
  <si>
    <t>006-0001-2331</t>
  </si>
  <si>
    <t>遮光條-R</t>
  </si>
  <si>
    <t>006-0001-2330</t>
  </si>
  <si>
    <t>遮光條-L</t>
  </si>
  <si>
    <t>014-0101-908</t>
  </si>
  <si>
    <t>351115Y00-GWV-G</t>
  </si>
  <si>
    <t>按鍵板連接線/MB-KPFFCCable</t>
  </si>
  <si>
    <t>072-0001-6762</t>
  </si>
  <si>
    <t>LETV40T-conFFC</t>
  </si>
  <si>
    <t>LHLDWA360WJUZ</t>
  </si>
  <si>
    <t>T-con板到電源板線扣</t>
  </si>
  <si>
    <t>081-0002-2034</t>
  </si>
  <si>
    <t>7B090UT00-43V-G</t>
  </si>
  <si>
    <t>底I/O支架/BOTTOMI/OCOVER</t>
  </si>
  <si>
    <t>092-0001-1091</t>
  </si>
  <si>
    <t>地側COF支撐墊</t>
  </si>
  <si>
    <t>CDECQB918WJ21</t>
  </si>
  <si>
    <t>裝飾面板組件</t>
  </si>
  <si>
    <t>083-0031-6528</t>
  </si>
  <si>
    <t>CUSHION,SIDEL</t>
  </si>
  <si>
    <t>LHLDAA011WJ2A</t>
  </si>
  <si>
    <t>藍牙支架/BT_ANT_HOLDER</t>
  </si>
  <si>
    <t>081-0001-1188</t>
  </si>
  <si>
    <t>CUSHIONBOTTOM-CENTER</t>
  </si>
  <si>
    <t>081-0001-5809</t>
  </si>
  <si>
    <t>4和1標籤(機銘板+外箱+吊牌+保固</t>
  </si>
  <si>
    <t>081-A91B-3383</t>
  </si>
  <si>
    <t>081-A91B-3384</t>
  </si>
  <si>
    <t>緩衝材下右</t>
  </si>
  <si>
    <t>CSAKAA250WJ21</t>
  </si>
  <si>
    <t>底座螺絲包/STAND_SCW_ASSY</t>
  </si>
  <si>
    <t>072-0101-4119</t>
  </si>
  <si>
    <t>071-0001-7879</t>
  </si>
  <si>
    <t>32"主板到WiFi模組排線/FFCMBTOW</t>
  </si>
  <si>
    <t>351115B00-33T-G</t>
  </si>
  <si>
    <t>092-0001-2361</t>
  </si>
  <si>
    <t>反射片雙面膠</t>
  </si>
  <si>
    <t>083-0021-8863</t>
  </si>
  <si>
    <t>092-0001-132</t>
  </si>
  <si>
    <t>前框緩衝墊B</t>
  </si>
  <si>
    <t>014-0101-911</t>
  </si>
  <si>
    <t>090-0001-9745</t>
  </si>
  <si>
    <t>Y15M60中框邊側緩衝墊</t>
  </si>
  <si>
    <t>092-0001-1658</t>
  </si>
  <si>
    <t>膠框緩衝墊HB-M</t>
  </si>
  <si>
    <t>092-0001-0140</t>
  </si>
  <si>
    <t>DLED60-TW-SIDE_IO_LABEL</t>
  </si>
  <si>
    <t>092-0001-294</t>
  </si>
  <si>
    <t>膠框緩衝墊_地側</t>
  </si>
  <si>
    <t>CHLDFA085WJ21</t>
  </si>
  <si>
    <t>按鍵板支架</t>
  </si>
  <si>
    <t>HINDPF932WJ41</t>
  </si>
  <si>
    <t>092-0102-1936</t>
  </si>
  <si>
    <t>Frame_Shading_Cusion_AL/835*2.</t>
  </si>
  <si>
    <t>351115800-600-G</t>
  </si>
  <si>
    <t>356mm,+/-3mm,1mm,10,G</t>
  </si>
  <si>
    <t>006-0231-1048</t>
  </si>
  <si>
    <t>009-0001-2641</t>
  </si>
  <si>
    <t>SPEAKERHOLDER-RIGHT</t>
  </si>
  <si>
    <t>009-0001-2642</t>
  </si>
  <si>
    <t>SPEAKERHOLDER-LEFT</t>
  </si>
  <si>
    <t>092-0001-1722</t>
  </si>
  <si>
    <t>092-0001-1096</t>
  </si>
  <si>
    <t>導電鋁箔</t>
  </si>
  <si>
    <t>2J121KM00-97U-G-V1</t>
  </si>
  <si>
    <t>前框導電布_左側及右側/Bezel_Co</t>
  </si>
  <si>
    <t>092-0102-1781</t>
  </si>
  <si>
    <t>MC_SPACER_V1/401*4.5*1mm/No.41</t>
  </si>
  <si>
    <t>081-0002-1190_B</t>
  </si>
  <si>
    <t>351115T00-600-G</t>
  </si>
  <si>
    <t>主機板/按鍵板FFCCable</t>
  </si>
  <si>
    <t>Infocus40緩衝泡棉-2</t>
  </si>
  <si>
    <t>092-0001-2249</t>
  </si>
  <si>
    <t>RF膠帶</t>
  </si>
  <si>
    <t>092-0101-579</t>
  </si>
  <si>
    <t>散熱膠帶</t>
  </si>
  <si>
    <t>092-0101-1781</t>
  </si>
  <si>
    <t>膠框緩衝墊V1</t>
  </si>
  <si>
    <t>GCOVAF196WJ2A</t>
  </si>
  <si>
    <t>ACCORDCOVER</t>
  </si>
  <si>
    <t>TLABMG158WJZZ</t>
  </si>
  <si>
    <t>型號標籤</t>
  </si>
  <si>
    <t>LHLDFA092WJ2A</t>
  </si>
  <si>
    <t>PCB支架</t>
  </si>
  <si>
    <t>092-0101-2019</t>
  </si>
  <si>
    <t>泡棉防脫膠帶_R2</t>
  </si>
  <si>
    <t>092-0101-2013</t>
  </si>
  <si>
    <t>泡棉防脫膠帶_L2</t>
  </si>
  <si>
    <t>009-0001-7506</t>
  </si>
  <si>
    <t>導光板定位橡膠塊-TL</t>
  </si>
  <si>
    <t>009-0001-7507</t>
  </si>
  <si>
    <t>導光板定位橡膠塊-TR</t>
  </si>
  <si>
    <t>092-0004-1713</t>
  </si>
  <si>
    <t>083-0001-9808</t>
  </si>
  <si>
    <t>Label,AgencyBlankforTWDLED</t>
  </si>
  <si>
    <t>071-0001-7883</t>
  </si>
  <si>
    <t>32"主板到按鍵板線/FFCMBTOKEYPA</t>
  </si>
  <si>
    <t>090-0001-9892</t>
  </si>
  <si>
    <t>GASKET</t>
  </si>
  <si>
    <t>7B090UV00-43V-G</t>
  </si>
  <si>
    <t>喇叭支架/SPEAKERBKT</t>
  </si>
  <si>
    <t>092-0202-2364</t>
  </si>
  <si>
    <t>60_地側玻璃黏貼TC膠帶/60_TC_O-</t>
  </si>
  <si>
    <t>SSAKA0005PEZZ</t>
  </si>
  <si>
    <t>081-0001-3887</t>
  </si>
  <si>
    <t>STAR45SIEDCUSHION</t>
  </si>
  <si>
    <t>092-0001-2318</t>
  </si>
  <si>
    <t>60_TC_O-Cell_Sticking_Mylar/67</t>
  </si>
  <si>
    <t>PSHEPB634WJZZ</t>
  </si>
  <si>
    <t>塑膠墊</t>
  </si>
  <si>
    <t>026-0I3A-4223</t>
  </si>
  <si>
    <t>壁掛組件/VESABKT</t>
  </si>
  <si>
    <t>092-0101-2110</t>
  </si>
  <si>
    <t>H加強條遮光泡棉_70</t>
  </si>
  <si>
    <t>CSAKAA247WJ21</t>
  </si>
  <si>
    <t>底座螺絲</t>
  </si>
  <si>
    <t>072-0001-7909</t>
  </si>
  <si>
    <t>GCOVAF266WJ2A</t>
  </si>
  <si>
    <t>071-0001-7881</t>
  </si>
  <si>
    <t>"43""主板到WiFi模組排線/FFCMB</t>
  </si>
  <si>
    <t>092-0001-1723</t>
  </si>
  <si>
    <t>BEZELCushion</t>
  </si>
  <si>
    <t>3B29A0H00-97U-G-V1</t>
  </si>
  <si>
    <t>中框緩衝墊_左側及右側/MC_SPACE</t>
  </si>
  <si>
    <t>083-1072-9337</t>
  </si>
  <si>
    <t>092-0001-0141</t>
  </si>
  <si>
    <t>DLED60-TW-IO_LABEL</t>
  </si>
  <si>
    <t>092-0101-882</t>
  </si>
  <si>
    <t>導光板高度調節墊片-側邊</t>
  </si>
  <si>
    <t>PSPAGB520WJZZ</t>
  </si>
  <si>
    <t>天地側中框緩衝墊</t>
  </si>
  <si>
    <t>092-0001-2014</t>
  </si>
  <si>
    <t>HS遮光泡棉_D_70</t>
  </si>
  <si>
    <t>081-0002-1190</t>
  </si>
  <si>
    <t>CUSHIONRIGHT</t>
  </si>
  <si>
    <t>092-0001-1213</t>
  </si>
  <si>
    <t>膠框緩衝墊T-天側</t>
  </si>
  <si>
    <t>071-0001-7882</t>
  </si>
  <si>
    <t>"43""主板到IR-LED板線/FFCMBT</t>
  </si>
  <si>
    <t>7B090UQ00-43V-G</t>
  </si>
  <si>
    <t>喇叭支架/SPK_BKT</t>
  </si>
  <si>
    <t>1B51VL100-600-G</t>
  </si>
  <si>
    <t>喇叭支架/43SPEAKERBRACKET</t>
  </si>
  <si>
    <t>LHLDFA087WJKZ</t>
  </si>
  <si>
    <t>網卡支架</t>
  </si>
  <si>
    <t>092-0001-2020</t>
  </si>
  <si>
    <t>HS遮光泡棉_B_70</t>
  </si>
  <si>
    <t>060-0G01-4863</t>
  </si>
  <si>
    <t>底座螺絲包</t>
  </si>
  <si>
    <t>006-0203-2805</t>
  </si>
  <si>
    <t>下側I/O支架/bottom_jack_cover</t>
  </si>
  <si>
    <t>026-0001-3554</t>
  </si>
  <si>
    <t>026-1031-4223</t>
  </si>
  <si>
    <t>NSFTZA883WJF7</t>
  </si>
  <si>
    <t>間隔柱/SPACER_NUT_MAIN</t>
  </si>
  <si>
    <t>009-0111-8728</t>
  </si>
  <si>
    <t>092-0101-1723</t>
  </si>
  <si>
    <t>2T717WG00-84K-G</t>
  </si>
  <si>
    <t>壁掛組件/50VESABRACKET</t>
  </si>
  <si>
    <t>092-0102-882</t>
  </si>
  <si>
    <t>006-0G03-2802</t>
  </si>
  <si>
    <t>IR上蓋/ir_cover_up</t>
  </si>
  <si>
    <t>LHLDWA401WJUZ</t>
  </si>
  <si>
    <t>006-1011-1469</t>
  </si>
  <si>
    <t>喇叭支架/SpeakerBKT</t>
  </si>
  <si>
    <t>090-0003-8668</t>
  </si>
  <si>
    <t>中框緩衝墊H(MC_B_L)</t>
  </si>
  <si>
    <t>092-0001-131</t>
  </si>
  <si>
    <t>前框緩衝墊S</t>
  </si>
  <si>
    <t>083-0101-6312</t>
  </si>
  <si>
    <t>LABEL,AGENCY-MonitorCOSTCO,CM</t>
  </si>
  <si>
    <t>LHLDFA083WJ2A</t>
  </si>
  <si>
    <t>3B299R500-JEV-G</t>
  </si>
  <si>
    <t>083-0401-2236</t>
  </si>
  <si>
    <t>CUSHIONBOTTOM-MIDDLE,CTJ05</t>
  </si>
  <si>
    <t>006-0001-1114</t>
  </si>
  <si>
    <t>pwb固定扣件1</t>
  </si>
  <si>
    <t>TINS-H035WJZZ</t>
  </si>
  <si>
    <t>介紹書/Settinggude</t>
  </si>
  <si>
    <t>PSPANA063WJ41</t>
  </si>
  <si>
    <t>間隔柱</t>
  </si>
  <si>
    <t>083-0101-7942</t>
  </si>
  <si>
    <t>Label,AgencyBlankforYT,CMJ0</t>
  </si>
  <si>
    <t>PSHEPB496WJZZ</t>
  </si>
  <si>
    <t>遮光膠帶</t>
  </si>
  <si>
    <t>LHLDAA012WJ2A</t>
  </si>
  <si>
    <t>TINS-H017WJZZ</t>
  </si>
  <si>
    <t>宣傳彩頁</t>
  </si>
  <si>
    <t>014-0001-927</t>
  </si>
  <si>
    <t>UBATAA024WJZZ</t>
  </si>
  <si>
    <t>AAA電池</t>
  </si>
  <si>
    <t>092-0101-2570</t>
  </si>
  <si>
    <t>遮光膠帶L/R</t>
  </si>
  <si>
    <t>092-0001-1689</t>
  </si>
  <si>
    <t>左中框緩衝墊-下方</t>
  </si>
  <si>
    <t>006-0001-2846</t>
  </si>
  <si>
    <t>線夾蓋板/40ACCOVER,CUJ0E</t>
  </si>
  <si>
    <t>090-0003-8679</t>
  </si>
  <si>
    <t>中框緩衝墊J(MC_B_R)</t>
  </si>
  <si>
    <t>092-0001-1685</t>
  </si>
  <si>
    <t>右中框緩衝墊-下方</t>
  </si>
  <si>
    <t>060-0001-5012</t>
  </si>
  <si>
    <t>LB螺絲D</t>
  </si>
  <si>
    <t>071-0001-7878</t>
  </si>
  <si>
    <t>32"主板到IR-LED板線/FFCMBTOIR-</t>
  </si>
  <si>
    <t>090-0001-8486</t>
  </si>
  <si>
    <t>玻璃緩衝墊(側邊)</t>
  </si>
  <si>
    <t>SPAKPC352WJ91</t>
  </si>
  <si>
    <t>紙板保護袋</t>
  </si>
  <si>
    <t>083-1052-9337</t>
  </si>
  <si>
    <t>081-0001-3188</t>
  </si>
  <si>
    <t>E60US補強材緩衝A</t>
  </si>
  <si>
    <t>092-0101-1981</t>
  </si>
  <si>
    <t>H加強條遮光泡棉_B</t>
  </si>
  <si>
    <t>090-0001-9890</t>
  </si>
  <si>
    <t>ALtape,doublecond</t>
  </si>
  <si>
    <t>090-0101-8013</t>
  </si>
  <si>
    <t>40''短期對策緩衝泡棉</t>
  </si>
  <si>
    <t>7B122B400-43V-G</t>
  </si>
  <si>
    <t>按鍵保護蓋/KEY_PROTECTION_COVE</t>
  </si>
  <si>
    <t>092-0101-1985</t>
  </si>
  <si>
    <t>HS遮光泡棉_D</t>
  </si>
  <si>
    <t>092-0101-1980</t>
  </si>
  <si>
    <t>HS遮光泡棉_B</t>
  </si>
  <si>
    <t>092-0001-1692</t>
  </si>
  <si>
    <t>地側中框緩衝墊-上方1</t>
  </si>
  <si>
    <t>092-0102-297</t>
  </si>
  <si>
    <t>PSPAHC973WJ41</t>
  </si>
  <si>
    <t>不織布</t>
  </si>
  <si>
    <t>2J121KH00-97U-G-V1</t>
  </si>
  <si>
    <t>前框導電布_左側及右側/Bezel_co</t>
  </si>
  <si>
    <t>081-0001-3409</t>
  </si>
  <si>
    <t>RatingLABEL</t>
  </si>
  <si>
    <t>083-1023-9337</t>
  </si>
  <si>
    <t>092-0101-2526</t>
  </si>
  <si>
    <t>地側中框緩衝墊2-上方</t>
  </si>
  <si>
    <t>092-0001-890</t>
  </si>
  <si>
    <t>膠框緩衝墊HB-天側</t>
  </si>
  <si>
    <t>TLABNG347WJ41</t>
  </si>
  <si>
    <t>序列號標籤</t>
  </si>
  <si>
    <t>091-0001-2139</t>
  </si>
  <si>
    <t>SONY60遮光泡棉</t>
  </si>
  <si>
    <t>025-1001-4738</t>
  </si>
  <si>
    <t>PANELHOLDER,CTN04</t>
  </si>
  <si>
    <t>092-0001-1858</t>
  </si>
  <si>
    <t>090-0001-9658</t>
  </si>
  <si>
    <t>LB固定線扣</t>
  </si>
  <si>
    <t>092-0101-1546</t>
  </si>
  <si>
    <t>FFCEMI導電布</t>
  </si>
  <si>
    <t>083-0211-5783</t>
  </si>
  <si>
    <t>ONEPAGEIM</t>
  </si>
  <si>
    <t>092-0001-130</t>
  </si>
  <si>
    <t>前框緩衝墊T</t>
  </si>
  <si>
    <t>2T6114Y00-JEV-G</t>
  </si>
  <si>
    <t>dusttape-5</t>
  </si>
  <si>
    <t>083-0001-8541</t>
  </si>
  <si>
    <t>"T-con保護泡棉"</t>
  </si>
  <si>
    <t>TLABMH036WJZZ</t>
  </si>
  <si>
    <t>型號標籤/MODELLABEL</t>
  </si>
  <si>
    <t>060-0201-3516</t>
  </si>
  <si>
    <t>SCREW,HASW3-8,M3*5,BLKNYLON-Z</t>
  </si>
  <si>
    <t>092-0101-2583</t>
  </si>
  <si>
    <t>遮光膠帶top</t>
  </si>
  <si>
    <t>092-0201-1159</t>
  </si>
  <si>
    <t>前框麥拉_L&amp;R/Bezel_Mylar_L&amp;R</t>
  </si>
  <si>
    <t>009-1H01-4451</t>
  </si>
  <si>
    <t>TLABNG346WJ41</t>
  </si>
  <si>
    <t>側遮蔽標籤</t>
  </si>
  <si>
    <t>092-0101-1101</t>
  </si>
  <si>
    <t>081-0001-7778</t>
  </si>
  <si>
    <t>B-CASpamphlet</t>
  </si>
  <si>
    <t>006-0001-2338</t>
  </si>
  <si>
    <t>電源線蓋板/Powercordclamp-2</t>
  </si>
  <si>
    <t>LHLDFA108WJ2A</t>
  </si>
  <si>
    <t>LED支架/LED_PWB_HOLDER</t>
  </si>
  <si>
    <t>083-0102-6310</t>
  </si>
  <si>
    <t>KITUSERGUIDE,CMP08</t>
  </si>
  <si>
    <t>092-0001-945</t>
  </si>
  <si>
    <t>IC散熱泡棉</t>
  </si>
  <si>
    <t>GCOVAF236WJKA</t>
  </si>
  <si>
    <t>TLABZF851WJ41</t>
  </si>
  <si>
    <t>006-1011-1472</t>
  </si>
  <si>
    <t>搖杆按鍵板/Keypadboard</t>
  </si>
  <si>
    <t>090-0001-8669</t>
  </si>
  <si>
    <t>中框緩衝墊A(MC_T&amp;B_L)</t>
  </si>
  <si>
    <t>092-0101-1858</t>
  </si>
  <si>
    <t>HINDPF975WJZZ</t>
  </si>
  <si>
    <t>HINDPF974WJZZ</t>
  </si>
  <si>
    <t>能效標識標籤</t>
  </si>
  <si>
    <t>2N-0026001-MXT0</t>
  </si>
  <si>
    <t>DIP,CONN,CKM,2019WR-2x13P-A-HF</t>
  </si>
  <si>
    <t>006-0231-1039</t>
  </si>
  <si>
    <t>026-1031-4210</t>
  </si>
  <si>
    <t>壁掛螺釘/Screw</t>
  </si>
  <si>
    <t>006-1011-1443</t>
  </si>
  <si>
    <t>S-PCB固定件</t>
  </si>
  <si>
    <t>092-0001-1690</t>
  </si>
  <si>
    <t>天側中框緩衝墊-上方1</t>
  </si>
  <si>
    <t>083-1013-9337</t>
  </si>
  <si>
    <t>TINS-G884WJN1</t>
  </si>
  <si>
    <t>橡膠A</t>
  </si>
  <si>
    <t>TINS-7207CEZZ</t>
  </si>
  <si>
    <t>BS/CSPAMPHLET</t>
  </si>
  <si>
    <t>LHLDZC468WJKZ</t>
  </si>
  <si>
    <t>RADIATOR蓋子</t>
  </si>
  <si>
    <t>2S05ATL00-97U-G-V1</t>
  </si>
  <si>
    <t>中框緩衝墊_左側及右側_MC_SPACE</t>
  </si>
  <si>
    <t>092-0101-125</t>
  </si>
  <si>
    <t>膠框緩衝墊_側邊</t>
  </si>
  <si>
    <t>092-0001-1693</t>
  </si>
  <si>
    <t>060-0701-4642</t>
  </si>
  <si>
    <t>(螺絲包M4*19(4pcs/包)）</t>
  </si>
  <si>
    <t>009-0001-7878</t>
  </si>
  <si>
    <t>LeTVMax4-70組立定位塊T</t>
  </si>
  <si>
    <t>025-0001-5727</t>
  </si>
  <si>
    <t>TUNERCOVER,CMR00</t>
  </si>
  <si>
    <t>092-0001-1660</t>
  </si>
  <si>
    <t>膠框緩衝墊V</t>
  </si>
  <si>
    <t>SPAKL0023CEN1</t>
  </si>
  <si>
    <t>卡扣</t>
  </si>
  <si>
    <t>091-0101-2328</t>
  </si>
  <si>
    <t>膠框緩衝墊S</t>
  </si>
  <si>
    <t>083-0001-1694</t>
  </si>
  <si>
    <t>CONNECTOR-CARTON-15MM，CTK04</t>
  </si>
  <si>
    <t>351116000-GWV-G</t>
  </si>
  <si>
    <t>遙控板連接線/KP-IRFFCCable</t>
  </si>
  <si>
    <t>092-0001-891</t>
  </si>
  <si>
    <t>膠框緩衝墊VT</t>
  </si>
  <si>
    <t>LHLDZC486WJ41</t>
  </si>
  <si>
    <t>藍牙板支架</t>
  </si>
  <si>
    <t>PZETKA926WJZZ</t>
  </si>
  <si>
    <t>InsulatingsheetUnder</t>
  </si>
  <si>
    <t>092-0201-1546</t>
  </si>
  <si>
    <t>FFCEMI導電布/FFCEMITAPE</t>
  </si>
  <si>
    <t>7B300EU00-43V-G</t>
  </si>
  <si>
    <t>導光件/IRLENS</t>
  </si>
  <si>
    <t>7B162K200-43V-G</t>
  </si>
  <si>
    <t>右底座支架蓋板/STANDBKTCOVERR</t>
  </si>
  <si>
    <t>7B162K100-43V-G</t>
  </si>
  <si>
    <t>左底座支架蓋板/STANDBKTCOVERL</t>
  </si>
  <si>
    <t>081-0001-7873</t>
  </si>
  <si>
    <t>說明書/Userguide_TW80_CDS00</t>
  </si>
  <si>
    <t>PSPAKA592WJZZ</t>
  </si>
  <si>
    <t>導光板墊片1</t>
  </si>
  <si>
    <t>009-0001-4354</t>
  </si>
  <si>
    <t>KEY_BUTTON(50)</t>
  </si>
  <si>
    <t>090-0102-7988</t>
  </si>
  <si>
    <t>接地線</t>
  </si>
  <si>
    <t>009-0002-3543</t>
  </si>
  <si>
    <t>端子線組保護蓋(60)</t>
  </si>
  <si>
    <t>081-0002-7149</t>
  </si>
  <si>
    <t>腳架安裝說明</t>
  </si>
  <si>
    <t>009-0001-9227</t>
  </si>
  <si>
    <t>薄型線扣</t>
  </si>
  <si>
    <t>1A52D5S00-GB2-G-V1</t>
  </si>
  <si>
    <t>膜片掛耳/Film_Hook</t>
  </si>
  <si>
    <t>081-0001-5885</t>
  </si>
  <si>
    <t>紮線扣/CableClamp</t>
  </si>
  <si>
    <t>009-0101-9227</t>
  </si>
  <si>
    <t>TLABZE884WJ4Z</t>
  </si>
  <si>
    <t>AQUOS標籤</t>
  </si>
  <si>
    <t>092-0101-2929</t>
  </si>
  <si>
    <t>前框導電布膠帶/Bezel_Electrica</t>
  </si>
  <si>
    <t>006-1011-1473</t>
  </si>
  <si>
    <t>按鍵搖杆/KeyButton</t>
  </si>
  <si>
    <t>351115R00-600-G</t>
  </si>
  <si>
    <t>按鍵板/IR板FFCCable</t>
  </si>
  <si>
    <t>009-0001-7877</t>
  </si>
  <si>
    <t>LeTVMax4-70組立定位塊B_R</t>
  </si>
  <si>
    <t>009-0001-7875</t>
  </si>
  <si>
    <t>LeTVMax4-70組立定位塊B_L</t>
  </si>
  <si>
    <t>35111EY00-04T-G</t>
  </si>
  <si>
    <t>060-0001-5301</t>
  </si>
  <si>
    <t>081-0001-3946</t>
  </si>
  <si>
    <t>一頁式說明書</t>
  </si>
  <si>
    <t>081-0001-7149</t>
  </si>
  <si>
    <t>009-0101-9284</t>
  </si>
  <si>
    <t>理線扣</t>
  </si>
  <si>
    <t>092-0001-1006</t>
  </si>
  <si>
    <t>減震泡棉</t>
  </si>
  <si>
    <t>081-0001-3575</t>
  </si>
  <si>
    <t>090-0001-7982</t>
  </si>
  <si>
    <t>ESD防護膠帶-右側</t>
  </si>
  <si>
    <t>090-0001-7983</t>
  </si>
  <si>
    <t>ESD防護膠帶-左側</t>
  </si>
  <si>
    <t>081-0001-6220</t>
  </si>
  <si>
    <t>TLABNG421WJ41</t>
  </si>
  <si>
    <t>Side標籤</t>
  </si>
  <si>
    <t>092-0001-1859</t>
  </si>
  <si>
    <t>TLABNG427WJ41</t>
  </si>
  <si>
    <t>PSPAZC947WJUZ</t>
  </si>
  <si>
    <t>喇叭緩衝墊/SPACERFORSPEAKER</t>
  </si>
  <si>
    <t>081-0001-4821</t>
  </si>
  <si>
    <t>HINDPF942WJ41</t>
  </si>
  <si>
    <t>按鍵板標籤</t>
  </si>
  <si>
    <t>LANGKE818WJ4W</t>
  </si>
  <si>
    <t>壁掛支架/VESABOSS-BTM</t>
  </si>
  <si>
    <t>092-0103-882</t>
  </si>
  <si>
    <t>TLABNG348WJZZ</t>
  </si>
  <si>
    <t>LCM模組標籤</t>
  </si>
  <si>
    <t>PSPAKA594WJZZ</t>
  </si>
  <si>
    <t>導光板墊片3</t>
  </si>
  <si>
    <t>LANGKF030WJ41</t>
  </si>
  <si>
    <t>壁掛支架/VESABOSS-TOP</t>
  </si>
  <si>
    <t>092-0102-128</t>
  </si>
  <si>
    <t>散熱塊緩衝墊2</t>
  </si>
  <si>
    <t>092-0001-1983</t>
  </si>
  <si>
    <t>HS遮光泡棉_C</t>
  </si>
  <si>
    <t>LHLDWA422WJKZ</t>
  </si>
  <si>
    <t>090-0002-8668</t>
  </si>
  <si>
    <t>092-0001-2015</t>
  </si>
  <si>
    <t>HS遮光泡棉_C_70</t>
  </si>
  <si>
    <t>1B43J0B00-GB2-G</t>
  </si>
  <si>
    <t>調階器蓋子/Y19_Tunercover</t>
  </si>
  <si>
    <t>090-0001-7938</t>
  </si>
  <si>
    <t>006-1011-1475</t>
  </si>
  <si>
    <t>束線夾/CLAMPER</t>
  </si>
  <si>
    <t>081-0001-4604</t>
  </si>
  <si>
    <t>006-0001-2884</t>
  </si>
  <si>
    <t>70P5導光件/LIGHTGUIDE(70)</t>
  </si>
  <si>
    <t>060-0001-4116</t>
  </si>
  <si>
    <t>NutM3*6H19.2</t>
  </si>
  <si>
    <t>GCOVAF503WJ91</t>
  </si>
  <si>
    <t>Tuner蓋</t>
  </si>
  <si>
    <t>TCAUZA791WJZZ</t>
  </si>
  <si>
    <t>警示卡片/CAUTION_SHEET</t>
  </si>
  <si>
    <t>LHLDZB950WJKZ</t>
  </si>
  <si>
    <t>支架</t>
  </si>
  <si>
    <t>090-0001-8678</t>
  </si>
  <si>
    <t>中框緩衝墊F(MC_T&amp;B_R)</t>
  </si>
  <si>
    <t>090-0002-8679</t>
  </si>
  <si>
    <t>092-0001-2359</t>
  </si>
  <si>
    <t>PWB固定座</t>
  </si>
  <si>
    <t>092-0102-1833</t>
  </si>
  <si>
    <t>背板遮光泡棉_Side</t>
  </si>
  <si>
    <t>PSHEPB495WJZZ</t>
  </si>
  <si>
    <t>081-0001-7893</t>
  </si>
  <si>
    <t>InFocusTW6070cartonlabel</t>
  </si>
  <si>
    <t>TLABNG420WJ41</t>
  </si>
  <si>
    <t>3B299R400-JEV-G</t>
  </si>
  <si>
    <t>左右側中框緩衝墊</t>
  </si>
  <si>
    <t>TLABNG425WJ41</t>
  </si>
  <si>
    <t>SIDE標簽</t>
  </si>
  <si>
    <t>092-0001-1696</t>
  </si>
  <si>
    <t>H加強條雙面膠_M</t>
  </si>
  <si>
    <t>7B090UR00-43V-G</t>
  </si>
  <si>
    <t>電源開關支架/ACONBKT</t>
  </si>
  <si>
    <t>090-0002-7440</t>
  </si>
  <si>
    <t>092-0001-1860</t>
  </si>
  <si>
    <t>060-0001-5254</t>
  </si>
  <si>
    <t>螺釘包</t>
  </si>
  <si>
    <t>060-B001-3718</t>
  </si>
  <si>
    <t>ASSYSCREWFORENDCUSTOMER,CT</t>
  </si>
  <si>
    <t>092-0001-330</t>
  </si>
  <si>
    <t>SPAKAA816WJZZ</t>
  </si>
  <si>
    <t>天側保護角紙</t>
  </si>
  <si>
    <t>QCNW-R391WJPZ</t>
  </si>
  <si>
    <t>線材-主機板到喇叭/SP__HARNESS</t>
  </si>
  <si>
    <t>351115C00-600-G</t>
  </si>
  <si>
    <t>185mm,+/-2mm,1mm,8,G</t>
  </si>
  <si>
    <t>090-0101-9676</t>
  </si>
  <si>
    <t>M70_雙面膠</t>
  </si>
  <si>
    <t>SSAKAA229WJZZ</t>
  </si>
  <si>
    <t>SMALL-BAG</t>
  </si>
  <si>
    <t>092-0001-1802</t>
  </si>
  <si>
    <t>H加強條雙面膠_R</t>
  </si>
  <si>
    <t>092-0001-1701</t>
  </si>
  <si>
    <t>H加強條雙面膠_L</t>
  </si>
  <si>
    <t>LHLDZC519WJ2A</t>
  </si>
  <si>
    <t>KEYPWBHOLDER</t>
  </si>
  <si>
    <t>083-0001-8684</t>
  </si>
  <si>
    <t>LABELforCARTON</t>
  </si>
  <si>
    <t>026-0001-4108</t>
  </si>
  <si>
    <t>前框導電鋁箔(背板)</t>
  </si>
  <si>
    <t>092-6501-2046</t>
  </si>
  <si>
    <t>120線扣</t>
  </si>
  <si>
    <t>092-0101-2115</t>
  </si>
  <si>
    <t>HS調節墊片_70</t>
  </si>
  <si>
    <t>LHLDZC499WJ41</t>
  </si>
  <si>
    <t>藍牙天線支架</t>
  </si>
  <si>
    <t>009-0001-9284</t>
  </si>
  <si>
    <t>083-0101-5969</t>
  </si>
  <si>
    <t>外箱標簽</t>
  </si>
  <si>
    <t>060-0201-3738</t>
  </si>
  <si>
    <t>SCREW,ORNAMENTALM6X16</t>
  </si>
  <si>
    <t>092-0101-1099</t>
  </si>
  <si>
    <t>HINDPF977WJZZ</t>
  </si>
  <si>
    <t>HINDPF976WJZZ</t>
  </si>
  <si>
    <t>060-0001-4505</t>
  </si>
  <si>
    <t>前框鎖附螺絲A</t>
  </si>
  <si>
    <t>025-0701-8181</t>
  </si>
  <si>
    <t>底座袋裝螺絲(一包4pcs)</t>
  </si>
  <si>
    <t>7B090TC00-84K-G</t>
  </si>
  <si>
    <t>喇叭支架/50SPEAKERBRACKET</t>
  </si>
  <si>
    <t>TCAUZA693WJZZ</t>
  </si>
  <si>
    <t>警示卡</t>
  </si>
  <si>
    <t>PZETKB003WJZZ</t>
  </si>
  <si>
    <t>按鍵板固定片</t>
  </si>
  <si>
    <t>LHLDWA370WJKZ</t>
  </si>
  <si>
    <t>LHLDZ5364TPZZ</t>
  </si>
  <si>
    <t>PWB固定扣/WHforS-PWB</t>
  </si>
  <si>
    <t>092-0001-2144</t>
  </si>
  <si>
    <t>地側泡棉</t>
  </si>
  <si>
    <t>083-0001-8679</t>
  </si>
  <si>
    <t>WARNINGLABELforCOSTCO</t>
  </si>
  <si>
    <t>092-0001-2323</t>
  </si>
  <si>
    <t>ICThermalAL/38*18*0.06/Al8</t>
  </si>
  <si>
    <t>083-0101-8679</t>
  </si>
  <si>
    <t>025-0002-7175</t>
  </si>
  <si>
    <t>LGP定位塊/10*4.5*3.30/VS680(Su</t>
  </si>
  <si>
    <t>2T718FB00-JEV-G</t>
  </si>
  <si>
    <t>PCSHEET(BTN)/按鍵板固定片</t>
  </si>
  <si>
    <t>092-0101-1095</t>
  </si>
  <si>
    <t>NSFTZA880WJF8</t>
  </si>
  <si>
    <t>六角柱螺絲</t>
  </si>
  <si>
    <t>LHLDWA359WJKZ</t>
  </si>
  <si>
    <t>026-0001-4235</t>
  </si>
  <si>
    <t>IC散熱鋁箔</t>
  </si>
  <si>
    <t>060-C001-3718</t>
  </si>
  <si>
    <t>006-0L21-2883</t>
  </si>
  <si>
    <t>IR導光件/IRLENS</t>
  </si>
  <si>
    <t>LHLDZC562WJKZ</t>
  </si>
  <si>
    <t>090-0001-9155</t>
  </si>
  <si>
    <t>中框緩衝墊TP-R(TB-R)Haier70</t>
  </si>
  <si>
    <t>009-0001-8608</t>
  </si>
  <si>
    <t>擴散板支撐柱</t>
  </si>
  <si>
    <t>SPAKAA817WJZZ</t>
  </si>
  <si>
    <t>地側保護角紙</t>
  </si>
  <si>
    <t>092-0101-1706</t>
  </si>
  <si>
    <t>系統支架雙面膠</t>
  </si>
  <si>
    <t>092-0001-1706</t>
  </si>
  <si>
    <t>LHLDWA364WJ2Z</t>
  </si>
  <si>
    <t>線扣A</t>
  </si>
  <si>
    <t>092-0001-559</t>
  </si>
  <si>
    <t>Y16M80導熱膠墊A</t>
  </si>
  <si>
    <t>092-0001-1775</t>
  </si>
  <si>
    <t>地側中框緩衝墊-上方2</t>
  </si>
  <si>
    <t>060-0001-4502</t>
  </si>
  <si>
    <t>090-0001-9156</t>
  </si>
  <si>
    <t>中框緩衝墊TP-L(TB-L)Haier70</t>
  </si>
  <si>
    <t>009-0001-5484</t>
  </si>
  <si>
    <t>支撐LGPSpacerD/475*7*0.65mm/</t>
  </si>
  <si>
    <t>092-0001-2761</t>
  </si>
  <si>
    <t>S-PCB橡膠固定件/RUBBER（短）</t>
  </si>
  <si>
    <t>092-0001-2762</t>
  </si>
  <si>
    <t>S-PCB橡膠固定件/RUBBER（長）</t>
  </si>
  <si>
    <t>006-0001-2562</t>
  </si>
  <si>
    <t>導光柱/LENS</t>
  </si>
  <si>
    <t>092-2H01-2809</t>
  </si>
  <si>
    <t>RUBBER/EVA</t>
  </si>
  <si>
    <t>061-0001-1068</t>
  </si>
  <si>
    <t>螺柱</t>
  </si>
  <si>
    <t>026-0G01-4329</t>
  </si>
  <si>
    <t>SPACER-SUPPORT-45W5</t>
  </si>
  <si>
    <t>PSPAKA593WJZZ</t>
  </si>
  <si>
    <t>導光板墊片2</t>
  </si>
  <si>
    <t>092-0001-1142</t>
  </si>
  <si>
    <t>2G1515Q00-JEV-G-V1</t>
  </si>
  <si>
    <t>導熱膠帶/LB_FIXED_TAPE</t>
  </si>
  <si>
    <t>2T6113900-JEV-G-V1</t>
  </si>
  <si>
    <t>導熱膠帶/thermaltape/</t>
  </si>
  <si>
    <t>060-0001-4822</t>
  </si>
  <si>
    <t>螺柱帶凸台</t>
  </si>
  <si>
    <t>092-0101-313</t>
  </si>
  <si>
    <t>EMI_鋁箔-1</t>
  </si>
  <si>
    <t>092-0001-2376</t>
  </si>
  <si>
    <t>E80理線貼</t>
  </si>
  <si>
    <t>090-0001-8483</t>
  </si>
  <si>
    <t>玻璃緩衝墊(地側)</t>
  </si>
  <si>
    <t>092-0102-127</t>
  </si>
  <si>
    <t>散熱塊緩衝墊1</t>
  </si>
  <si>
    <t>091-0001-2559</t>
  </si>
  <si>
    <t>出線口矽膠塊</t>
  </si>
  <si>
    <t>081-391B-2963</t>
  </si>
  <si>
    <t>Panel警示標簽</t>
  </si>
  <si>
    <t>092-0001-892</t>
  </si>
  <si>
    <t>膠框緩衝墊VB</t>
  </si>
  <si>
    <t>060-0001-4823</t>
  </si>
  <si>
    <t>螺柱不帶凸台</t>
  </si>
  <si>
    <t>025-0001-7663</t>
  </si>
  <si>
    <t>SONY60擴散板支撐柱</t>
  </si>
  <si>
    <t>092-0001-2288</t>
  </si>
  <si>
    <t>060-0001-4319</t>
  </si>
  <si>
    <t>ASSYS,CREWSFORENDUSER_4PCS,</t>
  </si>
  <si>
    <t>009-0001-7871</t>
  </si>
  <si>
    <t>025-0001-5392</t>
  </si>
  <si>
    <t>STUDH=8.5mmforFY13ODMBL</t>
  </si>
  <si>
    <t>091-0001-2521</t>
  </si>
  <si>
    <t>S-PCB橡膠固定件-1/RUBBERSuppor</t>
  </si>
  <si>
    <t>091-0001-2520</t>
  </si>
  <si>
    <t>S-PCB橡膠固定件-2/RUBBERSuppor</t>
  </si>
  <si>
    <t>XBBS860P20JS0</t>
  </si>
  <si>
    <t>ScrewforHandle,M6L=20,Black</t>
  </si>
  <si>
    <t>009-0001-5830</t>
  </si>
  <si>
    <t>頂針(120)</t>
  </si>
  <si>
    <t>090-0001-9757</t>
  </si>
  <si>
    <t>025-0001-5608</t>
  </si>
  <si>
    <t>視訊蓋</t>
  </si>
  <si>
    <t>LHLDZ5371TPZZ</t>
  </si>
  <si>
    <t>支撐柱/SUPPORTPIN</t>
  </si>
  <si>
    <t>006-0001-2399</t>
  </si>
  <si>
    <t>S-PCB固定塊</t>
  </si>
  <si>
    <t>TINS-G944WJZZ</t>
  </si>
  <si>
    <t>025-0001-9714</t>
  </si>
  <si>
    <t>鐵框導電鋁箔(Connter)(E65)</t>
  </si>
  <si>
    <t>092-0001-1539</t>
  </si>
  <si>
    <t>EMI導電布</t>
  </si>
  <si>
    <t>061-0G01-984</t>
  </si>
  <si>
    <t>喇叭BOSS柱/BOLTNUT</t>
  </si>
  <si>
    <t>025-0001-5198</t>
  </si>
  <si>
    <t>BACKCOVERMID-SMALL-BRACKET,C</t>
  </si>
  <si>
    <t>XBBS850P25JS0</t>
  </si>
  <si>
    <t>SCREWFORSUP</t>
  </si>
  <si>
    <t>006-0201-2804</t>
  </si>
  <si>
    <t>喇叭支?支架/spk_holder</t>
  </si>
  <si>
    <t>PTPEHA076WJZZ</t>
  </si>
  <si>
    <t>膜片天側固定膠帶</t>
  </si>
  <si>
    <t>081-0002-5631</t>
  </si>
  <si>
    <t>下中泡棉</t>
  </si>
  <si>
    <t>2T7301D00-43V-G</t>
  </si>
  <si>
    <t>連接件/CONNECTER</t>
  </si>
  <si>
    <t>092-0001-2764</t>
  </si>
  <si>
    <t>導電布膠帶:Electricaltape</t>
  </si>
  <si>
    <t>PTPEZA381WJZZ</t>
  </si>
  <si>
    <t>膜片地側固定膠帶</t>
  </si>
  <si>
    <t>LHLDFA011WJKZ</t>
  </si>
  <si>
    <t>電源板支架</t>
  </si>
  <si>
    <t>092-0001-1863</t>
  </si>
  <si>
    <t>092-0301-330</t>
  </si>
  <si>
    <t>反射片雙面膠/REFDOUBELTAPE</t>
  </si>
  <si>
    <t>SPAKAA814WJZZ</t>
  </si>
  <si>
    <t>006-1011-1427</t>
  </si>
  <si>
    <t>喇叭支架/SPEAKERBRACKET</t>
  </si>
  <si>
    <t>092-0101-204</t>
  </si>
  <si>
    <t>導光板高度調節墊片-2</t>
  </si>
  <si>
    <t>060-0001-4629</t>
  </si>
  <si>
    <t>前框鎖附螺絲</t>
  </si>
  <si>
    <t>092-0001-703</t>
  </si>
  <si>
    <t>防塵膠帶（FFC排線）</t>
  </si>
  <si>
    <t>060-0001-4114</t>
  </si>
  <si>
    <t>M8*25</t>
  </si>
  <si>
    <t>LHLDWA382WJUZ</t>
  </si>
  <si>
    <t>基板側扣</t>
  </si>
  <si>
    <t>090-0001-9880</t>
  </si>
  <si>
    <t>090-0101-9749</t>
  </si>
  <si>
    <t>15YM70_EMI鋁箔</t>
  </si>
  <si>
    <t>026-0001-2259</t>
  </si>
  <si>
    <t>支撐柱</t>
  </si>
  <si>
    <t>092-0201-2288</t>
  </si>
  <si>
    <t>IC散熱鋁箔/ICThermalAL</t>
  </si>
  <si>
    <t>083-0391-2151</t>
  </si>
  <si>
    <t>EASYASSYGUIDE</t>
  </si>
  <si>
    <t>SPAKAA815WJZZ</t>
  </si>
  <si>
    <t>LHLDWA357WJKZ</t>
  </si>
  <si>
    <t>理線紮帶</t>
  </si>
  <si>
    <t>083-0001-8909</t>
  </si>
  <si>
    <t>USERGUIDE_TW40_CMJ05</t>
  </si>
  <si>
    <t>092-0001-1772</t>
  </si>
  <si>
    <t>天側中框緩衝墊-上方2</t>
  </si>
  <si>
    <t>061-0201-984</t>
  </si>
  <si>
    <t>BOLTNUTM3-M3_CAP06,ROHS</t>
  </si>
  <si>
    <t>083-0001-9797</t>
  </si>
  <si>
    <t>USERGUIDE_TW50_CMN02</t>
  </si>
  <si>
    <t>090-0102-9211</t>
  </si>
  <si>
    <t>中框緩衝墊BTM-MID</t>
  </si>
  <si>
    <t>009-0001-9285</t>
  </si>
  <si>
    <t>理線扎帶</t>
  </si>
  <si>
    <t>060-C001-3252</t>
  </si>
  <si>
    <t>BOLT,#4-40x12.5,NiROHS</t>
  </si>
  <si>
    <t>090-0002-9211</t>
  </si>
  <si>
    <t>090-0001-9756</t>
  </si>
  <si>
    <t>膜片固定膠帶（側邊）</t>
  </si>
  <si>
    <t>2J121HU00-JEV-G</t>
  </si>
  <si>
    <t>009-0101-9285</t>
  </si>
  <si>
    <t>060-0001-5084</t>
  </si>
  <si>
    <t>機牙螺釘/SCREW</t>
  </si>
  <si>
    <t>090-0102-9210</t>
  </si>
  <si>
    <t>中框緩衝墊BTM-SIDE-A</t>
  </si>
  <si>
    <t>NSFTZA839WJF7</t>
  </si>
  <si>
    <t>092-0101-1279</t>
  </si>
  <si>
    <t>090-0001-9749</t>
  </si>
  <si>
    <t>083-0002-9807</t>
  </si>
  <si>
    <t>USERGUIDE_TW60_CMP09</t>
  </si>
  <si>
    <t>HINDPF213WJZZ</t>
  </si>
  <si>
    <t>092-0001-2112</t>
  </si>
  <si>
    <t>083-0001-2179</t>
  </si>
  <si>
    <t>CUSHIONRUBBER</t>
  </si>
  <si>
    <t>PSPANA058WJ2Z</t>
  </si>
  <si>
    <t>電源板支撐柱</t>
  </si>
  <si>
    <t>071-6501-6056</t>
  </si>
  <si>
    <t>方形理線扣（20.6x10x4.7）</t>
  </si>
  <si>
    <t>072-0001-7660</t>
  </si>
  <si>
    <t>T-CONTOO-CELLFFC</t>
  </si>
  <si>
    <t>2J0152K00-JEV-G</t>
  </si>
  <si>
    <t>鋁箔/EMI_AL-2</t>
  </si>
  <si>
    <t>025-0201-9714</t>
  </si>
  <si>
    <t>鐵框導電鋁箔(Connter)/TC-AL-C</t>
  </si>
  <si>
    <t>091-0001-2382</t>
  </si>
  <si>
    <t>E60US補強材緩衝B</t>
  </si>
  <si>
    <t>PCUSU0380TPZZ</t>
  </si>
  <si>
    <t>緩衝墊/CUSHION</t>
  </si>
  <si>
    <t>LHLDZC109WJ2A</t>
  </si>
  <si>
    <t>支撐銷</t>
  </si>
  <si>
    <t>LHLDWA358WJKZ</t>
  </si>
  <si>
    <t>092-0001-2756</t>
  </si>
  <si>
    <t>防塵膠帶</t>
  </si>
  <si>
    <t>2T54M1U00-JEV-G</t>
  </si>
  <si>
    <t>反射片雙面膠/RefDoubleTape</t>
  </si>
  <si>
    <t>081-0001-3191</t>
  </si>
  <si>
    <t>Sharp_Logo_5.5mm</t>
  </si>
  <si>
    <t>LHLDWA365WJ2Z</t>
  </si>
  <si>
    <t>090-0001-8926</t>
  </si>
  <si>
    <t>中框緩衝墊P(MC_T_R&amp;L)</t>
  </si>
  <si>
    <t>092-0101-2802</t>
  </si>
  <si>
    <t>TLABZF128WJZZ</t>
  </si>
  <si>
    <t>標貼</t>
  </si>
  <si>
    <t>025-0001-6890</t>
  </si>
  <si>
    <t>頂針</t>
  </si>
  <si>
    <t>092-0001-1862</t>
  </si>
  <si>
    <t>SPK支架</t>
  </si>
  <si>
    <t>006-8H01-2050</t>
  </si>
  <si>
    <t>PET透明离型膜</t>
  </si>
  <si>
    <t>060-1011-4943</t>
  </si>
  <si>
    <t>自攻螺釘/TScrew</t>
  </si>
  <si>
    <t>090-0002-9210</t>
  </si>
  <si>
    <t>090-0101-8926</t>
  </si>
  <si>
    <t>060-0201-4763</t>
  </si>
  <si>
    <t>M6*8螺絲</t>
  </si>
  <si>
    <t>081-0001-7076</t>
  </si>
  <si>
    <t>前擋板保麗龍</t>
  </si>
  <si>
    <t>060-0101-4354</t>
  </si>
  <si>
    <t>7D1168H00-84K-G</t>
  </si>
  <si>
    <t>S-PCB橡膠固定件-長/PWBFixedH</t>
  </si>
  <si>
    <t>PSHEPB635WJZZ</t>
  </si>
  <si>
    <t>6D0907M00-JEV-G</t>
  </si>
  <si>
    <t>前框搭接導電布膠帶_下/Bezel_Co</t>
  </si>
  <si>
    <t>081-311B-2963</t>
  </si>
  <si>
    <t>092-0101-1862</t>
  </si>
  <si>
    <t>081-0001-4543</t>
  </si>
  <si>
    <t>PWB板導電泡棉</t>
  </si>
  <si>
    <t>TLABZE350WJN1</t>
  </si>
  <si>
    <t>標籤</t>
  </si>
  <si>
    <t>PSHEPB636WJZZ</t>
  </si>
  <si>
    <t>QEARPA414WJFW</t>
  </si>
  <si>
    <t>接地片</t>
  </si>
  <si>
    <t>CSAKAA251WJ01</t>
  </si>
  <si>
    <t>STNDSCREWASSY</t>
  </si>
  <si>
    <t>092-0001-2677</t>
  </si>
  <si>
    <t>45AJ1_Gasket_BTM</t>
  </si>
  <si>
    <t>TLABMG155WJZZ</t>
  </si>
  <si>
    <t>TLABMG060WJZZ</t>
  </si>
  <si>
    <t>092-0001-2367</t>
  </si>
  <si>
    <t>081-0001-3178</t>
  </si>
  <si>
    <t>搬運警示標簽</t>
  </si>
  <si>
    <t>092-0001-1866</t>
  </si>
  <si>
    <t>1B43MM000-600-G</t>
  </si>
  <si>
    <t>壁掛支架/VASE_BKT,ROHS,SGCC</t>
  </si>
  <si>
    <t>7D1168L00-84K-G</t>
  </si>
  <si>
    <t>1-PCB橡膠固定件</t>
  </si>
  <si>
    <t>060-0101-5084</t>
  </si>
  <si>
    <t>092-0002-612</t>
  </si>
  <si>
    <t>LANGK5542TPZZ</t>
  </si>
  <si>
    <t>固定支架/FIXEDANGLE</t>
  </si>
  <si>
    <t>081-0101-3178</t>
  </si>
  <si>
    <t>060-0101-3968</t>
  </si>
  <si>
    <t>16YE60鉚釘</t>
  </si>
  <si>
    <t>081-0001-4221</t>
  </si>
  <si>
    <t>附件袋</t>
  </si>
  <si>
    <t>1A52FNG00-43V-G-V0</t>
  </si>
  <si>
    <t>（皖中）PCB橡膠墊/PCBRUBBERSPA</t>
  </si>
  <si>
    <t>1A52FNF00-43V-G-V0</t>
  </si>
  <si>
    <t>（皖中）PCB橡膠扣/PCBrubbercli</t>
  </si>
  <si>
    <t>2A4403P00-43V-G-V0</t>
  </si>
  <si>
    <t>PWB固定扣件/pwblocker</t>
  </si>
  <si>
    <t>TLABMG505WJZZ</t>
  </si>
  <si>
    <t>MODELLABEL</t>
  </si>
  <si>
    <t>060-1011-4945</t>
  </si>
  <si>
    <t>機牙螺釘/Screw</t>
  </si>
  <si>
    <t>PSLDMC083WJZZ</t>
  </si>
  <si>
    <t>導電布/EMCTAPE</t>
  </si>
  <si>
    <t>083-0002-9589</t>
  </si>
  <si>
    <t>EnergylabelTGB70UA(System)</t>
  </si>
  <si>
    <t>006-1021-1411</t>
  </si>
  <si>
    <t>擴散板支架/DiffusionPlateBKT</t>
  </si>
  <si>
    <t>TLABMF959WJZZ</t>
  </si>
  <si>
    <t>081-0001-1074</t>
  </si>
  <si>
    <t>PWB減振泡棉</t>
  </si>
  <si>
    <t>TLABMG715WJZZ</t>
  </si>
  <si>
    <t>092-0101-2367</t>
  </si>
  <si>
    <t>092-0201-1539</t>
  </si>
  <si>
    <t>EMI導電布/EMITAPE</t>
  </si>
  <si>
    <t>LHLDZ5372TPZZ</t>
  </si>
  <si>
    <t>橡膠支架/RUBBERHOLDERwidth17mm</t>
  </si>
  <si>
    <t>TCAUZA787WJZZ</t>
  </si>
  <si>
    <t>LX-BZA474WJF8</t>
  </si>
  <si>
    <t>螺絲（後殼）</t>
  </si>
  <si>
    <t>090-0001-9811</t>
  </si>
  <si>
    <t>膜片固定膠帶（地側）</t>
  </si>
  <si>
    <t>TLABMG193WJZZ</t>
  </si>
  <si>
    <t>071-1101-4023</t>
  </si>
  <si>
    <t>SCREWBAGASSY</t>
  </si>
  <si>
    <t>TLABMG418WJZZ</t>
  </si>
  <si>
    <t>6D0907N00-600-G</t>
  </si>
  <si>
    <t>前框搭接導電布膠帶-角落/Bezel_</t>
  </si>
  <si>
    <t>060-0101-3743</t>
  </si>
  <si>
    <t>ASSYSCREWFORENDUSER,CMR00</t>
  </si>
  <si>
    <t>092-0101-1866</t>
  </si>
  <si>
    <t>TLABMG189WJZZ</t>
  </si>
  <si>
    <t>TLABMF768WJZZ</t>
  </si>
  <si>
    <t>081-3B1B-5756</t>
  </si>
  <si>
    <t>MODELLABEL,LC-45W5</t>
  </si>
  <si>
    <t>TLABMG156WJZZ</t>
  </si>
  <si>
    <t>081-3B1B-5356</t>
  </si>
  <si>
    <t>電源標簽</t>
  </si>
  <si>
    <t>TLABMG627WJZZ</t>
  </si>
  <si>
    <t>009-0001-8127</t>
  </si>
  <si>
    <t>090-0002-9247</t>
  </si>
  <si>
    <t>P70_EMI對策膠帶</t>
  </si>
  <si>
    <t>081-3B1B-5124</t>
  </si>
  <si>
    <t>TLABMG419WJZZ</t>
  </si>
  <si>
    <t>LABEL</t>
  </si>
  <si>
    <t>2A100GP00-43V-G-V0</t>
  </si>
  <si>
    <t>擴散板支撐柱//DPsupportPin</t>
  </si>
  <si>
    <t>1A52FNE00-43V-G-V0</t>
  </si>
  <si>
    <t>（皖中）擴散板支撐柱D款/DPsupp</t>
  </si>
  <si>
    <t>TLABMG504WJZZ</t>
  </si>
  <si>
    <t>092-0001-2035</t>
  </si>
  <si>
    <t>TLABMG626WJZZ</t>
  </si>
  <si>
    <t>060-0201-4853</t>
  </si>
  <si>
    <t>壁掛螺絲M4X16</t>
  </si>
  <si>
    <t>092-0101-2289</t>
  </si>
  <si>
    <t>TLABMG274WJZZ</t>
  </si>
  <si>
    <t>060-0002-2927</t>
  </si>
  <si>
    <t>SCREWORNAMRNTALM6*12</t>
  </si>
  <si>
    <t>060-0002-4829</t>
  </si>
  <si>
    <t>前框鎖附螺絲-1/SCREW-TC-1</t>
  </si>
  <si>
    <t>TLABMG506WJZZ</t>
  </si>
  <si>
    <t>整機標籤</t>
  </si>
  <si>
    <t>2T800SG00-JEV-G</t>
  </si>
  <si>
    <t>DP緩衝墊(側邊)</t>
  </si>
  <si>
    <t>TCAUZA672WJZZ</t>
  </si>
  <si>
    <t>警示表</t>
  </si>
  <si>
    <t>LX-TZA024WJF8</t>
  </si>
  <si>
    <t>螺絲</t>
  </si>
  <si>
    <t>TLABMG628WJZZ</t>
  </si>
  <si>
    <t>025-0001-9049</t>
  </si>
  <si>
    <t>Y15M60鋁箔</t>
  </si>
  <si>
    <t>092-0001-1526</t>
  </si>
  <si>
    <t>導電布膠帶</t>
  </si>
  <si>
    <t>092-0101-573</t>
  </si>
  <si>
    <t>散熱塊緩衝墊4</t>
  </si>
  <si>
    <t>006-0001-2289</t>
  </si>
  <si>
    <t>擴散板支架</t>
  </si>
  <si>
    <t>090-0001-8875</t>
  </si>
  <si>
    <t>T-CON導電泡棉A</t>
  </si>
  <si>
    <t>2T718RS00-43V-G-V0</t>
  </si>
  <si>
    <t>（陶氏）密封圈/outletrubber</t>
  </si>
  <si>
    <t>092-0101-1100</t>
  </si>
  <si>
    <t>TLABMG625WJZZ</t>
  </si>
  <si>
    <t>092-0001-2143</t>
  </si>
  <si>
    <t>天側泡棉</t>
  </si>
  <si>
    <t>092-0202-043</t>
  </si>
  <si>
    <t>固定天側玻璃膠帶/GLASSFIXEDT</t>
  </si>
  <si>
    <t>006-0001-2342</t>
  </si>
  <si>
    <t>開關支架/KeyButtonCover</t>
  </si>
  <si>
    <t>081-0002-5478</t>
  </si>
  <si>
    <t>006-0101-2073</t>
  </si>
  <si>
    <t>090-0001-9743</t>
  </si>
  <si>
    <t>Y15M60天側玻璃固定膠帶</t>
  </si>
  <si>
    <t>092-0001-1628</t>
  </si>
  <si>
    <t>090-0001-9157</t>
  </si>
  <si>
    <t>009-0001-9222</t>
  </si>
  <si>
    <t>LCM支架</t>
  </si>
  <si>
    <t>TINS-G799WJZZ</t>
  </si>
  <si>
    <t>簡易說明書</t>
  </si>
  <si>
    <t>092-0001-1661</t>
  </si>
  <si>
    <t>Cof保護膠帶</t>
  </si>
  <si>
    <t>092-0001-2678</t>
  </si>
  <si>
    <t>45AJ1_Gasket_TOP</t>
  </si>
  <si>
    <t>TINS-H015WJZZ</t>
  </si>
  <si>
    <t>090-0001-8484</t>
  </si>
  <si>
    <t>雙面膠帶</t>
  </si>
  <si>
    <t>SSAKHA050WJZZ</t>
  </si>
  <si>
    <t>060-0001-3732</t>
  </si>
  <si>
    <t>塑膠螺絲</t>
  </si>
  <si>
    <t>060-0501-5060</t>
  </si>
  <si>
    <t>螺絲/M3X6W8SCREW</t>
  </si>
  <si>
    <t>060-0001-4630</t>
  </si>
  <si>
    <t>前框鎖附螺絲-地側</t>
  </si>
  <si>
    <t>092-0201-2367</t>
  </si>
  <si>
    <t>HINDPF196WJZZ</t>
  </si>
  <si>
    <t>060-0101-4853</t>
  </si>
  <si>
    <t>螺絲,M4X16W12</t>
  </si>
  <si>
    <t>092-0202-612</t>
  </si>
  <si>
    <t>遮光膠帶/Lightcovertape</t>
  </si>
  <si>
    <t>LHLDFA086WJKZ</t>
  </si>
  <si>
    <t>PTPEZA420WJ41</t>
  </si>
  <si>
    <t>092-0201-2289</t>
  </si>
  <si>
    <t>EMI導電布/EMItape</t>
  </si>
  <si>
    <t>060-0001-4829</t>
  </si>
  <si>
    <t>前框鎖附螺絲-Tiger</t>
  </si>
  <si>
    <t>LHLDZ5374TPZZ</t>
  </si>
  <si>
    <t>橡膠支架/RUBBERHOLDER</t>
  </si>
  <si>
    <t>2J121KJ00-97U-G-V1</t>
  </si>
  <si>
    <t>前框導電布_角落/Bezel_Contact_</t>
  </si>
  <si>
    <t>2J121KN00-97U-G-V1</t>
  </si>
  <si>
    <t>006-0001-2343</t>
  </si>
  <si>
    <t>電源開關蓋/capofpowerswitch</t>
  </si>
  <si>
    <t>090-0001-8874</t>
  </si>
  <si>
    <t>T-CON導電泡棉B</t>
  </si>
  <si>
    <t>060-0902-2927</t>
  </si>
  <si>
    <t>092-0001-1544</t>
  </si>
  <si>
    <t>S_PWB導電布</t>
  </si>
  <si>
    <t>7D1168G00-84K-G</t>
  </si>
  <si>
    <t>限位硅膠塊</t>
  </si>
  <si>
    <t>2J121HG00-JEV-G</t>
  </si>
  <si>
    <t>前框搭接導電布_TOP-L/Bezelcon</t>
  </si>
  <si>
    <t>2J121HF00-JEV-G</t>
  </si>
  <si>
    <t>前框搭接導電布_TOP-R/Bezelcon</t>
  </si>
  <si>
    <t>025-0001-8221</t>
  </si>
  <si>
    <t>P70鋁箔</t>
  </si>
  <si>
    <t>090-0001-9881</t>
  </si>
  <si>
    <t>120導電泡棉</t>
  </si>
  <si>
    <t>081-3P01-5386</t>
  </si>
  <si>
    <t>EVA泡棉</t>
  </si>
  <si>
    <t>026-0001-3743</t>
  </si>
  <si>
    <t>底座螺絲包組</t>
  </si>
  <si>
    <t>090-0001-7911</t>
  </si>
  <si>
    <t>LHLDZ5373TPZZ</t>
  </si>
  <si>
    <t>橡膠支架/RUBBERHOLDERwidth15mm</t>
  </si>
  <si>
    <t>006-0001-1594</t>
  </si>
  <si>
    <t>092-0001-1535</t>
  </si>
  <si>
    <t>玻璃天側固定膠帶</t>
  </si>
  <si>
    <t>092-0003-1823</t>
  </si>
  <si>
    <t>地側遮光膠帶_BACK</t>
  </si>
  <si>
    <t>LHLDZC392WJKA</t>
  </si>
  <si>
    <t>092-0101-1872</t>
  </si>
  <si>
    <t>泡棉防脫膠帶_D</t>
  </si>
  <si>
    <t>091-0001-2523</t>
  </si>
  <si>
    <t>出線口矽膠塊/outletRUBBER</t>
  </si>
  <si>
    <t>CSAKKA269WJ01</t>
  </si>
  <si>
    <t>090-0001-9891</t>
  </si>
  <si>
    <t>060-0301-3489</t>
  </si>
  <si>
    <t>SCREW,+PSHM5XL16</t>
  </si>
  <si>
    <t>2A240CF00-91S-G</t>
  </si>
  <si>
    <t>螺釘包/SCREWBAGASSY</t>
  </si>
  <si>
    <t>060-0001-5086</t>
  </si>
  <si>
    <t>轉接螺柱</t>
  </si>
  <si>
    <t>PSPAZD724WJKZ</t>
  </si>
  <si>
    <t>092-0001-562</t>
  </si>
  <si>
    <t>線材固定座,CU-04</t>
  </si>
  <si>
    <t>PSPANA067WJ2Z</t>
  </si>
  <si>
    <t>支撐柱/SPACERONPOWER</t>
  </si>
  <si>
    <t>090-0001-7880</t>
  </si>
  <si>
    <t>SPACER_SUPPORT,CMR00</t>
  </si>
  <si>
    <t>090-0002-8676</t>
  </si>
  <si>
    <t>中框緩衝墊E(MC_T_L&amp;R)</t>
  </si>
  <si>
    <t>092-0101-1628</t>
  </si>
  <si>
    <t>092-0001-2377</t>
  </si>
  <si>
    <t>FFC膠帶</t>
  </si>
  <si>
    <t>2T7192A00-HE9-G</t>
  </si>
  <si>
    <t>支撐柱/Supportpin</t>
  </si>
  <si>
    <t>060-0402-2927</t>
  </si>
  <si>
    <t>090-0002-9889</t>
  </si>
  <si>
    <t>060-0901-3252</t>
  </si>
  <si>
    <t>XBBS850P14JS0</t>
  </si>
  <si>
    <t>M5L=14withspringwasher</t>
  </si>
  <si>
    <t>092-0101-1873</t>
  </si>
  <si>
    <t>HS調節墊片</t>
  </si>
  <si>
    <t>092-0101-2244</t>
  </si>
  <si>
    <t>擴板膠帶</t>
  </si>
  <si>
    <t>006-1011-1476</t>
  </si>
  <si>
    <t>電源線夾/ACCableClamp</t>
  </si>
  <si>
    <t>092-0001-2745</t>
  </si>
  <si>
    <t>COF遮護膠帶</t>
  </si>
  <si>
    <t>092-0101-808</t>
  </si>
  <si>
    <t>反射片雙面膠(E50)</t>
  </si>
  <si>
    <t>092-0001-293</t>
  </si>
  <si>
    <t>膠框緩衝墊_天側2</t>
  </si>
  <si>
    <t>060-0001-4537</t>
  </si>
  <si>
    <t>螺絲M4*10(白鋅）</t>
  </si>
  <si>
    <t>090-0001-8617</t>
  </si>
  <si>
    <t>CONDUCTIVETAPE50mm*20mm,CTR0</t>
  </si>
  <si>
    <t>092-0001-1657</t>
  </si>
  <si>
    <t>膠框緩衝墊HB-S</t>
  </si>
  <si>
    <t>PTPEZA387WJZZ</t>
  </si>
  <si>
    <t>2T717WE00-84K-G</t>
  </si>
  <si>
    <t>後殼轉接件/BKTTFORBACKCOVER</t>
  </si>
  <si>
    <t>2J121HE00-JEV-G</t>
  </si>
  <si>
    <t>前框搭接導電布_TOP-MID/Bezelc</t>
  </si>
  <si>
    <t>2A3500C00-43V-G</t>
  </si>
  <si>
    <t>六角支撐螺柱/HEXAGONSTUD</t>
  </si>
  <si>
    <t>092-0101-2119</t>
  </si>
  <si>
    <t>地側遮光膠帶_BACK_70</t>
  </si>
  <si>
    <t>092-0101-203</t>
  </si>
  <si>
    <t>導光板高度調節墊片-1</t>
  </si>
  <si>
    <t>LX-BZA776WJF8</t>
  </si>
  <si>
    <t>螺釘</t>
  </si>
  <si>
    <t>LX-BZA775WJF8</t>
  </si>
  <si>
    <t>090-0101-8925</t>
  </si>
  <si>
    <t>背板支撐LGP_OSpacer</t>
  </si>
  <si>
    <t>2A140YB00-HE9-G</t>
  </si>
  <si>
    <t>LB固定膠夾/CLIP</t>
  </si>
  <si>
    <t>TCAUZA719WJZZ</t>
  </si>
  <si>
    <t>CAUTIONSHEET</t>
  </si>
  <si>
    <t>092-0101-2798</t>
  </si>
  <si>
    <t>006-1021-1476</t>
  </si>
  <si>
    <t>092-0001-2353</t>
  </si>
  <si>
    <t>PWB板泡棉</t>
  </si>
  <si>
    <t>092-0001-817</t>
  </si>
  <si>
    <t>防塵膠帶-2(E50)</t>
  </si>
  <si>
    <t>092-0002-1823</t>
  </si>
  <si>
    <t>092-0201-222</t>
  </si>
  <si>
    <t>LB固定膠帶/LBFIXEDTAPE</t>
  </si>
  <si>
    <t>092-0001-831</t>
  </si>
  <si>
    <t>EMI導電布(Sourceboard)(E50)</t>
  </si>
  <si>
    <t>092-0101-771</t>
  </si>
  <si>
    <t>玻璃固定貼-1</t>
  </si>
  <si>
    <t>092-0101-2678</t>
  </si>
  <si>
    <t>092-0101-772</t>
  </si>
  <si>
    <t>玻璃固定貼-2</t>
  </si>
  <si>
    <t>090-0002-8662</t>
  </si>
  <si>
    <t>中框緩衝墊D(MC_T_L&amp;R)</t>
  </si>
  <si>
    <t>009-0001-1362</t>
  </si>
  <si>
    <t>092-0001-2116</t>
  </si>
  <si>
    <t>LHLDFA100WJKZ</t>
  </si>
  <si>
    <t>081-0001-6566-V1</t>
  </si>
  <si>
    <t>092-0001-2296</t>
  </si>
  <si>
    <t>AL_Frame_Spacer_Long_Film/335*</t>
  </si>
  <si>
    <t>083-0150-1507</t>
  </si>
  <si>
    <t>NWF150mm*8mm*0.25mm</t>
  </si>
  <si>
    <t>092-0001-0263</t>
  </si>
  <si>
    <t>GASKET,15*15*20T,CMP09</t>
  </si>
  <si>
    <t>092-0101-2618</t>
  </si>
  <si>
    <t>PCLICA021WJKZ</t>
  </si>
  <si>
    <t>鉚釘/Rivet</t>
  </si>
  <si>
    <t>060-0001-3968</t>
  </si>
  <si>
    <t>鉚釘</t>
  </si>
  <si>
    <t>092-0101-2444</t>
  </si>
  <si>
    <t>擴板固定膠帶-U</t>
  </si>
  <si>
    <t>2T718R000-43V-G-V0</t>
  </si>
  <si>
    <t>（陶氏）撐光柱/supportpin</t>
  </si>
  <si>
    <t>090-0101-8924</t>
  </si>
  <si>
    <t>背板支撐LGP_NSpacer</t>
  </si>
  <si>
    <t>2J121HS00-600-G</t>
  </si>
  <si>
    <t>導電布/ElectricalTape</t>
  </si>
  <si>
    <t>092-0101-1143</t>
  </si>
  <si>
    <t>7B175JY00-84K-G</t>
  </si>
  <si>
    <t>"電源麥拉片/PCBAMYLAR,CUJ0E"</t>
  </si>
  <si>
    <t>090-0001-7987</t>
  </si>
  <si>
    <t>ESD防護膠帶-天側</t>
  </si>
  <si>
    <t>060-0001-5251</t>
  </si>
  <si>
    <t>螺釘/SCREW</t>
  </si>
  <si>
    <t>LX-BZA777WJF8</t>
  </si>
  <si>
    <t>6D0907L00-600-G</t>
  </si>
  <si>
    <t>前框搭接導電布膠帶_中/Bezel_Co</t>
  </si>
  <si>
    <t>7B090TJ00-84K-G</t>
  </si>
  <si>
    <t>擴散板支架/SupportPin</t>
  </si>
  <si>
    <t>XBPS840P12JS0</t>
  </si>
  <si>
    <t>SCREWFORSET</t>
  </si>
  <si>
    <t>092-0101-1831</t>
  </si>
  <si>
    <t>背板遮光泡棉_TOP</t>
  </si>
  <si>
    <t>090-0002-9214</t>
  </si>
  <si>
    <t>中框緩衝墊E(T-LONG)</t>
  </si>
  <si>
    <t>TLABNG365WJZZ</t>
  </si>
  <si>
    <t>092-0201-2112</t>
  </si>
  <si>
    <t>導電泡棉/Gasket</t>
  </si>
  <si>
    <t>PTPEZA423WJ41</t>
  </si>
  <si>
    <t>026-0001-5206</t>
  </si>
  <si>
    <t>092-0101-815</t>
  </si>
  <si>
    <t>固定天側玻璃膠帶_2</t>
  </si>
  <si>
    <t>092-0101-1709</t>
  </si>
  <si>
    <t>PWB導電泡棉</t>
  </si>
  <si>
    <t>090-0101-9828</t>
  </si>
  <si>
    <t>Y15M60防塵膠帶-2</t>
  </si>
  <si>
    <t>090-0001-8723</t>
  </si>
  <si>
    <t>P60COF保護膠帶</t>
  </si>
  <si>
    <t>092-0101-1875</t>
  </si>
  <si>
    <t>泡棉防脫膠帶_C</t>
  </si>
  <si>
    <t>PSPANA068WJ2Z</t>
  </si>
  <si>
    <t>支撐柱/SPACERUNDERPOWER</t>
  </si>
  <si>
    <t>081-0001-5558</t>
  </si>
  <si>
    <t>092-0001-1005</t>
  </si>
  <si>
    <t>導電鋁箔AlfoildoublefacedCOND</t>
  </si>
  <si>
    <t>092-0101-946</t>
  </si>
  <si>
    <t>PWB固定泡棉B</t>
  </si>
  <si>
    <t>090-0001-9391</t>
  </si>
  <si>
    <t>對策防塵麥拉</t>
  </si>
  <si>
    <t>LX-EZA085WJF7</t>
  </si>
  <si>
    <t>螺絲（喇叭）</t>
  </si>
  <si>
    <t>2T6113C00-JEV-G-V1</t>
  </si>
  <si>
    <t>FFC固定膠帶/FFCfixtape</t>
  </si>
  <si>
    <t>090-0101-9681</t>
  </si>
  <si>
    <t>M70_線材固定膠帶（白）_2</t>
  </si>
  <si>
    <t>092-0001-870</t>
  </si>
  <si>
    <t>060-0001-5079</t>
  </si>
  <si>
    <t>機牙螺釘</t>
  </si>
  <si>
    <t>PSHEPB469WJZZ</t>
  </si>
  <si>
    <t>遮光膠帶（左右角）</t>
  </si>
  <si>
    <t>060-0001-4828</t>
  </si>
  <si>
    <t>前框地側鎖附螺絲-Tiger</t>
  </si>
  <si>
    <t>092-0001-1211</t>
  </si>
  <si>
    <t>膠框緩衝墊T-短邊</t>
  </si>
  <si>
    <t>LHLDZC063WJ2Z</t>
  </si>
  <si>
    <t>083-0025-7201</t>
  </si>
  <si>
    <t>CUSHIONW25*T5</t>
  </si>
  <si>
    <t>092-0001-1222</t>
  </si>
  <si>
    <t>009-0101-9286</t>
  </si>
  <si>
    <t>083-0101-9700</t>
  </si>
  <si>
    <t>導電泡棉(PWB)</t>
  </si>
  <si>
    <t>009-0102-7221</t>
  </si>
  <si>
    <t>090-0202-8723</t>
  </si>
  <si>
    <t>090-0101-9966</t>
  </si>
  <si>
    <t>16YD58/E65LB固定膠夾</t>
  </si>
  <si>
    <t>009-0001-5303</t>
  </si>
  <si>
    <t>SPACERSUPPORT</t>
  </si>
  <si>
    <t>092-0001-1284</t>
  </si>
  <si>
    <t>遮光泡棉</t>
  </si>
  <si>
    <t>092-0002-1697</t>
  </si>
  <si>
    <t>P-Hook遮光膠帶</t>
  </si>
  <si>
    <t>090-0001-4293</t>
  </si>
  <si>
    <t>RUBBER,FOOT</t>
  </si>
  <si>
    <t>2T6114M00-JEV-G</t>
  </si>
  <si>
    <t>四角遮光膠帶/CornerSHADINGTAPE</t>
  </si>
  <si>
    <t>092-0102-506</t>
  </si>
  <si>
    <t>COF保護膠帶（M80）</t>
  </si>
  <si>
    <t>TINS-G626WJZZ</t>
  </si>
  <si>
    <t>009-0001-9949</t>
  </si>
  <si>
    <t>009-0002-7221</t>
  </si>
  <si>
    <t>006-0001-1902</t>
  </si>
  <si>
    <t>側邊導光板支撐塊</t>
  </si>
  <si>
    <t>2A060K200-84K-G</t>
  </si>
  <si>
    <t>六角定位螺柱M3x5.5-M3x4</t>
  </si>
  <si>
    <t>092-0001-1982</t>
  </si>
  <si>
    <t>HS遮光泡棉_A</t>
  </si>
  <si>
    <t>092-0101-2247</t>
  </si>
  <si>
    <t>092-0001-933</t>
  </si>
  <si>
    <t>2A060K300-84K-G</t>
  </si>
  <si>
    <t>六角螺柱M3x5.5-M3x4</t>
  </si>
  <si>
    <t>092-0101-2704</t>
  </si>
  <si>
    <t>膜片掛耳固定膠帶</t>
  </si>
  <si>
    <t>092-0101-2777</t>
  </si>
  <si>
    <t>MC_Cushion</t>
  </si>
  <si>
    <t>092-0001-2018</t>
  </si>
  <si>
    <t>HS遮光泡棉_A_70</t>
  </si>
  <si>
    <t>PSPANA055WJ2Z</t>
  </si>
  <si>
    <t>HOLDERA</t>
  </si>
  <si>
    <t>083-0001-7178</t>
  </si>
  <si>
    <t>CABLECLAMP</t>
  </si>
  <si>
    <t>009-0001-5267</t>
  </si>
  <si>
    <t>LightBar固定卡扣B(母座)</t>
  </si>
  <si>
    <t>092-0201-1535</t>
  </si>
  <si>
    <t>玻璃天側固定膠帶/Cellfixedtape</t>
  </si>
  <si>
    <t>092-0001-878</t>
  </si>
  <si>
    <t>LB出線口膠帶</t>
  </si>
  <si>
    <t>092-8501-2117</t>
  </si>
  <si>
    <t>090-0002-8661</t>
  </si>
  <si>
    <t>中框緩衝墊C(MC_T_L&amp;R)</t>
  </si>
  <si>
    <t>092-0001-1850</t>
  </si>
  <si>
    <t>090-0001-9966</t>
  </si>
  <si>
    <t>092-0001-1823</t>
  </si>
  <si>
    <t>083-0002-9588</t>
  </si>
  <si>
    <t>EnergylabelTGB70UA(Carton</t>
  </si>
  <si>
    <t>092-0001-814</t>
  </si>
  <si>
    <t>Film膠帶-下</t>
  </si>
  <si>
    <t>060-0801-3253</t>
  </si>
  <si>
    <t>SCREW,B,CROSS,W/W-SPR,T4*12,Zn</t>
  </si>
  <si>
    <t>092-0001-1050</t>
  </si>
  <si>
    <t>092-0101-399</t>
  </si>
  <si>
    <t>009-0001-5312</t>
  </si>
  <si>
    <t>扣件(一體式)</t>
  </si>
  <si>
    <t>081-0501-4221</t>
  </si>
  <si>
    <t>附件包/AccessoryBag</t>
  </si>
  <si>
    <t>060-0001-5085</t>
  </si>
  <si>
    <t>093-0001-2683</t>
  </si>
  <si>
    <t>固定雙面膠</t>
  </si>
  <si>
    <t>092-0001-202</t>
  </si>
  <si>
    <t>導光板緩衝墊</t>
  </si>
  <si>
    <t>TLABZF873WJZZ</t>
  </si>
  <si>
    <t>許可證標籤</t>
  </si>
  <si>
    <t>090-0101-8923</t>
  </si>
  <si>
    <t>背板支撐LGP_MSpacer</t>
  </si>
  <si>
    <t>092-0101-1850</t>
  </si>
  <si>
    <t>090-0001-9203</t>
  </si>
  <si>
    <t>092-0001-229</t>
  </si>
  <si>
    <t>COF保護膠帶/COFProtectTape</t>
  </si>
  <si>
    <t>090-0001-9528</t>
  </si>
  <si>
    <t>CONDUCTIVECLOTH60mm*20mm*0.1</t>
  </si>
  <si>
    <t>092-0101-1876</t>
  </si>
  <si>
    <t>泡棉防脫膠帶_B</t>
  </si>
  <si>
    <t>009-0002-3786</t>
  </si>
  <si>
    <t>膠夾鉚釘</t>
  </si>
  <si>
    <t>092-0001-2539</t>
  </si>
  <si>
    <t>E80-F3玻璃固定貼-3</t>
  </si>
  <si>
    <t>090-0001-7981</t>
  </si>
  <si>
    <t>ESD防護膠帶-地側</t>
  </si>
  <si>
    <t>009-0101-2526</t>
  </si>
  <si>
    <t>009-0001-6928</t>
  </si>
  <si>
    <t>ASSYSCREWFORENDCUSTOMER,</t>
  </si>
  <si>
    <t>SSAKAA268WJZZ</t>
  </si>
  <si>
    <t>附件袋/LDPEBag袋</t>
  </si>
  <si>
    <t>092-0101-1602</t>
  </si>
  <si>
    <t>LB出線口膠帶-Tiger</t>
  </si>
  <si>
    <t>090-0301-6215</t>
  </si>
  <si>
    <t>WIRECLIP,CHR-05-V0,VT321H</t>
  </si>
  <si>
    <t>PSPANA056WJ2Z</t>
  </si>
  <si>
    <t>HOLDERB</t>
  </si>
  <si>
    <t>092-0001-1712</t>
  </si>
  <si>
    <t>BEZELCushionSide</t>
  </si>
  <si>
    <t>092-0001-2787</t>
  </si>
  <si>
    <t>T-CON絕緣片2</t>
  </si>
  <si>
    <t>092-0101-591</t>
  </si>
  <si>
    <t>擴散板固定膠帶</t>
  </si>
  <si>
    <t>PTPEZA421WJ41</t>
  </si>
  <si>
    <t>092-0101-2541</t>
  </si>
  <si>
    <t>擴板固定膠帶-D</t>
  </si>
  <si>
    <t>090-0001-8774</t>
  </si>
  <si>
    <t>G-SOF固定膠帶</t>
  </si>
  <si>
    <t>009-0101-6928</t>
  </si>
  <si>
    <t>090-0203-9967</t>
  </si>
  <si>
    <t>COF保護膠帶/COFPROTECTTAPE</t>
  </si>
  <si>
    <t>009-0001-9983</t>
  </si>
  <si>
    <t>REFDSTTAPE-W5X720</t>
  </si>
  <si>
    <t>PZETKA796WJZZ</t>
  </si>
  <si>
    <t>SHEETFORG-DRSOF</t>
  </si>
  <si>
    <t>092-0003-1697</t>
  </si>
  <si>
    <t>092-0101-2245</t>
  </si>
  <si>
    <t>090-0102-9212</t>
  </si>
  <si>
    <t>中框緩衝墊BTM-SIDE-B</t>
  </si>
  <si>
    <t>090-0001-9087</t>
  </si>
  <si>
    <t>090-8501-9998</t>
  </si>
  <si>
    <t>PCBSPACE_CAN00,ROHS</t>
  </si>
  <si>
    <t>PSPAZD633WJZZ</t>
  </si>
  <si>
    <t>泡棉</t>
  </si>
  <si>
    <t>090-0001-9930</t>
  </si>
  <si>
    <t>SPACESUPPORT</t>
  </si>
  <si>
    <t>092-0101-312</t>
  </si>
  <si>
    <t>EMI_鋁箔-2</t>
  </si>
  <si>
    <t>060-1011-4935</t>
  </si>
  <si>
    <t>機牙螺釘/平頭螺釘/smoothScrew</t>
  </si>
  <si>
    <t>092-0101-2627</t>
  </si>
  <si>
    <t>LGP緩衝墊</t>
  </si>
  <si>
    <t>膠夾基座</t>
  </si>
  <si>
    <t>092-0001-652</t>
  </si>
  <si>
    <t>090-0101-8401</t>
  </si>
  <si>
    <t>CLOTH,L30mm*W15mm*T0.25mm</t>
  </si>
  <si>
    <t>090-0001-8593</t>
  </si>
  <si>
    <t>雙導鋁箔</t>
  </si>
  <si>
    <t>092-0101-2571</t>
  </si>
  <si>
    <t>cof散熱鋁箔</t>
  </si>
  <si>
    <t>092-0101-2045</t>
  </si>
  <si>
    <t>擴散板雙面膠</t>
  </si>
  <si>
    <t>009-0001-4949</t>
  </si>
  <si>
    <t>LightBar固定卡扣A</t>
  </si>
  <si>
    <t>092-0001-812</t>
  </si>
  <si>
    <t>Film膠帶-上</t>
  </si>
  <si>
    <t>092-0101-1480</t>
  </si>
  <si>
    <t>Film膠帶-RL</t>
  </si>
  <si>
    <t>060-0101-2492</t>
  </si>
  <si>
    <t>SCREW,+PSWM4XL8</t>
  </si>
  <si>
    <t>7D0819G00-600-G</t>
  </si>
  <si>
    <t>中框擋牆緩衝墊/Panelguidecushi</t>
  </si>
  <si>
    <t>060-1011-4941</t>
  </si>
  <si>
    <t>090-0001-7558</t>
  </si>
  <si>
    <t>GASKET15x8x13t(mm)</t>
  </si>
  <si>
    <t>060-0001-2599</t>
  </si>
  <si>
    <t>091-0001-2090</t>
  </si>
  <si>
    <t>防塵SpacerB/SpacerB/Cushion_</t>
  </si>
  <si>
    <t>090-0002-9212</t>
  </si>
  <si>
    <t>090-0001-9816</t>
  </si>
  <si>
    <t>膜片&amp;中框固定膠帶_2</t>
  </si>
  <si>
    <t>090-0101-9816</t>
  </si>
  <si>
    <t>092-0001-1015</t>
  </si>
  <si>
    <t>LB固定膠帶(E50)</t>
  </si>
  <si>
    <t>092-0101-2317</t>
  </si>
  <si>
    <t>60_TC_ESD_Mylar_Tape/30*30*0.1</t>
  </si>
  <si>
    <t>091-0001-2249</t>
  </si>
  <si>
    <t>RubberPad20x6x2.2,CTR01</t>
  </si>
  <si>
    <t>090-0001-9817</t>
  </si>
  <si>
    <t>膜片&amp;中框固定膠帶_1</t>
  </si>
  <si>
    <t>PTPEHA069WJ2Z</t>
  </si>
  <si>
    <t>Double-sidedtapeDIC</t>
  </si>
  <si>
    <t>092-0001-2524</t>
  </si>
  <si>
    <t>地側膜片膠帶</t>
  </si>
  <si>
    <t>090-0101-9817</t>
  </si>
  <si>
    <t>092-0201-229</t>
  </si>
  <si>
    <t>2J0152J00-JEV-G</t>
  </si>
  <si>
    <t>026-0101-5564</t>
  </si>
  <si>
    <t>cof散熱鋁箔/JustapeAL-9120-LN(</t>
  </si>
  <si>
    <t>090-0001-8767</t>
  </si>
  <si>
    <t>006-1011-1445</t>
  </si>
  <si>
    <t>屏固定件</t>
  </si>
  <si>
    <t>092-0001-2627</t>
  </si>
  <si>
    <t>2S2434C00-JEV-G</t>
  </si>
  <si>
    <t>玻璃固定膠帶/OCfixedtape</t>
  </si>
  <si>
    <t>092-0001-2788</t>
  </si>
  <si>
    <t>T-CON絕緣片1</t>
  </si>
  <si>
    <t>092-0001-2606</t>
  </si>
  <si>
    <t>擴散板固定雙面膠</t>
  </si>
  <si>
    <t>060-0111-3773</t>
  </si>
  <si>
    <t>螺絲M4*5</t>
  </si>
  <si>
    <t>XBBS840P14JS0</t>
  </si>
  <si>
    <t>螺絲（底座Neck）</t>
  </si>
  <si>
    <t>092-0001-818</t>
  </si>
  <si>
    <t>固定天側玻璃膠帶_3</t>
  </si>
  <si>
    <t>092-0102-323</t>
  </si>
  <si>
    <t>092-0001-2569</t>
  </si>
  <si>
    <t>2T6114L00-600-G</t>
  </si>
  <si>
    <t>膜片固定膠帶/SHEETFIXTAPE</t>
  </si>
  <si>
    <t>092-0001-1602</t>
  </si>
  <si>
    <t>092-0001-1545</t>
  </si>
  <si>
    <t>PWBconnector固定膠帶</t>
  </si>
  <si>
    <t>TLABNG220WJZZ</t>
  </si>
  <si>
    <t>出貨序列label</t>
  </si>
  <si>
    <t>PSPAHC966WJZZ</t>
  </si>
  <si>
    <t>HIMERON8*6t=0.35+DOUBLETAPE</t>
  </si>
  <si>
    <t>090-0001-9001</t>
  </si>
  <si>
    <t>SONY60導電鋁箔</t>
  </si>
  <si>
    <t>XBBS840P08000</t>
  </si>
  <si>
    <t>092-0101-2585</t>
  </si>
  <si>
    <t>線材固定膠帶</t>
  </si>
  <si>
    <t>090-0001-9927</t>
  </si>
  <si>
    <t>L50*W20MM膠帶(遮光)</t>
  </si>
  <si>
    <t>090-0001-9698</t>
  </si>
  <si>
    <t>Mooka60SourceBoard固定膠帶</t>
  </si>
  <si>
    <t>090-0101-9872</t>
  </si>
  <si>
    <t>膜片&amp;中框固定膠帶_1（Haier70&amp;T</t>
  </si>
  <si>
    <t>060-0B01-3249</t>
  </si>
  <si>
    <t>SCREW,B,CROSS,M4*6,Zn-black</t>
  </si>
  <si>
    <t>090-0101-9873</t>
  </si>
  <si>
    <t>膜片&amp;中框固定膠帶_2（Haier70&amp;T</t>
  </si>
  <si>
    <t>092-0101-2567</t>
  </si>
  <si>
    <t>防塵膠帶-右</t>
  </si>
  <si>
    <t>2T6113100-600-G-V1</t>
  </si>
  <si>
    <t>背板遮光膠帶/B/C_Light_Cover_T</t>
  </si>
  <si>
    <t>092-0101-2566</t>
  </si>
  <si>
    <t>防塵膠帶-左</t>
  </si>
  <si>
    <t>090-0101-8501</t>
  </si>
  <si>
    <t>SPAKPC428WJZZ</t>
  </si>
  <si>
    <t>FFC保護泡棉</t>
  </si>
  <si>
    <t>092-0101-2257</t>
  </si>
  <si>
    <t>090-0001-9264</t>
  </si>
  <si>
    <t>Mooka60雙面膠</t>
  </si>
  <si>
    <t>026-0001-4639</t>
  </si>
  <si>
    <t>IBT3*L7螺絲</t>
  </si>
  <si>
    <t>LHLDWA390WJKZ</t>
  </si>
  <si>
    <t>092-0101-813</t>
  </si>
  <si>
    <t>083-1008-7284</t>
  </si>
  <si>
    <t>16YE60泡棉</t>
  </si>
  <si>
    <t>026-0001-4639-V0</t>
  </si>
  <si>
    <t>M3*L10螺絲</t>
  </si>
  <si>
    <t>092-0001-2284</t>
  </si>
  <si>
    <t>擴板固定膠帶</t>
  </si>
  <si>
    <t>7B175KG00-600-G</t>
  </si>
  <si>
    <t>T-con買拉片/T-conMylar</t>
  </si>
  <si>
    <t>090-0201-8501</t>
  </si>
  <si>
    <t>防塵膠帶/Dustprotectiontap</t>
  </si>
  <si>
    <t>092-0101-2258</t>
  </si>
  <si>
    <t>092-0001-2786</t>
  </si>
  <si>
    <t>092-0101-568</t>
  </si>
  <si>
    <t>理線貼1</t>
  </si>
  <si>
    <t>092-0001-292</t>
  </si>
  <si>
    <t>L70防塵膠帶</t>
  </si>
  <si>
    <t>090-0011-9069</t>
  </si>
  <si>
    <t>SONY60導電泡棉</t>
  </si>
  <si>
    <t>092-0102-2567</t>
  </si>
  <si>
    <t>防塵膠帶側邊-右</t>
  </si>
  <si>
    <t>092-0102-2566</t>
  </si>
  <si>
    <t>防塵膠帶側邊-左</t>
  </si>
  <si>
    <t>092-0001-568</t>
  </si>
  <si>
    <t>LHLDWA430WJKZ</t>
  </si>
  <si>
    <t>092-0101-1656</t>
  </si>
  <si>
    <t>092-0001-138</t>
  </si>
  <si>
    <t>PWB固定泡棉</t>
  </si>
  <si>
    <t>009-0001-9982</t>
  </si>
  <si>
    <t>REFDSTTAPE-W5X65</t>
  </si>
  <si>
    <t>060-0001-4117</t>
  </si>
  <si>
    <t>螺絲M3*6(黑鋅)</t>
  </si>
  <si>
    <t>026-0201-5564</t>
  </si>
  <si>
    <t>cof散熱鋁箔/AlSheet</t>
  </si>
  <si>
    <t>090-0001-9750</t>
  </si>
  <si>
    <t>中框緩衝墊(TOP-MID)</t>
  </si>
  <si>
    <t>090-0001-8501</t>
  </si>
  <si>
    <t>092-0001-1014</t>
  </si>
  <si>
    <t>線材固定膠帶(E50)</t>
  </si>
  <si>
    <t>091-0002-2491</t>
  </si>
  <si>
    <t>LGPSUPPORTRUBBER_T</t>
  </si>
  <si>
    <t>LX-BZA650WJF7</t>
  </si>
  <si>
    <t>WOOFERSCREW</t>
  </si>
  <si>
    <t>092-0201-2379</t>
  </si>
  <si>
    <t>092-0101-2375</t>
  </si>
  <si>
    <t>E80-F3PWBSponge</t>
  </si>
  <si>
    <t>092-0001-2595</t>
  </si>
  <si>
    <t>COF-IC保護膠帶</t>
  </si>
  <si>
    <t>092-0001-495</t>
  </si>
  <si>
    <t>膠框緩衝墊_地側1</t>
  </si>
  <si>
    <t>092-0101-1215</t>
  </si>
  <si>
    <t>PWB雙面膠-X40</t>
  </si>
  <si>
    <t>092-0001-2016</t>
  </si>
  <si>
    <t>膜片固定膠帶-70</t>
  </si>
  <si>
    <t>LX-BZA408WJF7</t>
  </si>
  <si>
    <t>螺絲（電源板）</t>
  </si>
  <si>
    <t>060-0201-2599</t>
  </si>
  <si>
    <t>092-0202-2284</t>
  </si>
  <si>
    <t>擴板固定膠帶/DiffuserPlate</t>
  </si>
  <si>
    <t>006-1011-1408</t>
  </si>
  <si>
    <t>S-PCB墊塊/Supporter</t>
  </si>
  <si>
    <t>092-0201-040</t>
  </si>
  <si>
    <t>線材固定膠帶/CABLEFIXTAPE</t>
  </si>
  <si>
    <t>092-0101-1541</t>
  </si>
  <si>
    <t>玻璃側邊固定膠帶</t>
  </si>
  <si>
    <t>092-0101-1092</t>
  </si>
  <si>
    <t>PWB固定泡棉C</t>
  </si>
  <si>
    <t>026-0101-1361</t>
  </si>
  <si>
    <t>092-0001-2262</t>
  </si>
  <si>
    <t>LGPstopperrubber_MC_SB</t>
  </si>
  <si>
    <t>091-0002-2511</t>
  </si>
  <si>
    <t>LGPSUPPORTRUBBER_T/10*3.2*4.</t>
  </si>
  <si>
    <t>092-0001-493</t>
  </si>
  <si>
    <t>膠框緩衝墊_天側3</t>
  </si>
  <si>
    <t>090-0001-9948</t>
  </si>
  <si>
    <t>中框保護膠帶</t>
  </si>
  <si>
    <t>092-0201-435</t>
  </si>
  <si>
    <t>反射片四角雙面膠/REFDOUBELTAPE</t>
  </si>
  <si>
    <t>092-0101-1093</t>
  </si>
  <si>
    <t>T-CON絕緣麥拉-2</t>
  </si>
  <si>
    <t>060-0601-2724</t>
  </si>
  <si>
    <t>SCREW,+PSHM3XL8</t>
  </si>
  <si>
    <t>092-0001-496</t>
  </si>
  <si>
    <t>膠框緩衝墊_側邊1</t>
  </si>
  <si>
    <t>092-0101-501</t>
  </si>
  <si>
    <t>PSHEPB750WJZZ</t>
  </si>
  <si>
    <t>前框貼片/BEZEL_SHEET</t>
  </si>
  <si>
    <t>092-0201-2284</t>
  </si>
  <si>
    <t>擴板固定膠帶/DiffuserPlateFi</t>
  </si>
  <si>
    <t>2T6112000-JEV-G</t>
  </si>
  <si>
    <t>遮光膠帶/ShadingTape</t>
  </si>
  <si>
    <t>092-0001-2350</t>
  </si>
  <si>
    <t>反射片四角雙面膠(70)</t>
  </si>
  <si>
    <t>081-0001-3700</t>
  </si>
  <si>
    <t>前框HDMI貼紙</t>
  </si>
  <si>
    <t>026-0B01-1361</t>
  </si>
  <si>
    <t>092-0001-2540</t>
  </si>
  <si>
    <t>擴板固定膠帶-RL</t>
  </si>
  <si>
    <t>092-0101-2581</t>
  </si>
  <si>
    <t>PWB保護蓋橡膠-55</t>
  </si>
  <si>
    <t>092-0001-2519</t>
  </si>
  <si>
    <t>導光板限位橡膠塊-側邊</t>
  </si>
  <si>
    <t>060-0101-3863</t>
  </si>
  <si>
    <t>SCREW,P,CROSS,W/WAS,M3*7,BLK,Z</t>
  </si>
  <si>
    <t>083-0001-6709</t>
  </si>
  <si>
    <t>醋酸布膠帶</t>
  </si>
  <si>
    <t>LHLDZB986WJ2Z</t>
  </si>
  <si>
    <t>HOLDERFORPOW</t>
  </si>
  <si>
    <t>XEBS840P14000</t>
  </si>
  <si>
    <t>理線扣螺絲</t>
  </si>
  <si>
    <t>092-0001-2122</t>
  </si>
  <si>
    <t>接地片緩衝墊</t>
  </si>
  <si>
    <t>081-3P01-5387</t>
  </si>
  <si>
    <t>EVA泡棉（10*10*2mm）</t>
  </si>
  <si>
    <t>026-0001-3739</t>
  </si>
  <si>
    <t>092-0001-2517</t>
  </si>
  <si>
    <t>導光板限位橡膠塊-天側</t>
  </si>
  <si>
    <t>081-0001-3179</t>
  </si>
  <si>
    <t>警示標簽</t>
  </si>
  <si>
    <t>092-0101-2276</t>
  </si>
  <si>
    <t>背板-導光板限位墊側邊</t>
  </si>
  <si>
    <t>092-0001-2277</t>
  </si>
  <si>
    <t>側邊中框-導光板限位墊下</t>
  </si>
  <si>
    <t>092-0101-2277</t>
  </si>
  <si>
    <t>092-0101-1146</t>
  </si>
  <si>
    <t>背板防漏光膠帶</t>
  </si>
  <si>
    <t>092-0001-2276</t>
  </si>
  <si>
    <t>092-0201-1215</t>
  </si>
  <si>
    <t>反射片固定雙面膠/RefFixedTap</t>
  </si>
  <si>
    <t>009-0101-5994</t>
  </si>
  <si>
    <t>支撐柱（M70）</t>
  </si>
  <si>
    <t>092-0001-2260</t>
  </si>
  <si>
    <t>LGPstopperrubber_MC_ST</t>
  </si>
  <si>
    <t>092-0001-2297</t>
  </si>
  <si>
    <t>AL_Frame_Spacer_Short_Film/90*</t>
  </si>
  <si>
    <t>092-0001-2562</t>
  </si>
  <si>
    <t>膜片固定膠帶-地側</t>
  </si>
  <si>
    <t>062-0001-429</t>
  </si>
  <si>
    <t>SPEAKERBOSSWASHER</t>
  </si>
  <si>
    <t>092-0101-877</t>
  </si>
  <si>
    <t>081-0001-4833</t>
  </si>
  <si>
    <t>日本原裝液晶面板標籤</t>
  </si>
  <si>
    <t>092-0101-2122</t>
  </si>
  <si>
    <t>092-0001-2261</t>
  </si>
  <si>
    <t>LGPstopperrubber_BLC_S</t>
  </si>
  <si>
    <t>026-0101-3739</t>
  </si>
  <si>
    <t>PTPEHA070WJZZ</t>
  </si>
  <si>
    <t>092-0101-2595</t>
  </si>
  <si>
    <t>2A240C800-84K-G</t>
  </si>
  <si>
    <t>090-0101-9677</t>
  </si>
  <si>
    <t>M70_線材固定膠帶（白）_1</t>
  </si>
  <si>
    <t>LX-BZ2631TPZZ</t>
  </si>
  <si>
    <t>螺絲/SCREW</t>
  </si>
  <si>
    <t>092-0101-1655</t>
  </si>
  <si>
    <t>DP限位墊</t>
  </si>
  <si>
    <t>092-0001-2298</t>
  </si>
  <si>
    <t>LGPSUPPORTRUBBER_T_Side/8*3.</t>
  </si>
  <si>
    <t>060-0001-4268</t>
  </si>
  <si>
    <t>SCREW,I,CROSS,M2.5*10,BLK-ZN</t>
  </si>
  <si>
    <t>092-0001-2278</t>
  </si>
  <si>
    <t>側邊中框-導光板限位墊上</t>
  </si>
  <si>
    <t>092-0001-2378</t>
  </si>
  <si>
    <t>E80-F3玻璃固定貼-2</t>
  </si>
  <si>
    <t>092-0001-700</t>
  </si>
  <si>
    <t>防塵膠帶（LB出線口）</t>
  </si>
  <si>
    <t>090-0001-9088</t>
  </si>
  <si>
    <t>線材固定膠帶(L/B固定膠帶)</t>
  </si>
  <si>
    <t>090-0001-9225</t>
  </si>
  <si>
    <t>遮光膠帶/Dustprotectiontape</t>
  </si>
  <si>
    <t>090-0001-9235</t>
  </si>
  <si>
    <t>遮光膠帶（左）</t>
  </si>
  <si>
    <t>091-0001-2515</t>
  </si>
  <si>
    <t>LGPSUPPORTRUBBER_S_70</t>
  </si>
  <si>
    <t>092-0101-1078</t>
  </si>
  <si>
    <t>中框雙面膠</t>
  </si>
  <si>
    <t>060-0101-3853</t>
  </si>
  <si>
    <t>螺絲-E</t>
  </si>
  <si>
    <t>092-0101-137</t>
  </si>
  <si>
    <t>060-0501-5009</t>
  </si>
  <si>
    <t>060-1011-4942</t>
  </si>
  <si>
    <t>060-0G01-2724</t>
  </si>
  <si>
    <t>螺絲/SCREW，M3XL8</t>
  </si>
  <si>
    <t>092-0101-402</t>
  </si>
  <si>
    <t>USBFFC固定膠帶_2</t>
  </si>
  <si>
    <t>060-0101-3854</t>
  </si>
  <si>
    <t>螺絲-F</t>
  </si>
  <si>
    <t>091-0001-2492</t>
  </si>
  <si>
    <t>LGPSUPPORTRUBBER_S</t>
  </si>
  <si>
    <t>092-0001-1990</t>
  </si>
  <si>
    <t>ACM雙面膠</t>
  </si>
  <si>
    <t>092-0001-947</t>
  </si>
  <si>
    <t>092-0001-2062</t>
  </si>
  <si>
    <t>背面漏光填充雙面膠</t>
  </si>
  <si>
    <t>060-0001-4846</t>
  </si>
  <si>
    <t>Tcon螺絲</t>
  </si>
  <si>
    <t>060-0G01-2724-V1</t>
  </si>
  <si>
    <t>090-0001-9608</t>
  </si>
  <si>
    <t>P70M70Haier70防塵麥拉</t>
  </si>
  <si>
    <t>090-0001-9677</t>
  </si>
  <si>
    <t>081-3H01-5387</t>
  </si>
  <si>
    <t>092-0101-2044</t>
  </si>
  <si>
    <t>膜片固定膠帶地側</t>
  </si>
  <si>
    <t>092-0101-1076</t>
  </si>
  <si>
    <t>鋁箔_USB-FFC</t>
  </si>
  <si>
    <t>091-0001-2490</t>
  </si>
  <si>
    <t>PWB保護蓋白色橡膠</t>
  </si>
  <si>
    <t>092-1001-2133</t>
  </si>
  <si>
    <t>092-0001-607</t>
  </si>
  <si>
    <t>LX-BZA613WJF8</t>
  </si>
  <si>
    <t>SCREWFORCAB-B</t>
  </si>
  <si>
    <t>060-0701-4641</t>
  </si>
  <si>
    <t>092-0101-2261</t>
  </si>
  <si>
    <t>081-0101-3179</t>
  </si>
  <si>
    <t>060-0001-3923</t>
  </si>
  <si>
    <t>T-CON螺絲</t>
  </si>
  <si>
    <t>092-0001-2111</t>
  </si>
  <si>
    <t>2A2108500-91S-G</t>
  </si>
  <si>
    <t>090-1020-5362</t>
  </si>
  <si>
    <t>CUSHION</t>
  </si>
  <si>
    <t>060-0701-3253</t>
  </si>
  <si>
    <t>009-0002-8802</t>
  </si>
  <si>
    <t>081-1040-4835</t>
  </si>
  <si>
    <t>不織布40*8*0.35mm</t>
  </si>
  <si>
    <t>060-0101-3874</t>
  </si>
  <si>
    <t>SCREW,P,CROSS,W/WAS,M3*4,BLK,Z</t>
  </si>
  <si>
    <t>026-0001-3392</t>
  </si>
  <si>
    <t>PWBcover保護膠帶</t>
  </si>
  <si>
    <t>081-0001-4535</t>
  </si>
  <si>
    <t>092-0001-701</t>
  </si>
  <si>
    <t>防塵膠帶（鋁擠接縫）</t>
  </si>
  <si>
    <t>081-2040-4835</t>
  </si>
  <si>
    <t>060-0401-2599-V1</t>
  </si>
  <si>
    <t>2A2024C00-91S-G</t>
  </si>
  <si>
    <t>060-0101-2599</t>
  </si>
  <si>
    <t>平口螺絲C</t>
  </si>
  <si>
    <t>092-0001-191</t>
  </si>
  <si>
    <t>膠框遮光膠帶-天側</t>
  </si>
  <si>
    <t>092-0101-869</t>
  </si>
  <si>
    <t>防塵膠帶1</t>
  </si>
  <si>
    <t>092-0101-1877</t>
  </si>
  <si>
    <t>泡棉防脫膠帶_A</t>
  </si>
  <si>
    <t>060-0801-3256</t>
  </si>
  <si>
    <t>SCREW,B,CROSS,T.T-4*10,BLK,RO</t>
  </si>
  <si>
    <t>092-0201-2786</t>
  </si>
  <si>
    <t>2T6112100-JEV-G</t>
  </si>
  <si>
    <t>FFC固定膠帶/FFCFixtape</t>
  </si>
  <si>
    <t>2A240CB00-84K-G</t>
  </si>
  <si>
    <t>自攻螺釘ST3x8F//SCREW</t>
  </si>
  <si>
    <t>009-0001-8802</t>
  </si>
  <si>
    <t>060-0001-4100</t>
  </si>
  <si>
    <t>SCREW,M3X10W8</t>
  </si>
  <si>
    <t>092-0101-2356</t>
  </si>
  <si>
    <t>092-0101-2840</t>
  </si>
  <si>
    <t>LB保護麥拉/LBProtectMylar</t>
  </si>
  <si>
    <t>090-0101-9608</t>
  </si>
  <si>
    <t>092-0001-2224</t>
  </si>
  <si>
    <t>膜片固定膠帶天側</t>
  </si>
  <si>
    <t>092-0001-2069</t>
  </si>
  <si>
    <t>反射片固定膠帶</t>
  </si>
  <si>
    <t>090-0001-9187</t>
  </si>
  <si>
    <t>導電鋁箔（forESD）</t>
  </si>
  <si>
    <t>060-0011-4935</t>
  </si>
  <si>
    <t>060-0101-4355</t>
  </si>
  <si>
    <t>092-0001-1629</t>
  </si>
  <si>
    <t>092-0001-1601</t>
  </si>
  <si>
    <t>PWB雙面膠-Tiger</t>
  </si>
  <si>
    <t>060-0001-4344</t>
  </si>
  <si>
    <t>2S05AQK00-84K-G</t>
  </si>
  <si>
    <t>EVA泡棉塊</t>
  </si>
  <si>
    <t>090-0001-9090</t>
  </si>
  <si>
    <t>ESD防護膠帶</t>
  </si>
  <si>
    <t>092-0001-819</t>
  </si>
  <si>
    <t>四角玻璃固定膠帶(E50)</t>
  </si>
  <si>
    <t>060-0101-4846</t>
  </si>
  <si>
    <t>090-0001-9978</t>
  </si>
  <si>
    <t>15YM60PWB板橡膠塊</t>
  </si>
  <si>
    <t>092-0001-291</t>
  </si>
  <si>
    <t>背板理線膠帶</t>
  </si>
  <si>
    <t>060-1011-4939</t>
  </si>
  <si>
    <t>092-0001-1699</t>
  </si>
  <si>
    <t>塑膠中框雙面膠</t>
  </si>
  <si>
    <t>092-0001-497</t>
  </si>
  <si>
    <t>L70防塵膠帶2</t>
  </si>
  <si>
    <t>092-0102-2224</t>
  </si>
  <si>
    <t>2T6113H00-JEV-G</t>
  </si>
  <si>
    <t>擴散板固定膠帶/DPFixedTape</t>
  </si>
  <si>
    <t>081-0201-4989</t>
  </si>
  <si>
    <t>SD卡麥拉片</t>
  </si>
  <si>
    <t>090-0002-9184</t>
  </si>
  <si>
    <t>麥拉-1</t>
  </si>
  <si>
    <t>092-0101-2283</t>
  </si>
  <si>
    <t>遮光防塵膠帶</t>
  </si>
  <si>
    <t>092-0001-1822</t>
  </si>
  <si>
    <t>地側遮光膠帶_CELL</t>
  </si>
  <si>
    <t>060-0G01-4906</t>
  </si>
  <si>
    <t>P頭，十字槽，M3X8，鍍白鋅</t>
  </si>
  <si>
    <t>092-0102-1891</t>
  </si>
  <si>
    <t>泡棉防脫膠帶_F</t>
  </si>
  <si>
    <t>TLABNG455WJZZ</t>
  </si>
  <si>
    <t>PCODE標籤</t>
  </si>
  <si>
    <t>092-0001-329</t>
  </si>
  <si>
    <t>060-0001-4089</t>
  </si>
  <si>
    <t>螺絲C(120)</t>
  </si>
  <si>
    <t>060-0G01-4939</t>
  </si>
  <si>
    <t>090-0001-9921</t>
  </si>
  <si>
    <t>15YM60LB鋼琴蓋固定膠帶-2</t>
  </si>
  <si>
    <t>TLABNG454WJZZ</t>
  </si>
  <si>
    <t>XETS740P06000-1</t>
  </si>
  <si>
    <t>螺絲T4*6</t>
  </si>
  <si>
    <t>092-0101-2069</t>
  </si>
  <si>
    <t>2T6112200-JEV-G</t>
  </si>
  <si>
    <t>092-0201-329</t>
  </si>
  <si>
    <t>遮光防塵膠帶/Lightcover&amp;Dustpr</t>
  </si>
  <si>
    <t>060-0101-5071</t>
  </si>
  <si>
    <t>090-0001-9028</t>
  </si>
  <si>
    <t>HaierFHD60軟排線膠帶</t>
  </si>
  <si>
    <t>060-0001-4088</t>
  </si>
  <si>
    <t>螺絲A(120)</t>
  </si>
  <si>
    <t>092-0001-857</t>
  </si>
  <si>
    <t>092-0101-2224</t>
  </si>
  <si>
    <t>092-0001-1055</t>
  </si>
  <si>
    <t>PCB保護膠帶</t>
  </si>
  <si>
    <t>060-0001-5082</t>
  </si>
  <si>
    <t>092-0001-1698</t>
  </si>
  <si>
    <t>090-0101-9921</t>
  </si>
  <si>
    <t>092-0001-773</t>
  </si>
  <si>
    <t>玻璃固定貼-3</t>
  </si>
  <si>
    <t>092-0001-375</t>
  </si>
  <si>
    <t>中框邊角膠帶</t>
  </si>
  <si>
    <t>090-0002-8916</t>
  </si>
  <si>
    <t>地側遮光膠帶</t>
  </si>
  <si>
    <t>092-0001-1708</t>
  </si>
  <si>
    <t>092-0101-1629</t>
  </si>
  <si>
    <t>060-0001-5072</t>
  </si>
  <si>
    <t>060-0G01-2599</t>
  </si>
  <si>
    <t>螺絲/SCREW,M3X6</t>
  </si>
  <si>
    <t>060-0501-2599</t>
  </si>
  <si>
    <t>螺絲/M3X6,6C3AB</t>
  </si>
  <si>
    <t>092-0001-613</t>
  </si>
  <si>
    <t>092-0001-2076</t>
  </si>
  <si>
    <t>LX-BZA731WJF8</t>
  </si>
  <si>
    <t>092-0101-431</t>
  </si>
  <si>
    <t>反射片四角雙面膠(E70)</t>
  </si>
  <si>
    <t>060-0101-4128</t>
  </si>
  <si>
    <t>螺絲D</t>
  </si>
  <si>
    <t>091-0001-2477</t>
  </si>
  <si>
    <t>導光板限位橡膠塊</t>
  </si>
  <si>
    <t>2T6115H00-600-G</t>
  </si>
  <si>
    <t>膜片固定膠帶/Filmfixedtape</t>
  </si>
  <si>
    <t>092-0201-2378</t>
  </si>
  <si>
    <t>E80-F3玻璃固定貼-2/cellfixesta</t>
  </si>
  <si>
    <t>060-1111-4939</t>
  </si>
  <si>
    <t>060-0301-2989-V1</t>
  </si>
  <si>
    <t>2T6113300-JEV-G-V1</t>
  </si>
  <si>
    <t>LB固定膠帶/LB_FIXED_TAPE</t>
  </si>
  <si>
    <t>092-0101-1374</t>
  </si>
  <si>
    <t>地側中框&amp;膜片固定膠帶</t>
  </si>
  <si>
    <t>092-0101-1731</t>
  </si>
  <si>
    <t>鋁中框遮光泡棉-B</t>
  </si>
  <si>
    <t>090-0001-9594</t>
  </si>
  <si>
    <t>Y15M60遮光膠帶</t>
  </si>
  <si>
    <t>026-0101-3742</t>
  </si>
  <si>
    <t>螺絲for主板&amp;電源板</t>
  </si>
  <si>
    <t>092-0101-611</t>
  </si>
  <si>
    <t>背板緩衝墊</t>
  </si>
  <si>
    <t>LX-BZA207WJF7</t>
  </si>
  <si>
    <t>092-0001-135</t>
  </si>
  <si>
    <t>地側COF保護膠帶</t>
  </si>
  <si>
    <t>092-0201-252</t>
  </si>
  <si>
    <t>PWB板橡膠墊/PWBSPONGE</t>
  </si>
  <si>
    <t>025-0201-9713</t>
  </si>
  <si>
    <t>鐵框導電鋁箔(Lap)/TC-AL-L</t>
  </si>
  <si>
    <t>2A240C900-84K-G</t>
  </si>
  <si>
    <t>090-0101-9678</t>
  </si>
  <si>
    <t>M70_遮光膠帶</t>
  </si>
  <si>
    <t>090-0002-9186</t>
  </si>
  <si>
    <t>麥拉-2</t>
  </si>
  <si>
    <t>060-0301-2599</t>
  </si>
  <si>
    <t>092-0101-1711</t>
  </si>
  <si>
    <t>鋁中框拐角遮光泡棉</t>
  </si>
  <si>
    <t>060-0001-4936</t>
  </si>
  <si>
    <t>092-0101-1632</t>
  </si>
  <si>
    <t>092-0001-1683</t>
  </si>
  <si>
    <t>TCON-FFC雙面膠</t>
  </si>
  <si>
    <t>092-0201-2283</t>
  </si>
  <si>
    <t>遮光防塵膠帶/Light_Cover&amp;Dust_</t>
  </si>
  <si>
    <t>092-0201-431</t>
  </si>
  <si>
    <t>反射片四角雙面膠(70)/REFSideDO</t>
  </si>
  <si>
    <t>090-0002-9941</t>
  </si>
  <si>
    <t>090-0001-9080</t>
  </si>
  <si>
    <t>膜片固定片</t>
  </si>
  <si>
    <t>090-0001-9678</t>
  </si>
  <si>
    <t>060-0001-4824</t>
  </si>
  <si>
    <t>螺絲M3*4</t>
  </si>
  <si>
    <t>091-0001-2421</t>
  </si>
  <si>
    <t>膜片RUBBER</t>
  </si>
  <si>
    <t>092-0101-2113</t>
  </si>
  <si>
    <t>地側中框膜片膠帶</t>
  </si>
  <si>
    <t>092-0101-499</t>
  </si>
  <si>
    <t>LX-BZA632WJF7</t>
  </si>
  <si>
    <t>092-0101-1891</t>
  </si>
  <si>
    <t>060-0101-4872</t>
  </si>
  <si>
    <t>螺絲-BC</t>
  </si>
  <si>
    <t>090-0001-9941</t>
  </si>
  <si>
    <t>060-0101-4976</t>
  </si>
  <si>
    <t>2T6113000-JEV-G-V1</t>
  </si>
  <si>
    <t>固定膠帶A/FIXED_TAPE(A)</t>
  </si>
  <si>
    <t>060-0201-3915</t>
  </si>
  <si>
    <t>機械牙M3</t>
  </si>
  <si>
    <t>060-0001-4937</t>
  </si>
  <si>
    <t>自攻螺釘</t>
  </si>
  <si>
    <t>081-0001-1145</t>
  </si>
  <si>
    <t>PWB緩衝泡棉</t>
  </si>
  <si>
    <t>092-0101-1203</t>
  </si>
  <si>
    <t>USB-FFC保護膠帶</t>
  </si>
  <si>
    <t>060-0101-5077</t>
  </si>
  <si>
    <t>自攻螺釘/SCREW</t>
  </si>
  <si>
    <t>060-0101-5072</t>
  </si>
  <si>
    <t>026-0001-3740</t>
  </si>
  <si>
    <t>鎖附後殼&amp;前框地側+IO+AC</t>
  </si>
  <si>
    <t>092-0001-2072</t>
  </si>
  <si>
    <t>092-0001-2229</t>
  </si>
  <si>
    <t>四角遮光膠帶地側</t>
  </si>
  <si>
    <t>092-0101-1724</t>
  </si>
  <si>
    <t>鋁中框遮光膠帶_L</t>
  </si>
  <si>
    <t>060-0001-4722</t>
  </si>
  <si>
    <t>090-0001-9070</t>
  </si>
  <si>
    <t>092-0101-2572</t>
  </si>
  <si>
    <t>防塵膠帶-地側角落</t>
  </si>
  <si>
    <t>060-0301-3762</t>
  </si>
  <si>
    <t>SCREW,P,CROSS,W/WAS,M3*6,BLK,Z</t>
  </si>
  <si>
    <t>092-0001-136</t>
  </si>
  <si>
    <t>COF保護麥拉</t>
  </si>
  <si>
    <t>090-0001-9603</t>
  </si>
  <si>
    <t>FPC保護膠帶</t>
  </si>
  <si>
    <t>092-0101-2324</t>
  </si>
  <si>
    <t>前框導電鋁箔_Top/Bezel_Contact</t>
  </si>
  <si>
    <t>092-0001-2295</t>
  </si>
  <si>
    <t>HS_Adjust_Mylar_Short_70/45*2*</t>
  </si>
  <si>
    <t>092-0001-354</t>
  </si>
  <si>
    <t>BC螺孔遮蓋膠帶_R</t>
  </si>
  <si>
    <t>092-0001-353</t>
  </si>
  <si>
    <t>BC螺孔遮蓋膠帶_L</t>
  </si>
  <si>
    <t>090-0001-9027</t>
  </si>
  <si>
    <t>HaierUHD60軟排線膠帶</t>
  </si>
  <si>
    <t>060-0101-3923</t>
  </si>
  <si>
    <t>090-0201-8763</t>
  </si>
  <si>
    <t>膜片固定膠帶（1）</t>
  </si>
  <si>
    <t>092-0001-881</t>
  </si>
  <si>
    <t>防塵膠帶-定位孔</t>
  </si>
  <si>
    <t>092-0201-375</t>
  </si>
  <si>
    <t>中框邊角膠帶/MCcornerTap</t>
  </si>
  <si>
    <t>2J121KP00-97U-G-V1</t>
  </si>
  <si>
    <t>前框導電鋁箔_地側/Bezel_Contac</t>
  </si>
  <si>
    <t>060-0001-5080</t>
  </si>
  <si>
    <t>090-0001-7934</t>
  </si>
  <si>
    <t>大反射片固定膠帶（60）</t>
  </si>
  <si>
    <t>092-0101-2043</t>
  </si>
  <si>
    <t>膜片卡勾膠帶天側</t>
  </si>
  <si>
    <t>092-0101-324</t>
  </si>
  <si>
    <t>BC雙面膠</t>
  </si>
  <si>
    <t>LX-BZ2630TPZZ</t>
  </si>
  <si>
    <t>XBBS840P06000</t>
  </si>
  <si>
    <t>機械螺釘</t>
  </si>
  <si>
    <t>092-0001-1899</t>
  </si>
  <si>
    <t>泡棉防脫膠帶_H</t>
  </si>
  <si>
    <t>090-0001-9839</t>
  </si>
  <si>
    <t>FFC保護膠帶-C</t>
  </si>
  <si>
    <t>2J121KK00-97U-G-V1</t>
  </si>
  <si>
    <t>060-0101-5082</t>
  </si>
  <si>
    <t>092-0101-136</t>
  </si>
  <si>
    <t>Cof保護麥拉</t>
  </si>
  <si>
    <t>092-0101-2326</t>
  </si>
  <si>
    <t>前框導電鋁箔_Side/Bezel_Contac</t>
  </si>
  <si>
    <t>092-0101-2229</t>
  </si>
  <si>
    <t>060-0501-3762</t>
  </si>
  <si>
    <t>螺絲M3*6</t>
  </si>
  <si>
    <t>XBPS830P04000</t>
  </si>
  <si>
    <t>鎖附RADIATOR</t>
  </si>
  <si>
    <t>092-0001-195</t>
  </si>
  <si>
    <t>膠框遮光膠帶-左右側</t>
  </si>
  <si>
    <t>XBPS830P08WS0</t>
  </si>
  <si>
    <t>060-0001-4401</t>
  </si>
  <si>
    <t>螺絲F</t>
  </si>
  <si>
    <t>1B51UP800-JEV-G</t>
  </si>
  <si>
    <t>081-0001-2508</t>
  </si>
  <si>
    <t>扎帶</t>
  </si>
  <si>
    <t>006-0002-2404</t>
  </si>
  <si>
    <t>T-con墊片2</t>
  </si>
  <si>
    <t>006-0001-2398</t>
  </si>
  <si>
    <t>T-con墊片1</t>
  </si>
  <si>
    <t>090-0201-8481</t>
  </si>
  <si>
    <t>導線固定膠帶</t>
  </si>
  <si>
    <t>092-0001-1900</t>
  </si>
  <si>
    <t>泡棉防脫膠帶_G</t>
  </si>
  <si>
    <t>060-1011-4936</t>
  </si>
  <si>
    <t>機牙螺釘/smoothScrewblack</t>
  </si>
  <si>
    <t>092-0101-2072</t>
  </si>
  <si>
    <t>060-1021-4936</t>
  </si>
  <si>
    <t>009-0001-6348</t>
  </si>
  <si>
    <t>左右中框(外側)Spacer</t>
  </si>
  <si>
    <t>060-0001-5078</t>
  </si>
  <si>
    <t>沉頭機牙螺釘/SCREW</t>
  </si>
  <si>
    <t>090-0001-9840</t>
  </si>
  <si>
    <t>FFC保護膠帶-B</t>
  </si>
  <si>
    <t>2T6113200-600-G-V1</t>
  </si>
  <si>
    <t>LB線材固定膠帶/LB_CABLE_FIXED_</t>
  </si>
  <si>
    <t>2A2108300-84K-G</t>
  </si>
  <si>
    <t>LX-BZA614WJF8</t>
  </si>
  <si>
    <t>中框擋牆支架螺絲/ScrewforFIXAN</t>
  </si>
  <si>
    <t>092-0101-0248</t>
  </si>
  <si>
    <t>DLED60-IO_BKT-LABEL,CMP09</t>
  </si>
  <si>
    <t>090-0001-7549</t>
  </si>
  <si>
    <t>GASKET7*10*0.7t(mm)</t>
  </si>
  <si>
    <t>060-0B01-4467</t>
  </si>
  <si>
    <t>090-0001-8764</t>
  </si>
  <si>
    <t>膜片固定膠帶（2）</t>
  </si>
  <si>
    <t>026-0101-3740</t>
  </si>
  <si>
    <t>090-0001-8481</t>
  </si>
  <si>
    <t>090-0101-7940</t>
  </si>
  <si>
    <t>092-0101-1938</t>
  </si>
  <si>
    <t>鋁中框遮光膠帶_LT</t>
  </si>
  <si>
    <t>092-0101-1079</t>
  </si>
  <si>
    <t>090-0001-9679</t>
  </si>
  <si>
    <t>M70_LB鋼琴蓋固定膠帶</t>
  </si>
  <si>
    <t>LX-BZA789WJF8</t>
  </si>
  <si>
    <t>框架螺釘</t>
  </si>
  <si>
    <t>XBPS830P04WS0</t>
  </si>
  <si>
    <t>092-0001-498</t>
  </si>
  <si>
    <t>L70防塵膠帶3</t>
  </si>
  <si>
    <t>092-0101-1899</t>
  </si>
  <si>
    <t>090-0002-7405</t>
  </si>
  <si>
    <t>fixedtape</t>
  </si>
  <si>
    <t>009-0001-6467</t>
  </si>
  <si>
    <t>堵孔膠帶/tape</t>
  </si>
  <si>
    <t>060-0001-4343</t>
  </si>
  <si>
    <t>092-0101-1874</t>
  </si>
  <si>
    <t>泡棉防脫膠帶_E</t>
  </si>
  <si>
    <t>060-0001-4625</t>
  </si>
  <si>
    <t>前框螺絲B</t>
  </si>
  <si>
    <t>2A2024D00-91S-G</t>
  </si>
  <si>
    <t>090-0101-7939</t>
  </si>
  <si>
    <t>墊片</t>
  </si>
  <si>
    <t>060-1011-4947</t>
  </si>
  <si>
    <t>092-0101-1937</t>
  </si>
  <si>
    <t>鋁中框遮光膠帶_LB</t>
  </si>
  <si>
    <t>092-0001-2074</t>
  </si>
  <si>
    <t>092-0101-1821</t>
  </si>
  <si>
    <t>鋁中框遮光膠帶_L_2</t>
  </si>
  <si>
    <t>092-0101-1900</t>
  </si>
  <si>
    <t>090-0001-9205</t>
  </si>
  <si>
    <t>092-0001-2661</t>
  </si>
  <si>
    <t>中框遮光膠帶</t>
  </si>
  <si>
    <t>083-0001-8871</t>
  </si>
  <si>
    <t>配件盒標簽</t>
  </si>
  <si>
    <t>060-0001-4682</t>
  </si>
  <si>
    <t>螺絲_2（E50）</t>
  </si>
  <si>
    <t>092-0201-2113</t>
  </si>
  <si>
    <t>地側中框膜片膠帶/MCBTM_R_OPT</t>
  </si>
  <si>
    <t>060-0101-5078</t>
  </si>
  <si>
    <t>092-0002-768</t>
  </si>
  <si>
    <t>中框緩衝墊_CELLside-R</t>
  </si>
  <si>
    <t>060-0G01-2934-V1</t>
  </si>
  <si>
    <t>2A2024J00-91S-G</t>
  </si>
  <si>
    <t>060-0501-5010</t>
  </si>
  <si>
    <t>LX-BZA864WJ8A</t>
  </si>
  <si>
    <t>前框螺絲/SCREW2BEZEL</t>
  </si>
  <si>
    <t>060-0701-4476</t>
  </si>
  <si>
    <t>螺絲(F頭-黑鋅)</t>
  </si>
  <si>
    <t>060-0001-3965</t>
  </si>
  <si>
    <t>螺絲A</t>
  </si>
  <si>
    <t>060-0001-5081</t>
  </si>
  <si>
    <t>060-0001-5083</t>
  </si>
  <si>
    <t>090-0201-8655</t>
  </si>
  <si>
    <t>026-0001-5385</t>
  </si>
  <si>
    <t>PWB保護蓋螺絲</t>
  </si>
  <si>
    <t>092-0001-949</t>
  </si>
  <si>
    <t>060-0101-2934</t>
  </si>
  <si>
    <t>SCREW,+BVTP3X8TYPE2IT-3</t>
  </si>
  <si>
    <t>092-0101-2052</t>
  </si>
  <si>
    <t>泡棉防脫膠帶-接縫處</t>
  </si>
  <si>
    <t>060-0002-4695</t>
  </si>
  <si>
    <t>前框螺絲E</t>
  </si>
  <si>
    <t>090-0002-9018</t>
  </si>
  <si>
    <t>HAIER60中框邊角膠帶</t>
  </si>
  <si>
    <t>060-1111-4928</t>
  </si>
  <si>
    <t>060-0701-3256</t>
  </si>
  <si>
    <t>060-0001-4681</t>
  </si>
  <si>
    <t>螺絲_1（E50）</t>
  </si>
  <si>
    <t>060-0G01-5174-V1</t>
  </si>
  <si>
    <t>060-0001-5074</t>
  </si>
  <si>
    <t>2A586NW00-000-G</t>
  </si>
  <si>
    <t>2A2024E00-91S-G</t>
  </si>
  <si>
    <t>XBPS830P06WS0</t>
  </si>
  <si>
    <t>螺絲-後殼&amp;前框天側</t>
  </si>
  <si>
    <t>092-0101-2629</t>
  </si>
  <si>
    <t>遮光膠帶edge</t>
  </si>
  <si>
    <t>092-0101-1748</t>
  </si>
  <si>
    <t>螺絲孔膠帶</t>
  </si>
  <si>
    <t>060-0101-5079</t>
  </si>
  <si>
    <t>060-0701-3278</t>
  </si>
  <si>
    <t>SCREW,P,CROSS,W/WAS</t>
  </si>
  <si>
    <t>060-0101-3179</t>
  </si>
  <si>
    <t>060-0901-3259</t>
  </si>
  <si>
    <t>SCREW,P,CROSS,T.T-3*8,ZnROHS</t>
  </si>
  <si>
    <t>XEBS830P10000</t>
  </si>
  <si>
    <t>螺絲（電源板蓋）</t>
  </si>
  <si>
    <t>026-0101-3741</t>
  </si>
  <si>
    <t>TLABK0023TAZZ</t>
  </si>
  <si>
    <t>2A2025K00-G1M-G</t>
  </si>
  <si>
    <t>自攻螺釘2/Self-tappingSCREW2</t>
  </si>
  <si>
    <t>060-0101-4055</t>
  </si>
  <si>
    <t>2A240DU00-HJL-G</t>
  </si>
  <si>
    <t>後殼&amp;IO支架螺絲/REARCOVERSCR</t>
  </si>
  <si>
    <t>2T6113A00-600-G-V1</t>
  </si>
  <si>
    <t>膜片遮光膠帶/Film_Light_Cover_</t>
  </si>
  <si>
    <t>090-0102-7405</t>
  </si>
  <si>
    <t>092-0001-2221</t>
  </si>
  <si>
    <t>四角遮光膠帶天側</t>
  </si>
  <si>
    <t>090-0002-9024</t>
  </si>
  <si>
    <t>中框固定膠帶</t>
  </si>
  <si>
    <t>060-0G01-4987</t>
  </si>
  <si>
    <t>I頭螺絲,十字槽，M3*6</t>
  </si>
  <si>
    <t>060-0101-4513</t>
  </si>
  <si>
    <t>機械牙M2.5</t>
  </si>
  <si>
    <t>060-0001-3963</t>
  </si>
  <si>
    <t>螺絲B</t>
  </si>
  <si>
    <t>060-0002-4872</t>
  </si>
  <si>
    <t>060-0001-4496</t>
  </si>
  <si>
    <t>060-0201-4287</t>
  </si>
  <si>
    <t>螺絲M3*5</t>
  </si>
  <si>
    <t>090-0101-9679</t>
  </si>
  <si>
    <t>060-0001-4055</t>
  </si>
  <si>
    <t>092-0001-1719</t>
  </si>
  <si>
    <t>鋁中框遮光膠帶-A</t>
  </si>
  <si>
    <t>060-0001-4287</t>
  </si>
  <si>
    <t>SCREW，P，CROSS，W/WAS，M3x5，</t>
  </si>
  <si>
    <t>092-0001-1837</t>
  </si>
  <si>
    <t>092-0101-884</t>
  </si>
  <si>
    <t>防塵膠帶-地側架橋</t>
  </si>
  <si>
    <t>092-0101-1771</t>
  </si>
  <si>
    <t>XBPS730P05WS0</t>
  </si>
  <si>
    <t>092-0001-884</t>
  </si>
  <si>
    <t>TLABZF377WJZZ</t>
  </si>
  <si>
    <t>TLABNF160WJZZ</t>
  </si>
  <si>
    <t>SIDESERIALLABEL</t>
  </si>
  <si>
    <t>060-0G01-4381-V1</t>
  </si>
  <si>
    <t>060-0G01-4467</t>
  </si>
  <si>
    <t>螺絲(F頭-黑鋅)/SCREWT3*9</t>
  </si>
  <si>
    <t>060-0D01-3261</t>
  </si>
  <si>
    <t>M3*8螺絲</t>
  </si>
  <si>
    <t>060-0111-4935</t>
  </si>
  <si>
    <t>PSPAHC150WJZZ</t>
  </si>
  <si>
    <t>毛氈</t>
  </si>
  <si>
    <t>092-0002-1916</t>
  </si>
  <si>
    <t>泡棉防脫膠帶_J</t>
  </si>
  <si>
    <t>090-0101-7935</t>
  </si>
  <si>
    <t>小反射片固定膠帶</t>
  </si>
  <si>
    <t>060-0001-4054</t>
  </si>
  <si>
    <t>螺絲E</t>
  </si>
  <si>
    <t>060-0701-4467</t>
  </si>
  <si>
    <t>060-0101-3849</t>
  </si>
  <si>
    <t>螺絲-B</t>
  </si>
  <si>
    <t>092-0001-2036</t>
  </si>
  <si>
    <t>092-0001-931</t>
  </si>
  <si>
    <t>膠框遮光膠帶-後蓋</t>
  </si>
  <si>
    <t>060-0101-3611</t>
  </si>
  <si>
    <t>2T6114500-600-G</t>
  </si>
  <si>
    <t>四角膠帶/Bezel_cornertape</t>
  </si>
  <si>
    <t>060-0101-4937</t>
  </si>
  <si>
    <t>自攻螺釘/Self-tappingSCREW</t>
  </si>
  <si>
    <t>060-0101-5037</t>
  </si>
  <si>
    <t>092-0101-1837</t>
  </si>
  <si>
    <t>060-0001-4053</t>
  </si>
  <si>
    <t>090-0001-8920</t>
  </si>
  <si>
    <t>小反射片&amp;S-GCOF固定膠帶</t>
  </si>
  <si>
    <t>060-0901-3258</t>
  </si>
  <si>
    <t>SCREW,P,CROSS,M3*8,Zn</t>
  </si>
  <si>
    <t>060-0101-3852</t>
  </si>
  <si>
    <t>螺絲-D</t>
  </si>
  <si>
    <t>060-0001-4571</t>
  </si>
  <si>
    <t>螺絲G</t>
  </si>
  <si>
    <t>060-0002-4626</t>
  </si>
  <si>
    <t>前框螺絲A</t>
  </si>
  <si>
    <t>060-0101-3551</t>
  </si>
  <si>
    <t>090-0201-7935</t>
  </si>
  <si>
    <t>060-0101-5081</t>
  </si>
  <si>
    <t>092-0001-668</t>
  </si>
  <si>
    <t>060-0201-4703</t>
  </si>
  <si>
    <t>螺絲M3X6,平頭</t>
  </si>
  <si>
    <t>025-0101-7750</t>
  </si>
  <si>
    <t>Haier70鋁箔</t>
  </si>
  <si>
    <t>092-0001-214</t>
  </si>
  <si>
    <t>膠框遮光膠帶-地側</t>
  </si>
  <si>
    <t>PCUSGA196WJZZ</t>
  </si>
  <si>
    <t>rubberblackKe951u/dic8810pdr</t>
  </si>
  <si>
    <t>092-0101-472</t>
  </si>
  <si>
    <t>LETV40膜片固定膠帶</t>
  </si>
  <si>
    <t>060-0B01-3251</t>
  </si>
  <si>
    <t>SCREW,P,CROSS,W/WAS,M3*6,Zn-Cc</t>
  </si>
  <si>
    <t>060-0A01-3261</t>
  </si>
  <si>
    <t>LX-BZA643WJF8</t>
  </si>
  <si>
    <t>060-0801-3259</t>
  </si>
  <si>
    <t>060-0001-3922</t>
  </si>
  <si>
    <t>060-0101-3850</t>
  </si>
  <si>
    <t>螺絲-C</t>
  </si>
  <si>
    <t>092-0101-2221</t>
  </si>
  <si>
    <t>060-0101-5083</t>
  </si>
  <si>
    <t>060-0101-5090</t>
  </si>
  <si>
    <t>PWB保護蓋鎖附螺絲-55</t>
  </si>
  <si>
    <t>025-0201-7750</t>
  </si>
  <si>
    <t>060-0701-3181</t>
  </si>
  <si>
    <t>JMF-B2-ZBST3*8SCREW,ROHS</t>
  </si>
  <si>
    <t>060-0501-3298</t>
  </si>
  <si>
    <t>SCTEW,T1.6X4.5</t>
  </si>
  <si>
    <t>060-0101-3851</t>
  </si>
  <si>
    <t>螺絲-A</t>
  </si>
  <si>
    <t>060-0101-4259</t>
  </si>
  <si>
    <t>SCREW,I,CROSS,M3*8,BLK,Zn-Cc</t>
  </si>
  <si>
    <t>060-0001-4495</t>
  </si>
  <si>
    <t>M3*L5螺絲</t>
  </si>
  <si>
    <t>060-0101-4682</t>
  </si>
  <si>
    <t>092-0101-1832</t>
  </si>
  <si>
    <t>背板遮光膠帶_BTM</t>
  </si>
  <si>
    <t>XBBS740P06000</t>
  </si>
  <si>
    <t>060-0001-3967</t>
  </si>
  <si>
    <t>060-0101-4681</t>
  </si>
  <si>
    <t>060-0001-4845</t>
  </si>
  <si>
    <t>螺絲（鋁擠）</t>
  </si>
  <si>
    <t>060-0101-3790</t>
  </si>
  <si>
    <t>060-0101-5144</t>
  </si>
  <si>
    <t>前框螺絲-55</t>
  </si>
  <si>
    <t>060-0C01-3257</t>
  </si>
  <si>
    <t>T3*5螺絲</t>
  </si>
  <si>
    <t>060-0101-4936</t>
  </si>
  <si>
    <t>060-0001-3921</t>
  </si>
  <si>
    <t>083-0101-5290</t>
  </si>
  <si>
    <t>SONY60SPWB防震墊</t>
  </si>
  <si>
    <t>083-0001-5290</t>
  </si>
  <si>
    <t>060-0001-4988</t>
  </si>
  <si>
    <t>螺絲-TC_70</t>
  </si>
  <si>
    <t>XEBS830P12000</t>
  </si>
  <si>
    <t>060-0101-4986</t>
  </si>
  <si>
    <t>060-0001-4342</t>
  </si>
  <si>
    <t>前框鎖附螺絲B</t>
  </si>
  <si>
    <t>060-0101-4844</t>
  </si>
  <si>
    <t>PWB保護蓋鎖附螺絲</t>
  </si>
  <si>
    <t>092-0101-500</t>
  </si>
  <si>
    <t>中框限位墊</t>
  </si>
  <si>
    <t>092-0001-2937</t>
  </si>
  <si>
    <t>preventinglighttape</t>
  </si>
  <si>
    <t>060-0001-5037</t>
  </si>
  <si>
    <t>060-0101-5147</t>
  </si>
  <si>
    <t>060-0001-5090</t>
  </si>
  <si>
    <t>090-0001-9838</t>
  </si>
  <si>
    <t>FFC保護膠帶-A</t>
  </si>
  <si>
    <t>060-0001-5036</t>
  </si>
  <si>
    <t>060-0901-3272</t>
  </si>
  <si>
    <t>SCREW,I,CROSS,Φ5.5,T.T3*6,BL</t>
  </si>
  <si>
    <t>060-0101-5036</t>
  </si>
  <si>
    <t>060-0001-5144</t>
  </si>
  <si>
    <t>060-0001-3964</t>
  </si>
  <si>
    <t>LX-BZA609WJF7</t>
  </si>
  <si>
    <t>SCREWFORBEZEL</t>
  </si>
  <si>
    <t>060-0A01-3257</t>
  </si>
  <si>
    <t>SCREW,I,CROSS,T.T-3*5,Zn,ROHS</t>
  </si>
  <si>
    <t>LX-BZA628WJF8</t>
  </si>
  <si>
    <t>前框螺絲</t>
  </si>
  <si>
    <t>XBPS730P06WS0</t>
  </si>
  <si>
    <t>T-con螺絲/系統中框螺絲</t>
  </si>
  <si>
    <t>LX-BZA657WJF8</t>
  </si>
  <si>
    <t>060-0001-5147</t>
  </si>
  <si>
    <t>092-0101-2036</t>
  </si>
  <si>
    <t>060-0101-4051</t>
  </si>
  <si>
    <t>平口螺絲A</t>
  </si>
  <si>
    <t>060-0001-4871</t>
  </si>
  <si>
    <t>螺絲-HS</t>
  </si>
  <si>
    <t>060-0001-4631</t>
  </si>
  <si>
    <t>導熱鋁板螺絲</t>
  </si>
  <si>
    <t>060-0001-4632</t>
  </si>
  <si>
    <t>背板支架螺絲</t>
  </si>
  <si>
    <t>060-0301-3539</t>
  </si>
  <si>
    <t>SCREW,F,CROSS,T.T-3*6,BLK-Zn</t>
  </si>
  <si>
    <t>060-0001-3990</t>
  </si>
  <si>
    <t>螺絲（B）/SCREW(B)</t>
  </si>
  <si>
    <t>060-0B01-3257</t>
  </si>
  <si>
    <t>060-0101-4370</t>
  </si>
  <si>
    <t>XEBS830P08000</t>
  </si>
  <si>
    <t>060-0G01-3918</t>
  </si>
  <si>
    <t>螺絲(F頭-黑鋅)/SCREW,M3X4.5</t>
  </si>
  <si>
    <t>006-0001-2404</t>
  </si>
  <si>
    <t>S-PCB固定EVA</t>
  </si>
  <si>
    <t>060-0001-3994</t>
  </si>
  <si>
    <t>螺絲（D）/SCREW(D)</t>
  </si>
  <si>
    <t>060-0001-4873</t>
  </si>
  <si>
    <t>螺絲-TC</t>
  </si>
  <si>
    <t>060-0201-3918</t>
  </si>
  <si>
    <t>SCREW,+PSHM3X4.5</t>
  </si>
  <si>
    <t>060-0001-3991</t>
  </si>
  <si>
    <t>螺絲（A）/SCREW(A)</t>
  </si>
  <si>
    <t>060-0101-4024</t>
  </si>
  <si>
    <t>060-0001-4847</t>
  </si>
  <si>
    <t>螺絲（前框）</t>
  </si>
  <si>
    <t>060-0001-4844</t>
  </si>
  <si>
    <t>060-0001-4340</t>
  </si>
  <si>
    <t>083-0001-6918</t>
  </si>
  <si>
    <t>小圓麥拉片</t>
  </si>
  <si>
    <t>060-0101-4871</t>
  </si>
  <si>
    <t>060-0101-4873</t>
  </si>
  <si>
    <t>083-0101-8681</t>
  </si>
  <si>
    <t>120接地標籤</t>
  </si>
  <si>
    <t>JE0DG1MZ046</t>
  </si>
  <si>
    <t>里偏光板片材/rearPOL</t>
  </si>
  <si>
    <t>Cfx00X</t>
  </si>
  <si>
    <t>JE0DG1MZ045</t>
  </si>
  <si>
    <t>表偏光板片材/surfacePOL</t>
  </si>
  <si>
    <t>JE0DAS01003</t>
  </si>
  <si>
    <t>"Main-CPWB(120""8K)"</t>
  </si>
  <si>
    <t>CfA00X</t>
  </si>
  <si>
    <t>PFILV0071FVZZ</t>
  </si>
  <si>
    <t>120寸8K下偏光板</t>
  </si>
  <si>
    <t>PFILV0070FVZZ</t>
  </si>
  <si>
    <t>120寸8K上偏光板</t>
  </si>
  <si>
    <t>JE0DAS01041</t>
  </si>
  <si>
    <t>"Sub-CPWB5(120""8K)"</t>
  </si>
  <si>
    <t>JE0DAS01044</t>
  </si>
  <si>
    <t>"Sub-CPWB8(120""8K)"</t>
  </si>
  <si>
    <t>JE0DAS01043</t>
  </si>
  <si>
    <t>"Sub-CPWB7(120""8K)"</t>
  </si>
  <si>
    <t>JE0DAS01042</t>
  </si>
  <si>
    <t>"Sub-CPWB6(120""8K)"</t>
  </si>
  <si>
    <t>JE0DAS01040</t>
  </si>
  <si>
    <t>"Sub-CPWB4(120""8K)"</t>
  </si>
  <si>
    <t>JE0DAS01039</t>
  </si>
  <si>
    <t>"Sub-CPWB3(120""8K)"</t>
  </si>
  <si>
    <t>JE0DAS01038</t>
  </si>
  <si>
    <t>"Sub-CPWB2(120""8K)"</t>
  </si>
  <si>
    <t>JE0DAS01004</t>
  </si>
  <si>
    <t>"Sub-CPWB1(120""8K)"</t>
  </si>
  <si>
    <t>009-0001-6635</t>
  </si>
  <si>
    <t>009-0001-6638</t>
  </si>
  <si>
    <t>006-0001-2080</t>
  </si>
  <si>
    <t>090-0001-7569</t>
  </si>
  <si>
    <t>PWB側ACF(2mm×200m)</t>
  </si>
  <si>
    <t>009-0001-4098</t>
  </si>
  <si>
    <t>80寸上偏光板</t>
  </si>
  <si>
    <t>009-0001-4100</t>
  </si>
  <si>
    <t>80寸下偏光板</t>
  </si>
  <si>
    <t>009-0001-4103</t>
  </si>
  <si>
    <t>70寸下偏光板</t>
  </si>
  <si>
    <t>009-0001-5469</t>
  </si>
  <si>
    <t>偏光板（里）</t>
  </si>
  <si>
    <t>006-0001-2079</t>
  </si>
  <si>
    <t>PFILV0132FVXZ(表/上)</t>
  </si>
  <si>
    <t>009-0001-4696</t>
  </si>
  <si>
    <t>60型3色下偏光板</t>
  </si>
  <si>
    <t>009-0001-5471</t>
  </si>
  <si>
    <t>60寸下偏光板</t>
  </si>
  <si>
    <t>081-0001-6713</t>
  </si>
  <si>
    <t>40inchpp-box本體</t>
  </si>
  <si>
    <t>009-0001-4099</t>
  </si>
  <si>
    <t>70寸上偏光板</t>
  </si>
  <si>
    <t>006-0001-2076</t>
  </si>
  <si>
    <t>PFILV0103FVXZ(里/下)</t>
  </si>
  <si>
    <t>006-0001-2174</t>
  </si>
  <si>
    <t>45寸表偏光板JE0DB1B0233</t>
  </si>
  <si>
    <t>009-0001-5472</t>
  </si>
  <si>
    <t>偏光板（表）</t>
  </si>
  <si>
    <t>006-0001-1232</t>
  </si>
  <si>
    <t>009-0001-4695</t>
  </si>
  <si>
    <t>60型3色上偏光板</t>
  </si>
  <si>
    <t>009-0001-5470</t>
  </si>
  <si>
    <t>2H010DT00-600-G</t>
  </si>
  <si>
    <t>表偏光板片材/surfacePOL((UV</t>
  </si>
  <si>
    <t>006-0001-3250</t>
  </si>
  <si>
    <t>JE0DB1B0283</t>
  </si>
  <si>
    <t>PFILV0119FVXZ裏POL</t>
  </si>
  <si>
    <t>006-0001-2172</t>
  </si>
  <si>
    <t>45寸里偏光板JE0DB1B0234</t>
  </si>
  <si>
    <t>KM-HD23-30</t>
  </si>
  <si>
    <t>"MS-HDMIcable3m"</t>
  </si>
  <si>
    <t>006-0001-1269</t>
  </si>
  <si>
    <t>70inchsurfacePOL片材</t>
  </si>
  <si>
    <t>2H010G500-600-G</t>
  </si>
  <si>
    <t>2H010G900-600-G</t>
  </si>
  <si>
    <t>表偏光板片材/surfacePOL(NR01</t>
  </si>
  <si>
    <t>006-0001-2081</t>
  </si>
  <si>
    <t>2H010FW00-600-G</t>
  </si>
  <si>
    <t>里偏UV片材</t>
  </si>
  <si>
    <t>KM-HD23-20</t>
  </si>
  <si>
    <t>"MS-HDMIcable2m"</t>
  </si>
  <si>
    <t>2H010FV00-600-G</t>
  </si>
  <si>
    <t>表偏UV片材</t>
  </si>
  <si>
    <t>006-0001-3252</t>
  </si>
  <si>
    <t>里偏光板片材/rearPOL(UVshee</t>
  </si>
  <si>
    <t>006-0001-1765</t>
  </si>
  <si>
    <t>70inch里偏光板片材-PET</t>
  </si>
  <si>
    <t>006-0001-1745</t>
  </si>
  <si>
    <t>70inch表偏光板片材-PET</t>
  </si>
  <si>
    <t>006-0001-1746</t>
  </si>
  <si>
    <t>2H010G600-600-G</t>
  </si>
  <si>
    <t>009-0001-9729</t>
  </si>
  <si>
    <t>006-0001-1250</t>
  </si>
  <si>
    <t>60inch表偏光板片材</t>
  </si>
  <si>
    <t>006-0001-3249</t>
  </si>
  <si>
    <t>2H010GE00-600-G</t>
  </si>
  <si>
    <t>006-0001-3251</t>
  </si>
  <si>
    <t>009-0001-9728</t>
  </si>
  <si>
    <t>KM-HD23-10</t>
  </si>
  <si>
    <t>"MS-HDMIcable1m"</t>
  </si>
  <si>
    <t>081-0001-7689</t>
  </si>
  <si>
    <t>45"pp-box/pp-box</t>
  </si>
  <si>
    <t>006-0001-1251</t>
  </si>
  <si>
    <t>2H010GF00-600-G</t>
  </si>
  <si>
    <t>006-0001-2082</t>
  </si>
  <si>
    <t>SDP60T-CONBoardUHD</t>
  </si>
  <si>
    <t>2H010BH00-HR8-G</t>
  </si>
  <si>
    <t>2H010D900-44J-G</t>
  </si>
  <si>
    <t>JE0DG1MZ04445AL1POLTAC(上</t>
    <phoneticPr fontId="18" type="noConversion"/>
  </si>
  <si>
    <t>006-0001-2176</t>
  </si>
  <si>
    <t>60寸表偏光板JE0DB1B0231</t>
  </si>
  <si>
    <t>009-0001-5398</t>
  </si>
  <si>
    <t>偏光板表</t>
  </si>
  <si>
    <t>074-0001-850-DVT</t>
  </si>
  <si>
    <t>S-PWB/SourcePWB</t>
  </si>
  <si>
    <t>074-0001-840-DVT</t>
  </si>
  <si>
    <t>074-0001-851-DVT</t>
  </si>
  <si>
    <t>074-0001-841-DVT</t>
  </si>
  <si>
    <t>009-0001-5399</t>
  </si>
  <si>
    <t>偏光板裏</t>
  </si>
  <si>
    <t>2H010BJ00-HR8-G</t>
  </si>
  <si>
    <t>2H010DA00-44J-G</t>
  </si>
  <si>
    <t>JE0DG1MZ04345AL1POLTAC(下)</t>
    <phoneticPr fontId="18" type="noConversion"/>
  </si>
  <si>
    <t>006-0001-3467</t>
  </si>
  <si>
    <t>表偏UV卷材/surfacePOL(UVroll</t>
  </si>
  <si>
    <t>006-0001-2880</t>
  </si>
  <si>
    <t>偏光膜卷材</t>
  </si>
  <si>
    <t>006-0001-1231</t>
  </si>
  <si>
    <t>表偏光板卷材(W4)</t>
  </si>
  <si>
    <t>2H010G700-50J-G</t>
  </si>
  <si>
    <t>60"表偏UV卷材/surfacePOLNR0</t>
  </si>
  <si>
    <t>006-0001-2171</t>
  </si>
  <si>
    <t>60寸里偏光板JE0DB1B0232</t>
  </si>
  <si>
    <t>006-0001-2879</t>
  </si>
  <si>
    <t>006-0001-3469</t>
  </si>
  <si>
    <t>里偏UV卷材/rearPOL(UVroll)</t>
  </si>
  <si>
    <t>70"2DTCON</t>
  </si>
  <si>
    <t>2H010G300-50J-G</t>
  </si>
  <si>
    <t>70"里偏UV卷材/rearPOL(UVrol</t>
  </si>
  <si>
    <t>2H010G800-50J-G</t>
  </si>
  <si>
    <t>60"里偏UV卷材/rearPOL(UVrol</t>
  </si>
  <si>
    <t>006-0001-1230</t>
  </si>
  <si>
    <t>里偏光板卷材(W4)</t>
  </si>
  <si>
    <t>1A03EUE00-531-G</t>
  </si>
  <si>
    <t>YACDJ1020,T-CONBoard</t>
  </si>
  <si>
    <t>1A03F9B00-600-G-NPV2</t>
  </si>
  <si>
    <t>1A03EM800-600-G-NPV2</t>
  </si>
  <si>
    <t>1A03EM800-600-G-NPVT</t>
  </si>
  <si>
    <t>1A03F9C00-600-G-NPV2</t>
  </si>
  <si>
    <t>1A03EM700-600-G-NPV2</t>
  </si>
  <si>
    <t>074-0001-398</t>
  </si>
  <si>
    <t>X+CBOARD/X+CBOARD</t>
  </si>
  <si>
    <t>074-0001-398-N</t>
  </si>
  <si>
    <t>1A03F9B00-600-G-NPVT</t>
  </si>
  <si>
    <t>1A03FCV00-600-G-NDVT</t>
  </si>
  <si>
    <t>1A03F9C00-600-G-NPVT</t>
  </si>
  <si>
    <t>1A03FCW00-600-G-NDVT</t>
  </si>
  <si>
    <t>081-0001-3682</t>
  </si>
  <si>
    <t>補強材(積水製)</t>
  </si>
  <si>
    <t>1A03FF800-600-G-NPVT</t>
  </si>
  <si>
    <t>1A03FFB00-600-G-NPVT</t>
  </si>
  <si>
    <t>074-0001-424</t>
  </si>
  <si>
    <t>40X+CSC-PWB</t>
  </si>
  <si>
    <t>074-0001-073</t>
  </si>
  <si>
    <t>074-0101-073</t>
  </si>
  <si>
    <t>CfA00Y</t>
  </si>
  <si>
    <t>JE0DG1MU020</t>
  </si>
  <si>
    <t>S-PWB/SourcePWB3</t>
  </si>
  <si>
    <t>JE0DG1MU018</t>
  </si>
  <si>
    <t>S-PWB/SourcePWB1</t>
  </si>
  <si>
    <t>JE0DG1MU019</t>
  </si>
  <si>
    <t>S-PWB/SourcePWB2</t>
  </si>
  <si>
    <t>JE0DG1MU021</t>
  </si>
  <si>
    <t>S-PWB/SourcePWB4</t>
  </si>
  <si>
    <t>072-0001-9585</t>
  </si>
  <si>
    <t>70寸S-PWB1</t>
  </si>
  <si>
    <t>1A03EG800-600-G-PVT</t>
  </si>
  <si>
    <t>072-0001-9266-N</t>
  </si>
  <si>
    <t>072-0001-9586</t>
  </si>
  <si>
    <t>70寸S-PWB2</t>
  </si>
  <si>
    <t>072-0001-8224</t>
  </si>
  <si>
    <t>072-0001-8217</t>
  </si>
  <si>
    <t>JE0DG1MU022</t>
  </si>
  <si>
    <t>G-PWB/GatePWB1</t>
  </si>
  <si>
    <t>1A03EG700-600-G-PVT</t>
  </si>
  <si>
    <t>072-0001-9267-N</t>
  </si>
  <si>
    <t>JE0DG1MU024</t>
  </si>
  <si>
    <t>G-PWB/GatePWB3</t>
  </si>
  <si>
    <t>072-0001-9633-N</t>
  </si>
  <si>
    <t>072-0001-9635-N</t>
  </si>
  <si>
    <t>JE0DG1MU023</t>
  </si>
  <si>
    <t>G-PWB/GatePWB2</t>
  </si>
  <si>
    <t>1A03EM700-600-G-NPVT</t>
  </si>
  <si>
    <t>072-0001-9744</t>
  </si>
  <si>
    <t>310600M00-0F6-G</t>
  </si>
  <si>
    <t>SourceDriver/SourceDriver</t>
  </si>
  <si>
    <t>072-0001-9738</t>
  </si>
  <si>
    <t>074-0001-057</t>
  </si>
  <si>
    <t>074-0001-057-N</t>
  </si>
  <si>
    <t>Y18D60S-PWB</t>
  </si>
  <si>
    <t>072-0001-9743</t>
  </si>
  <si>
    <t>074-0001-803</t>
  </si>
  <si>
    <t>1A03F6C00-600-G-N</t>
  </si>
  <si>
    <t>072-0001-8941</t>
  </si>
  <si>
    <t>60'S-PWB</t>
  </si>
  <si>
    <t>072-0001-8941-N</t>
  </si>
  <si>
    <t>1A03EVQ00-600-G-N</t>
  </si>
  <si>
    <t>60BJ1TSDP60SingleSource</t>
  </si>
  <si>
    <t>074-0001-665</t>
  </si>
  <si>
    <t>18西沃70SourceBoard</t>
  </si>
  <si>
    <t>JE0DG1MU013</t>
  </si>
  <si>
    <t>40''4KS-PWB</t>
  </si>
  <si>
    <t>074-0001-058-N</t>
  </si>
  <si>
    <t>072-0001-9739</t>
  </si>
  <si>
    <t>074-0001-058</t>
  </si>
  <si>
    <t>074-0001-804</t>
  </si>
  <si>
    <t>1A03F6B00-600-G-N</t>
  </si>
  <si>
    <t>083-0001-7589</t>
  </si>
  <si>
    <t>Spacer</t>
  </si>
  <si>
    <t>1A03EW100-600-G-N</t>
  </si>
  <si>
    <t>074-0001-124</t>
  </si>
  <si>
    <t>074-0001-124-N</t>
  </si>
  <si>
    <t>074-0001-665-N</t>
  </si>
  <si>
    <t>Y18D70S-PWBRUNTK0270FVZZ</t>
  </si>
  <si>
    <t>072-0001-8942</t>
  </si>
  <si>
    <t>074-0001-667</t>
  </si>
  <si>
    <t>072-0001-8218</t>
  </si>
  <si>
    <t>072-0001-8226</t>
  </si>
  <si>
    <t>1A03EUF00-531-G</t>
  </si>
  <si>
    <t>074-0001-816</t>
  </si>
  <si>
    <t>074-0001-817</t>
  </si>
  <si>
    <t>074-0001-121</t>
  </si>
  <si>
    <t>074-0001-121-N</t>
  </si>
  <si>
    <t>074-0001-667-N</t>
  </si>
  <si>
    <t>Y18D70S-PWBRUNTK0271FVZZ</t>
  </si>
  <si>
    <t>072-0001-9742</t>
  </si>
  <si>
    <t>072-0001-9741</t>
  </si>
  <si>
    <t>072-0001-9737</t>
  </si>
  <si>
    <t>072-0001-9740</t>
  </si>
  <si>
    <t>1A03F9C00-600-G-N</t>
  </si>
  <si>
    <t>074-0001-664</t>
  </si>
  <si>
    <t>074-0001-666</t>
  </si>
  <si>
    <t>1A03EUG00-531-G</t>
  </si>
  <si>
    <t>1A03FF800-600-G-N</t>
  </si>
  <si>
    <t>074-0001-122</t>
  </si>
  <si>
    <t>074-0001-122-N</t>
  </si>
  <si>
    <t>074-0001-666-N</t>
  </si>
  <si>
    <t>Y18D70S-PWBRUNTK0272FVZZ</t>
  </si>
  <si>
    <t>074-0001-123</t>
  </si>
  <si>
    <t>074-0001-123-N</t>
  </si>
  <si>
    <t>074-0001-664-N</t>
  </si>
  <si>
    <t>Y18D70S-PWBRUNTK0269FVZZ</t>
  </si>
  <si>
    <t>072-0001-9388</t>
  </si>
  <si>
    <t>S-PWB1（DUNTK4813TP04）</t>
  </si>
  <si>
    <t>083-0101-5643</t>
  </si>
  <si>
    <t>天sheet</t>
  </si>
  <si>
    <t>1A03FFB00-600-G-N</t>
  </si>
  <si>
    <t>072-0001-9337-N</t>
  </si>
  <si>
    <t>072-0001-5701</t>
  </si>
  <si>
    <t>072-0001-5704</t>
  </si>
  <si>
    <t>074-0001-074</t>
  </si>
  <si>
    <t>074-0101-074</t>
  </si>
  <si>
    <t>1A03EUH00-531-G</t>
  </si>
  <si>
    <t>081-0001-3684</t>
  </si>
  <si>
    <t>合紙2(積水製)</t>
  </si>
  <si>
    <t>081-0001-3685</t>
  </si>
  <si>
    <t>合紙1(積水製)</t>
  </si>
  <si>
    <t>081-0001-4333</t>
  </si>
  <si>
    <t>合紙</t>
  </si>
  <si>
    <t>081-0001-4610</t>
  </si>
  <si>
    <t>072-0001-8771</t>
  </si>
  <si>
    <t>S-COF</t>
  </si>
  <si>
    <t>081-0001-3587</t>
  </si>
  <si>
    <t>補強材spacer</t>
  </si>
  <si>
    <t>1A03F9L00-600-G</t>
  </si>
  <si>
    <t>310600Q00-710-G</t>
  </si>
  <si>
    <t>083-0001-6425</t>
  </si>
  <si>
    <t>310600N00-710-G</t>
  </si>
  <si>
    <t>1A03FDJ00-710-G</t>
  </si>
  <si>
    <t>083-0001-7211</t>
  </si>
  <si>
    <t>蓋spacer2</t>
  </si>
  <si>
    <t>083-0001-5909</t>
  </si>
  <si>
    <t>074-0001-751</t>
  </si>
  <si>
    <t>310600L00-710-G</t>
  </si>
  <si>
    <t>GateDriver/GateDriver</t>
  </si>
  <si>
    <t>072-0001-9505</t>
  </si>
  <si>
    <t>081-0001-5876</t>
  </si>
  <si>
    <t>合紙2(SPAKG0007FV80)</t>
  </si>
  <si>
    <t>351128L00-52F-G</t>
  </si>
  <si>
    <t>083-0001-7210</t>
  </si>
  <si>
    <t>蓋spacer1</t>
  </si>
  <si>
    <t>074-0001-802</t>
  </si>
  <si>
    <t>074-0001-506</t>
  </si>
  <si>
    <t>074-0001-580</t>
  </si>
  <si>
    <t>014-0001-918</t>
  </si>
  <si>
    <t>T-conboardToS-PWBFFC</t>
  </si>
  <si>
    <t>072-0001-9932</t>
  </si>
  <si>
    <t>SS-FFC</t>
  </si>
  <si>
    <t>CLA00A</t>
  </si>
  <si>
    <t>072-0001-7552</t>
  </si>
  <si>
    <t>CfA00A</t>
  </si>
  <si>
    <t>CLA00S</t>
  </si>
  <si>
    <t>JE695D3HC1NG</t>
  </si>
  <si>
    <t>RLCUCA161WJN1</t>
  </si>
  <si>
    <t>庫存
數量</t>
    <phoneticPr fontId="2" type="noConversion"/>
  </si>
  <si>
    <t>庫存
天數</t>
    <phoneticPr fontId="2" type="noConversion"/>
  </si>
  <si>
    <t>機種名</t>
    <phoneticPr fontId="2" type="noConversion"/>
  </si>
  <si>
    <t>物料類別</t>
    <phoneticPr fontId="2" type="noConversion"/>
  </si>
  <si>
    <t>LC-50U45/Sharp UHD LCD TV</t>
  </si>
  <si>
    <t>電子件</t>
    <phoneticPr fontId="2" type="noConversion"/>
  </si>
  <si>
    <t>RS120-B3/Vizio 120 US</t>
  </si>
  <si>
    <t>塑件</t>
    <phoneticPr fontId="2" type="noConversion"/>
  </si>
  <si>
    <t>VIZIO 120inch USA  LCD Monitor</t>
  </si>
  <si>
    <t>膜片</t>
    <phoneticPr fontId="2" type="noConversion"/>
  </si>
  <si>
    <t>RS120-B3/Vizio 120 US</t>
    <phoneticPr fontId="2" type="noConversion"/>
  </si>
  <si>
    <t>DUNTKG798AA01</t>
  </si>
  <si>
    <t>LEDDr</t>
  </si>
  <si>
    <t>SHARP 45US45</t>
  </si>
  <si>
    <t>TW kit 60U33JT</t>
  </si>
  <si>
    <t>LC-40S5</t>
  </si>
  <si>
    <t>LC-55US5/Sharp UHD LCD TV</t>
  </si>
  <si>
    <t xml:space="preserve">70U33JT/UHD </t>
  </si>
  <si>
    <t>DUNTKG747FM17</t>
  </si>
  <si>
    <t>LC-55US45/Sharp UHD LCD TV</t>
  </si>
  <si>
    <t>DKEYDG747FM16</t>
  </si>
  <si>
    <t>60YS17-3</t>
  </si>
  <si>
    <t>包材/其他</t>
    <phoneticPr fontId="2" type="noConversion"/>
  </si>
  <si>
    <t>Sharp TW kit 60U33JT</t>
  </si>
  <si>
    <t>4T-C50AG1T/UHD LCD Monitor</t>
  </si>
  <si>
    <t>081-0001-6136</t>
  </si>
  <si>
    <t>E80-F3 ES8.0 K2玻璃</t>
  </si>
  <si>
    <t>081-0001-6135</t>
  </si>
  <si>
    <t>084-0101-7526</t>
  </si>
  <si>
    <t>D40n-E3 VIZIO CAJ01 40inch</t>
  </si>
  <si>
    <t>鐵件</t>
    <phoneticPr fontId="2" type="noConversion"/>
  </si>
  <si>
    <t>4T-C45AJ1/Sharp UHD LCD TV</t>
  </si>
  <si>
    <t>4T-C45AL1/45UHD LCD TV</t>
  </si>
  <si>
    <t>60UA6800T UHD LCD Module</t>
  </si>
  <si>
    <t>081-0001-6134</t>
  </si>
  <si>
    <t>INFOCUS TW80</t>
  </si>
  <si>
    <t>4T-C40BJ1(SDP OC)/LCD TV/UHD</t>
  </si>
  <si>
    <t xml:space="preserve"> 45BL1</t>
  </si>
  <si>
    <t>4T-C43AM1/43 UHD LCD TV</t>
  </si>
  <si>
    <t>RRMCGB279WJSA</t>
  </si>
  <si>
    <t>4T-C50AH1/Sharp UHD LCD TV</t>
  </si>
  <si>
    <t>081-0001-6137</t>
  </si>
  <si>
    <t>081-0001-6128</t>
  </si>
  <si>
    <t>LC-40BH30/Sharp FHD LCD TV</t>
  </si>
  <si>
    <t>Sharp 4T-C55AJ1</t>
  </si>
  <si>
    <t>4T-C50AJ1/Sharp UHD LCD TV</t>
  </si>
  <si>
    <t>LC-50US45/Sharp UHD LCD TV</t>
  </si>
  <si>
    <t>40AE1 Servce BOM/FHD/LCM</t>
  </si>
  <si>
    <t>081-0001-6131</t>
  </si>
  <si>
    <t>4T-C40AJ1</t>
  </si>
  <si>
    <t>2T-C32AE1/Sharp FHD LCD TV</t>
  </si>
  <si>
    <t>081-0001-6138</t>
  </si>
  <si>
    <t>570309700-02D-G</t>
  </si>
  <si>
    <t>1501002-0020013</t>
  </si>
  <si>
    <t>2T-B32AB1/32 UHD LCD TV</t>
  </si>
  <si>
    <t>LC-32W5/Sharp FHD LCD TV</t>
  </si>
  <si>
    <t>LC-32H40/Sharp FHD LCD TV</t>
  </si>
  <si>
    <t>LC-40H40/Sharp FHD LCD TV</t>
  </si>
  <si>
    <t>LC-45W5/Sharp FHD LCD TV</t>
  </si>
  <si>
    <t>PRDARB416WJ21</t>
  </si>
  <si>
    <t>SD700DUB-1 INFOCUA TW 70</t>
  </si>
  <si>
    <t>BackChassisAssy/1553*885.8*3</t>
    <phoneticPr fontId="2" type="noConversion"/>
  </si>
  <si>
    <t>WT-70CA612/UHD LCD Monitor</t>
  </si>
  <si>
    <t>50inch UHD LCM/SE500DUE-1</t>
  </si>
  <si>
    <t>PRDARB427WJ21</t>
  </si>
  <si>
    <t>散熱器/RAD_FOR_MAIN_B</t>
  </si>
  <si>
    <t>B2B 70 For WI</t>
  </si>
  <si>
    <t>072-0001-5905</t>
  </si>
  <si>
    <t>15M60時序控制板</t>
  </si>
  <si>
    <t>S600FUA-1/Y15 M60</t>
  </si>
  <si>
    <t>081-0101-4869</t>
  </si>
  <si>
    <t>4T-C40AJ1</t>
    <phoneticPr fontId="2" type="noConversion"/>
  </si>
  <si>
    <t>FT-50IA601/UHD LCD Monitor</t>
    <phoneticPr fontId="2" type="noConversion"/>
  </si>
  <si>
    <t>TW 70  UHD</t>
    <phoneticPr fontId="2" type="noConversion"/>
  </si>
  <si>
    <t>880101P00-289-G</t>
  </si>
  <si>
    <t>SPI轉板</t>
  </si>
  <si>
    <t>60UA6500T/SharpUHD LCD Monitor</t>
  </si>
  <si>
    <t>026-0001-4638</t>
  </si>
  <si>
    <t>S800DU1-2/80 UHD LCD Module</t>
  </si>
  <si>
    <t>DUNTKG420FM04</t>
  </si>
  <si>
    <t>4T-43AH2/Sharp UHD LCD TV</t>
  </si>
  <si>
    <t>081-A91B-6035</t>
  </si>
  <si>
    <t>092-571B-887</t>
  </si>
  <si>
    <t>FT-50IA601/UHD LCD Monitor</t>
  </si>
  <si>
    <t>左喇叭支架</t>
    <phoneticPr fontId="2" type="noConversion"/>
  </si>
  <si>
    <t>50UA6500T(T3)/UHD LCD Monitor</t>
  </si>
  <si>
    <t>45W5</t>
  </si>
  <si>
    <t>SD700DUA-3  M70 Y18</t>
  </si>
  <si>
    <t>04-50CCN010-00</t>
  </si>
  <si>
    <t>IC-50CP800/CCN01,IRBoard</t>
  </si>
  <si>
    <t>LC-45US45/Sharp UHD LCD TV</t>
  </si>
  <si>
    <t>081-0001-6129</t>
  </si>
  <si>
    <t>LC-40W5/Sharp UHD LCD TV</t>
  </si>
  <si>
    <t>LC-43AN1/Sharp UHD LCD TV</t>
  </si>
  <si>
    <t>GOA60</t>
  </si>
  <si>
    <t>3A0291E00-G47-G-DVT</t>
  </si>
  <si>
    <t>50 LCD</t>
  </si>
  <si>
    <t>LHLDZC690WJ8Z</t>
  </si>
  <si>
    <t>天側中框單體</t>
  </si>
  <si>
    <t>鐵背板組立</t>
    <phoneticPr fontId="2" type="noConversion"/>
  </si>
  <si>
    <t>SD700DUA-3 70 UHD LCD Module</t>
  </si>
  <si>
    <t>Infocus TW60</t>
  </si>
  <si>
    <t>072-0001-9231-PVT</t>
  </si>
  <si>
    <t>SHARP 40W5 TV一條龍</t>
  </si>
  <si>
    <t>LHLDZC693WJ8Z</t>
  </si>
  <si>
    <t>地側中框單體</t>
  </si>
  <si>
    <t>LHLDZC699WJ8Z</t>
  </si>
  <si>
    <t>左中框單體</t>
  </si>
  <si>
    <t>1501002-0020011</t>
  </si>
  <si>
    <t>棧板2</t>
  </si>
  <si>
    <t>L700HHA-1(3D)FPR MP</t>
  </si>
  <si>
    <t>LHLDZC696WJ8Z</t>
  </si>
  <si>
    <t>LC-40U45/Sharp UHD LCD TV</t>
  </si>
  <si>
    <t>Panasoinc50 UHD DVT</t>
  </si>
  <si>
    <t>SD700DUS-1</t>
  </si>
  <si>
    <t>32AE1   FHD</t>
    <phoneticPr fontId="2" type="noConversion"/>
  </si>
  <si>
    <t>092-0101-2522</t>
  </si>
  <si>
    <t>天側中框緩衝墊-上方</t>
  </si>
  <si>
    <t>4T-C55AJ1/Sharp UHD LCD TV</t>
  </si>
  <si>
    <t>JE600D3LD0N MP</t>
  </si>
  <si>
    <t>4T-55AJ1 LCM SERVICE</t>
  </si>
  <si>
    <t>092-0101-2603</t>
  </si>
  <si>
    <t>072-0001-8215</t>
  </si>
  <si>
    <t>SONY 70</t>
  </si>
  <si>
    <t>50UA6800T/UHD</t>
  </si>
  <si>
    <t>092-0101-2536</t>
  </si>
  <si>
    <t>1501002-0020009</t>
  </si>
  <si>
    <t>棧板1</t>
  </si>
  <si>
    <t>Sharp50  UHD</t>
    <phoneticPr fontId="2" type="noConversion"/>
  </si>
  <si>
    <t>Infocus TW 40 FHD LCD Monitor</t>
  </si>
  <si>
    <t>Esprit45  T-CON</t>
    <phoneticPr fontId="2" type="noConversion"/>
  </si>
  <si>
    <t>Sharp 45UA6500</t>
  </si>
  <si>
    <t>LC-32W5(INX)</t>
  </si>
  <si>
    <t xml:space="preserve"> 60YS17-3</t>
  </si>
  <si>
    <t>50UA6800T</t>
  </si>
  <si>
    <t>Y17 Sharp 50u(TV500nit)</t>
  </si>
  <si>
    <t>081-A91B-4940</t>
  </si>
  <si>
    <t>Sharp 120inch CN monitor</t>
  </si>
  <si>
    <t>SE550DUE-1</t>
  </si>
  <si>
    <t>081-0001-8038</t>
  </si>
  <si>
    <t>防傾倒螺絲包/BELT_UNIT
LC-50U45/Sharp UHD LCD TV</t>
  </si>
  <si>
    <t>UMC 60 UI9</t>
    <phoneticPr fontId="2" type="noConversion"/>
  </si>
  <si>
    <t>092-0101-1631</t>
  </si>
  <si>
    <t>4T-C50AM1</t>
  </si>
  <si>
    <t>092-0001-2525</t>
  </si>
  <si>
    <t>new UMC60/S600DHB-1</t>
  </si>
  <si>
    <t>XT-60CP800/FHD LCD Monitor</t>
  </si>
  <si>
    <t>SD600DUS-1/60UHD LCD MODULE</t>
  </si>
  <si>
    <t>PMLT-A705WJZZ</t>
  </si>
  <si>
    <t>50UA6500T UHD</t>
    <phoneticPr fontId="2" type="noConversion"/>
  </si>
  <si>
    <t>081-0001-3547_B</t>
  </si>
  <si>
    <t>S400DHB-2/40 FHD LCD Module</t>
  </si>
  <si>
    <t>COSTCO / PCHOME E60" 連網</t>
  </si>
  <si>
    <t>L600HHA-3(X60)</t>
  </si>
  <si>
    <t>081-0001-7061</t>
    <phoneticPr fontId="6" type="noConversion"/>
  </si>
  <si>
    <t>081-0001-7067</t>
    <phoneticPr fontId="6" type="noConversion"/>
  </si>
  <si>
    <t>081-0001-7062</t>
    <phoneticPr fontId="6" type="noConversion"/>
  </si>
  <si>
    <t>081-0001-7066</t>
    <phoneticPr fontId="6" type="noConversion"/>
  </si>
  <si>
    <t>081-0001-7063</t>
    <phoneticPr fontId="6" type="noConversion"/>
  </si>
  <si>
    <t>081-0001-7068</t>
    <phoneticPr fontId="6" type="noConversion"/>
  </si>
  <si>
    <t>081-0001-7069</t>
    <phoneticPr fontId="6" type="noConversion"/>
  </si>
  <si>
    <t>081-0001-7065</t>
    <phoneticPr fontId="6" type="noConversion"/>
  </si>
  <si>
    <t>081-0001-7070</t>
    <phoneticPr fontId="6" type="noConversion"/>
  </si>
  <si>
    <t>081-0001-7071</t>
    <phoneticPr fontId="6" type="noConversion"/>
  </si>
  <si>
    <t>081-0001-7072</t>
    <phoneticPr fontId="6" type="noConversion"/>
  </si>
  <si>
    <t>081-0001-7073</t>
    <phoneticPr fontId="6" type="noConversion"/>
  </si>
  <si>
    <t>081-0001-7074</t>
    <phoneticPr fontId="6" type="noConversion"/>
  </si>
  <si>
    <t>081-0001-7077</t>
    <phoneticPr fontId="6" type="noConversion"/>
  </si>
  <si>
    <t>081-0001-7078</t>
    <phoneticPr fontId="6" type="noConversion"/>
  </si>
  <si>
    <t>081-0001-7081</t>
    <phoneticPr fontId="6" type="noConversion"/>
  </si>
  <si>
    <t>S400DHA-1  (LETV 40)</t>
  </si>
  <si>
    <t>083-0201-4653</t>
  </si>
  <si>
    <t>纖維膠帶menttape</t>
  </si>
  <si>
    <t>PTEPZA423WJ41</t>
  </si>
  <si>
    <t>遮光膠帶20*30mm</t>
  </si>
  <si>
    <t xml:space="preserve">40U45 UHD </t>
    <phoneticPr fontId="2" type="noConversion"/>
  </si>
  <si>
    <t>4T-C40AH1T LCD Monitor</t>
  </si>
  <si>
    <t>SE500DHA-1/50 FHD LCD Module</t>
  </si>
  <si>
    <t>Infocus60 UHD</t>
    <phoneticPr fontId="2" type="noConversion"/>
  </si>
  <si>
    <t>009-0001-5808</t>
  </si>
  <si>
    <t>Infocus 120inch CN LCD Monitor</t>
  </si>
  <si>
    <t>XT-50IP600/UHD LCD Monitor</t>
  </si>
  <si>
    <t>LC-45SF460T/FHD LCD Monitor</t>
  </si>
  <si>
    <t>092-0101-2537</t>
  </si>
  <si>
    <t>地側中框遮光膠帶-下方</t>
  </si>
  <si>
    <t>Y17 Sharp 50u LCD Module</t>
  </si>
  <si>
    <t>092-0001-2530</t>
  </si>
  <si>
    <t>SE500DUA-2/50</t>
  </si>
  <si>
    <t>50UA6800T Main Board</t>
  </si>
  <si>
    <t>CDAI-B197WJ45</t>
  </si>
  <si>
    <t>右底座/StandUnitR</t>
  </si>
  <si>
    <t>CDAI-B196WJ45</t>
  </si>
  <si>
    <t>左底座/StandUnitL</t>
  </si>
  <si>
    <t>092-0001-2537</t>
  </si>
  <si>
    <t>LC-50US5/Sharp UHD LCD TV</t>
  </si>
  <si>
    <t>092-0001-2526</t>
  </si>
  <si>
    <t>2T-C40AE1/40FHD/LCD TV</t>
  </si>
  <si>
    <t>4T-C50BN1</t>
  </si>
  <si>
    <t>CCABBC601WJ02S</t>
  </si>
  <si>
    <t>CCABBC531WJ24</t>
  </si>
  <si>
    <t>060-0001-5258</t>
  </si>
  <si>
    <t>40W5 Service BOM</t>
  </si>
  <si>
    <t>2T45FB900-JEV-G</t>
  </si>
  <si>
    <t>前框裝飾蓋保護膜</t>
  </si>
  <si>
    <t xml:space="preserve">B2B 60 UHD </t>
    <phoneticPr fontId="2" type="noConversion"/>
  </si>
  <si>
    <t>Sharp W545W5一條龍2nd source驗證 CVL00</t>
  </si>
  <si>
    <t>WT-60CA612/UHD LCD Monitor
Infocus TW60  LCM service</t>
    <phoneticPr fontId="2" type="noConversion"/>
  </si>
  <si>
    <t>TW 70  UHD</t>
  </si>
  <si>
    <t>090-0001-8925</t>
  </si>
  <si>
    <t>L700FHA-1 BLU</t>
  </si>
  <si>
    <t>60U33JT Service BOM</t>
  </si>
  <si>
    <t>081-0001-5531</t>
  </si>
  <si>
    <t>120快速安裝指南</t>
  </si>
  <si>
    <t>Letv 120inch LCD monitor</t>
  </si>
  <si>
    <t>LC-32BH35/Sharp FHD LCD TV</t>
  </si>
  <si>
    <t>LC-32S5/Sharp FHD LCD TV</t>
  </si>
  <si>
    <t>Sharp 32H40 FHD LCD TV</t>
  </si>
  <si>
    <t>092-0101-2336</t>
  </si>
  <si>
    <t>MC_Rubber</t>
  </si>
  <si>
    <t>092-0101-2262</t>
  </si>
  <si>
    <t>081-0001-3548_B</t>
  </si>
  <si>
    <t>092-0101-2260</t>
  </si>
  <si>
    <t>006-0001-2441</t>
  </si>
  <si>
    <t>塑膠粒（白）</t>
  </si>
  <si>
    <t>Sharp 4T-C55AJ1</t>
    <phoneticPr fontId="2" type="noConversion"/>
  </si>
  <si>
    <t>092-0201-1837</t>
  </si>
  <si>
    <t>四角遮光膠帶天側/cornertape</t>
  </si>
  <si>
    <t>SPAKCK220WJ2Z</t>
  </si>
  <si>
    <t>4T-C55BL1</t>
  </si>
  <si>
    <t>092-0201-2036</t>
  </si>
  <si>
    <t>背板遮光膠帶/BCShadingTape</t>
  </si>
  <si>
    <t>026-0001-3724</t>
    <phoneticPr fontId="2" type="noConversion"/>
  </si>
  <si>
    <t>Sharp 32H40 LCM/S320DBD-1</t>
  </si>
  <si>
    <t>006-0001-2444</t>
  </si>
  <si>
    <t>塑膠粒（黑）</t>
  </si>
  <si>
    <t>4T-C50BL1</t>
  </si>
  <si>
    <t>SPAKXF245WJZZ_B</t>
  </si>
  <si>
    <t>TOP-AD(50U45)</t>
  </si>
  <si>
    <t>LC32S5 Service BOM</t>
  </si>
  <si>
    <t>006-0001-1284</t>
  </si>
  <si>
    <t>塑膠粒</t>
  </si>
  <si>
    <t>081-0001-6502</t>
  </si>
  <si>
    <t>072-0101-9451</t>
  </si>
  <si>
    <t>006-0001-2585</t>
  </si>
  <si>
    <t>32S5複製模中框組立
LC-32H40/Sharp FHD LCD TV</t>
  </si>
  <si>
    <t>CCABAD237WJ01</t>
  </si>
  <si>
    <t>006-0001-2075</t>
  </si>
  <si>
    <t>006-0001-2442</t>
  </si>
  <si>
    <t>3A0291900-G47-G-DVT</t>
  </si>
  <si>
    <t>紙箱上蓋</t>
  </si>
  <si>
    <t>PRDARB356WJFW</t>
  </si>
  <si>
    <t>45AL1</t>
    <phoneticPr fontId="2" type="noConversion"/>
  </si>
  <si>
    <t>1519001-0010007</t>
  </si>
  <si>
    <t>026-0001-5405</t>
  </si>
  <si>
    <t>026-0001-5404</t>
  </si>
  <si>
    <t>45AE1TS  FHD</t>
    <phoneticPr fontId="2" type="noConversion"/>
  </si>
  <si>
    <t>LC55U45/Sharp UHD LCD TV</t>
  </si>
  <si>
    <t>SPAKCK218WJ2Z</t>
  </si>
  <si>
    <t>SPAKCJ987WJZZ</t>
  </si>
  <si>
    <t>50AH1包裝箱</t>
  </si>
  <si>
    <t>DUNTKG865BB14</t>
  </si>
  <si>
    <t>DUNTKG803AA01</t>
  </si>
  <si>
    <t>sharp日規4T-C50AJ1-T4</t>
  </si>
  <si>
    <t>CML04  LC45U5</t>
    <phoneticPr fontId="2" type="noConversion"/>
  </si>
  <si>
    <t>Sharp 日規4T-C55AJ1</t>
  </si>
  <si>
    <t>880102H00-289-G</t>
  </si>
  <si>
    <t>120"主電源板</t>
  </si>
  <si>
    <t>120inch/L120FU1-1(歐規)</t>
  </si>
  <si>
    <t>樂視X4-40</t>
  </si>
  <si>
    <t>樂視X4-40</t>
    <phoneticPr fontId="2" type="noConversion"/>
  </si>
  <si>
    <t>1519001-0050005</t>
  </si>
  <si>
    <t>隔板2</t>
  </si>
  <si>
    <t>CML03(45US45)</t>
  </si>
  <si>
    <t>7B328RM00-GB2-G</t>
  </si>
  <si>
    <t>4T-C45AJ1/Sharp UHD LCD TV</t>
    <phoneticPr fontId="2" type="noConversion"/>
  </si>
  <si>
    <t>3A0291D00-0A3-G-DVT</t>
  </si>
  <si>
    <t>Iris43紙箱</t>
    <phoneticPr fontId="2" type="noConversion"/>
  </si>
  <si>
    <t xml:space="preserve">2020 IRIS43 </t>
  </si>
  <si>
    <t>3A0291F00-G47-G-DVT</t>
  </si>
  <si>
    <t xml:space="preserve"> 50 LCD</t>
  </si>
  <si>
    <t>CML05 45 FHD LCD Monitor</t>
  </si>
  <si>
    <t>SPAKXF246WJZZ_B</t>
  </si>
  <si>
    <t>BTM-AD(50U45)</t>
  </si>
  <si>
    <t>TW Sharp40  FHD</t>
    <phoneticPr fontId="2" type="noConversion"/>
  </si>
  <si>
    <t>Sharp 120inch US  LCD Monitor</t>
  </si>
  <si>
    <t>60UA6800T Main Board</t>
  </si>
  <si>
    <t>2T718MJ00-GB2-G</t>
  </si>
  <si>
    <t>090-0301-7373</t>
  </si>
  <si>
    <t>3MTAPE,W23MM,VT321L</t>
  </si>
  <si>
    <t>TW COSTCO 40"連網CD</t>
    <phoneticPr fontId="2" type="noConversion"/>
  </si>
  <si>
    <t>DUNTKG744AA11</t>
  </si>
  <si>
    <t>Sharp 32W5 LCD TV</t>
  </si>
  <si>
    <t>DUNTKG744AA01</t>
  </si>
  <si>
    <t>4T-C40AJ1/Sharp UHD LCD TV</t>
  </si>
  <si>
    <t>01-70CTR012-00</t>
  </si>
  <si>
    <t xml:space="preserve">B70UA/CTR01,MotherBoard 主板 </t>
    <phoneticPr fontId="2" type="noConversion"/>
  </si>
  <si>
    <t>TG 70 Inch UHD LCD TV</t>
  </si>
  <si>
    <t>DUNTKG866FM04</t>
  </si>
  <si>
    <t>InFocusTW45Monitor</t>
  </si>
  <si>
    <t>SPAKCJ896WJZZ</t>
  </si>
  <si>
    <t>40S5 For service BOM</t>
  </si>
  <si>
    <t>911400V00-672-G</t>
  </si>
  <si>
    <t>120電力線網路模組</t>
  </si>
  <si>
    <t>LC32S5</t>
  </si>
  <si>
    <t>SPAKXF738WJ2Z</t>
  </si>
  <si>
    <t>TOP-AD/上保麗龍</t>
  </si>
  <si>
    <t>SPAKXF763WJ2Z</t>
  </si>
  <si>
    <t>BTM_AD/下保麗龍</t>
  </si>
  <si>
    <t>SPAKXF756WJ2Z</t>
  </si>
  <si>
    <t>FRONT_PAD/前擋板</t>
  </si>
  <si>
    <t>DUNTKG798BB02</t>
  </si>
  <si>
    <t>DUNTKG798AA02</t>
  </si>
  <si>
    <t>DUNTKG744AA13</t>
  </si>
  <si>
    <t>Mainboard(2ndsource)</t>
  </si>
  <si>
    <t>Sharp W5 45W5</t>
  </si>
  <si>
    <t xml:space="preserve">60YS17-3    UMC60UI9 </t>
    <phoneticPr fontId="2" type="noConversion"/>
  </si>
  <si>
    <t>WT-50CP800/CUN00,MotherBoard 主板</t>
  </si>
  <si>
    <t>015-0101-2498</t>
  </si>
  <si>
    <t>燈線材料組</t>
  </si>
  <si>
    <t>DUNTKG744FM11</t>
  </si>
  <si>
    <t>SHARP 40W5 TV一條龍   40W5</t>
    <phoneticPr fontId="2" type="noConversion"/>
  </si>
  <si>
    <t>SPAKXF739WJ2Z</t>
  </si>
  <si>
    <t>BTM-AD/下保麗龍</t>
  </si>
  <si>
    <t>SPAKXF760WJ2Z</t>
  </si>
  <si>
    <t>4T-C45BN1</t>
  </si>
  <si>
    <t>SPAKXF743WJ2Z</t>
  </si>
  <si>
    <t>LC-32W5-C/Sharp FHD LCD TV</t>
  </si>
  <si>
    <t>XT-60CM802/CMP08,MotherBoard 主板</t>
  </si>
  <si>
    <t>SPAKXF732WJ2Z</t>
  </si>
  <si>
    <t>TOP_AD_L/上左保麗龍</t>
  </si>
  <si>
    <t>SPAKXF762WJ2Z</t>
  </si>
  <si>
    <t>TOP_AD_R/上右保麗龍</t>
  </si>
  <si>
    <t>C45AJ1 UHD</t>
    <phoneticPr fontId="2" type="noConversion"/>
  </si>
  <si>
    <t>WT-70CA612/CMR04,MotherBoard 主板</t>
  </si>
  <si>
    <t>SPAKXF761WJ2Z</t>
  </si>
  <si>
    <t>COSTCO / PCHOME 70" 連網</t>
  </si>
  <si>
    <t>SPAKXF736WJ2Z</t>
  </si>
  <si>
    <t>PANEL_PAD/前擋板</t>
  </si>
  <si>
    <t>WT-60CA612/CMP0B,MotherBoard 主板</t>
  </si>
  <si>
    <t>00-40CDJ020-00</t>
  </si>
  <si>
    <t>Sharp ASIA40 CDJ02 兵纒</t>
  </si>
  <si>
    <t>00-40CMJ070-00</t>
  </si>
  <si>
    <t>WT-60CA612/UHD LCD Monitor</t>
    <phoneticPr fontId="2" type="noConversion"/>
  </si>
  <si>
    <t>60UA6500T/SharpUHD LCD Monitor</t>
    <phoneticPr fontId="2" type="noConversion"/>
  </si>
  <si>
    <t>01-50CTN0B1-00</t>
  </si>
  <si>
    <t>TW50"InFocusMT5396MBforYT</t>
  </si>
  <si>
    <t>TW COSTCO 50"連網</t>
  </si>
  <si>
    <t>SPAKXF733WJ2Z</t>
  </si>
  <si>
    <t>4T-C50BL1</t>
    <phoneticPr fontId="2" type="noConversion"/>
  </si>
  <si>
    <t>SD600DUS-1/60UHD LCD MODULE</t>
    <phoneticPr fontId="2" type="noConversion"/>
  </si>
  <si>
    <t>LC-32BH35-BSharpFHDLCDTV</t>
  </si>
  <si>
    <t>LC-32W5/Sharp FHD LCD TV</t>
    <phoneticPr fontId="2" type="noConversion"/>
  </si>
  <si>
    <t>LC-32S5/Sharp FHD LCD TV</t>
    <phoneticPr fontId="2" type="noConversion"/>
  </si>
  <si>
    <t>2T-C45AE1T</t>
    <phoneticPr fontId="2" type="noConversion"/>
  </si>
  <si>
    <t>Sharp 32H40 FHD LCD TV</t>
    <phoneticPr fontId="2" type="noConversion"/>
  </si>
  <si>
    <t>LC-32S5-B/Sharp FHD LCD TV</t>
  </si>
  <si>
    <t>32AB1紙箱P-CASE</t>
    <phoneticPr fontId="2" type="noConversion"/>
  </si>
  <si>
    <t>32AB1 UHD</t>
    <phoneticPr fontId="2" type="noConversion"/>
  </si>
  <si>
    <t>天虎二代60存委內加工</t>
  </si>
  <si>
    <t>LC-32H40-F/Sharp FHD LCD TV</t>
  </si>
  <si>
    <t>2T-B40AB1  LCD TV</t>
  </si>
  <si>
    <t>09-70CTR010-00</t>
  </si>
  <si>
    <t>B70UA/CTR01,PowerBoard</t>
  </si>
  <si>
    <t>SPAKXF748WJ2Z</t>
  </si>
  <si>
    <t>790122E00-600-G</t>
  </si>
  <si>
    <t>外接式BT天線</t>
  </si>
  <si>
    <t>00-40CAJ010-00</t>
  </si>
  <si>
    <t>70U33JT/UHD LCD Module</t>
  </si>
  <si>
    <t>09-70CMR000-00</t>
  </si>
  <si>
    <t>電源驅動板</t>
  </si>
  <si>
    <t>DUNTKG716FM31</t>
  </si>
  <si>
    <t>IR板(2ndsource)</t>
  </si>
  <si>
    <t>SPAKXF747WJ2Z</t>
  </si>
  <si>
    <t>Sharp TW kit 60U33JT</t>
    <phoneticPr fontId="2" type="noConversion"/>
  </si>
  <si>
    <t>SE600DUE-3</t>
  </si>
  <si>
    <t>09-46CML010-01</t>
  </si>
  <si>
    <t>InFocusTW45Monitor</t>
    <phoneticPr fontId="2" type="noConversion"/>
  </si>
  <si>
    <t>SPAKCK221WJ2Z</t>
  </si>
  <si>
    <t>PRDARB423WJFW</t>
  </si>
  <si>
    <t>09-50CMN060-00</t>
  </si>
  <si>
    <t>RDENCA530WJN1</t>
  </si>
  <si>
    <t>790203R00-600-G</t>
  </si>
  <si>
    <t>外接式WiFi天線模組</t>
  </si>
  <si>
    <t>LANGKF639WJ41</t>
  </si>
  <si>
    <t>側支架/SIDE_TERM_ANGLE</t>
  </si>
  <si>
    <t>TW 50 FHD LCD Monitor</t>
  </si>
  <si>
    <t>LC-40S5</t>
    <phoneticPr fontId="2" type="noConversion"/>
  </si>
  <si>
    <t>SPAKXF250WJZZ</t>
  </si>
  <si>
    <t>350505H00-600-G</t>
  </si>
  <si>
    <t>內接式BT天線</t>
  </si>
  <si>
    <t>060205D00-600-G</t>
  </si>
  <si>
    <t>RUNTKB588WJQZ_Z</t>
  </si>
  <si>
    <t>Wi-Fi板</t>
  </si>
  <si>
    <t>2T-C40AE1T/FHD LCD Monitor</t>
  </si>
  <si>
    <t>SE450DUA-3/45 UHD LCD Module</t>
  </si>
  <si>
    <t>081-0001-4603_B</t>
  </si>
  <si>
    <t>SPAKXF749WJ2Z</t>
  </si>
  <si>
    <t>TOP_AD_C/上中保麗龍</t>
  </si>
  <si>
    <t>SPAKXF750WJ2Z</t>
  </si>
  <si>
    <t>BTM_AD_L/下左保麗龍</t>
  </si>
  <si>
    <t>CRDARB284WJ22</t>
  </si>
  <si>
    <t>Sharp45 FHD</t>
    <phoneticPr fontId="2" type="noConversion"/>
  </si>
  <si>
    <t>04-70CAR0K0-00</t>
  </si>
  <si>
    <t>084-0101-1238</t>
  </si>
  <si>
    <t>50UA6500T(T4)/UHD LCD Monitor</t>
  </si>
  <si>
    <t>071-0001-5544</t>
  </si>
  <si>
    <t>SPAKXF751WJ2Z</t>
  </si>
  <si>
    <t>BTM_AD_R/下右保麗龍</t>
  </si>
  <si>
    <t>060401G00-600-G</t>
  </si>
  <si>
    <t>Wi-Fidongle</t>
  </si>
  <si>
    <t>SPAKXF746WJZZ</t>
  </si>
  <si>
    <t>FRONT-PAD/前擋板</t>
  </si>
  <si>
    <t>SPAKXF746WJ2Z</t>
  </si>
  <si>
    <t>092-0001-2755</t>
  </si>
  <si>
    <t>PWB保護蓋-右</t>
  </si>
  <si>
    <t>092-0001-2754</t>
  </si>
  <si>
    <t>PWB保護蓋-左</t>
  </si>
  <si>
    <t>DUNTKG448AA32_Z</t>
  </si>
  <si>
    <t>Keypad板(2ndsource)</t>
  </si>
  <si>
    <t>SPAKXF759WJ2Z</t>
  </si>
  <si>
    <t>081-0001-5416</t>
  </si>
  <si>
    <t>SPAKXF758WJ2Z</t>
  </si>
  <si>
    <t>DUNTKG448AA31_Z</t>
  </si>
  <si>
    <t>Keypad板(主source)</t>
  </si>
  <si>
    <t>SPAKXF741WJ2Z</t>
  </si>
  <si>
    <t>120 inch BLU</t>
  </si>
  <si>
    <t>SPAKXF742WJ2Z</t>
  </si>
  <si>
    <t>060402500-600-G</t>
  </si>
  <si>
    <t>WiFi模組/WiFimodule</t>
  </si>
  <si>
    <t>SONY Y20 Nira43 FHD LCD TV</t>
  </si>
  <si>
    <t>CHLDZC690WJ81</t>
  </si>
  <si>
    <t>DUNTKG448FM32</t>
  </si>
  <si>
    <t>081-0001-4602_B</t>
  </si>
  <si>
    <t>SE700DUE-3</t>
  </si>
  <si>
    <t>SPAKXF251WJZZ</t>
  </si>
  <si>
    <t>SPAKXF752WJ2Z</t>
  </si>
  <si>
    <t>BTM_AD_C/下中保麗龍</t>
  </si>
  <si>
    <t>CHLDZC699WJ81</t>
  </si>
  <si>
    <t>CHLDZC696WJ81</t>
  </si>
  <si>
    <t>SPAKXF324WJZZ_B</t>
  </si>
  <si>
    <t>STANDAD(50U45)</t>
  </si>
  <si>
    <t>TW COSTCO 40"連網CD</t>
  </si>
  <si>
    <t>RRMCGB272WJSB</t>
  </si>
  <si>
    <t>35111LR00-GWV-G</t>
  </si>
  <si>
    <t>VBO線/VBOCable</t>
  </si>
  <si>
    <t>3A0291800-G47-G-DVT</t>
  </si>
  <si>
    <t>072-0001-7529</t>
  </si>
  <si>
    <t>32W5 FHD</t>
    <phoneticPr fontId="2" type="noConversion"/>
  </si>
  <si>
    <t>LC-40H40/Sharp FHD LCD TV</t>
    <phoneticPr fontId="2" type="noConversion"/>
  </si>
  <si>
    <t>Letv 120inch LCD monitor</t>
    <phoneticPr fontId="2" type="noConversion"/>
  </si>
  <si>
    <t>4T-C43AM1/43 UHD LCD TV</t>
    <phoneticPr fontId="2" type="noConversion"/>
  </si>
  <si>
    <t>QCNW-R758WJPZ</t>
  </si>
  <si>
    <t>主機板/喇叭連接線</t>
  </si>
  <si>
    <t>4T-C50BN1</t>
    <phoneticPr fontId="2" type="noConversion"/>
  </si>
  <si>
    <t>4T-C40AH1T LCD Monitor</t>
    <phoneticPr fontId="2" type="noConversion"/>
  </si>
  <si>
    <t>SE450DUA-1/45 UHD</t>
  </si>
  <si>
    <t>PZETKB040WJ2Z</t>
    <phoneticPr fontId="2" type="noConversion"/>
  </si>
  <si>
    <t>RRMCGB130WJSA</t>
  </si>
  <si>
    <t>R/C</t>
  </si>
  <si>
    <t>904-04119-284</t>
  </si>
  <si>
    <t>電鍍鋅鋼</t>
  </si>
  <si>
    <t>Infocus FHD60 India BLU</t>
  </si>
  <si>
    <t>32H40/Sharp FHD</t>
  </si>
  <si>
    <t>081-0001-4616_B</t>
  </si>
  <si>
    <t>04-50CAN010-00</t>
  </si>
  <si>
    <t>IR接收板</t>
  </si>
  <si>
    <t>350745U00-H0B-G</t>
  </si>
  <si>
    <t>03-50CAN010-00</t>
  </si>
  <si>
    <t>Sharp45US45 LCM</t>
  </si>
  <si>
    <t>QCNW-R757WJPZ</t>
  </si>
  <si>
    <t>570219500-02D-G</t>
  </si>
  <si>
    <t>SPEAKERUNIT,8OHM,12W,G,L10645</t>
    <phoneticPr fontId="2" type="noConversion"/>
  </si>
  <si>
    <t>18D70T-CON</t>
    <phoneticPr fontId="2" type="noConversion"/>
  </si>
  <si>
    <t>18D70</t>
  </si>
  <si>
    <t>1A03ELT00-600-G-DVT</t>
  </si>
  <si>
    <t>Appolo70CMPITCON</t>
  </si>
  <si>
    <t>081-A91B-6042</t>
  </si>
  <si>
    <t>SPAKXF754WJ2Z</t>
  </si>
  <si>
    <t>SIDE_AD_R/右支撐保麗龍</t>
  </si>
  <si>
    <t>32S5/Sharp FHD</t>
  </si>
  <si>
    <t>092-0201-2603</t>
  </si>
  <si>
    <t>Tcon散熱墊B/TconThermalPadB</t>
  </si>
  <si>
    <t>L700FHA-1(2D) MP</t>
  </si>
  <si>
    <t>04-32CMG010-00</t>
  </si>
  <si>
    <t>Infocus 32V40 FHD LCD MONITOR</t>
  </si>
  <si>
    <t>086-0641-2749</t>
  </si>
  <si>
    <t>50inch角紙</t>
  </si>
  <si>
    <t>TW Sharp40 FHD</t>
    <phoneticPr fontId="2" type="noConversion"/>
  </si>
  <si>
    <t>351040Y00-600-G</t>
  </si>
  <si>
    <t>SPAKXF394WJ91</t>
  </si>
  <si>
    <t>QCNW-R450WJPZ</t>
  </si>
  <si>
    <t>WIRE_(LA)</t>
  </si>
  <si>
    <t>QCNW-Q850WJZZ</t>
  </si>
  <si>
    <t>PD線/PD_WIRE</t>
  </si>
  <si>
    <t>092-0001-2419</t>
  </si>
  <si>
    <t>中框緩衝墊-BTM_L-1(UP)</t>
  </si>
  <si>
    <t>DUNTKG716FM18_Z</t>
  </si>
  <si>
    <t>092-0001-2417</t>
  </si>
  <si>
    <t>中框緩衝墊-BTM_R-1(UP)</t>
  </si>
  <si>
    <t>092-0101-2419</t>
  </si>
  <si>
    <t>WT-60CA612/UHD LCD Monitor
Infocus TW60  LCM service</t>
  </si>
  <si>
    <t>TW COSTCO 50"連網</t>
    <phoneticPr fontId="2" type="noConversion"/>
  </si>
  <si>
    <t xml:space="preserve"> Sharp 32H40 FHD LCD TV</t>
  </si>
  <si>
    <t>SPAKXF753WJ2Z</t>
  </si>
  <si>
    <t>SIDE_AD_L/左支撐保麗龍</t>
  </si>
  <si>
    <t>Infocus TW 40 FHD LCD Monitor</t>
    <phoneticPr fontId="2" type="noConversion"/>
  </si>
  <si>
    <t>7B328RJ00-GB2-G</t>
  </si>
  <si>
    <t>SE500DUA-1/50 UHD LCD Module</t>
  </si>
  <si>
    <t>SPAKPC399WJZZ</t>
  </si>
  <si>
    <t>35104JC00-33T-G</t>
  </si>
  <si>
    <t>喇叭線/SpeakerCable</t>
  </si>
  <si>
    <t>35104JD00-33T-G</t>
  </si>
  <si>
    <t>Tcon連接線/MBtoTconCable</t>
  </si>
  <si>
    <t>CHLDFA109WJ21</t>
  </si>
  <si>
    <t>WIFI支架?立/ASSYWIFI_BT_PWB_HL</t>
  </si>
  <si>
    <t>LHLDZC631WJ41</t>
  </si>
  <si>
    <t>WIFI_HOLDER</t>
  </si>
  <si>
    <t>086-0013-5709</t>
  </si>
  <si>
    <t>4T-C45AJ1  UHD</t>
    <phoneticPr fontId="2" type="noConversion"/>
  </si>
  <si>
    <t>009-0001-7636</t>
  </si>
  <si>
    <t>改性聚乙烯</t>
  </si>
  <si>
    <t>E60補強材組立
60inch O-CELL</t>
  </si>
  <si>
    <t>7B328RK00-GB2-G</t>
  </si>
  <si>
    <t>092-0001-2730</t>
  </si>
  <si>
    <t>補強材緩衝墊1</t>
  </si>
  <si>
    <t>SONY 70 補強材</t>
  </si>
  <si>
    <t>083-0001-8066</t>
  </si>
  <si>
    <t>LABEL，SIDEI/O</t>
  </si>
  <si>
    <t>QCNW-R736WJPZ</t>
  </si>
  <si>
    <t>S800DU1-2(ES8.0 SDP玻璃)</t>
  </si>
  <si>
    <t>04-50CTN0B0-00</t>
  </si>
  <si>
    <t>TW50"InFocusMT5396IRforYT</t>
  </si>
  <si>
    <t>03-50CTN0B0-00</t>
  </si>
  <si>
    <t>TW50"InFocusMT5396Keypadfo</t>
  </si>
  <si>
    <t>A1KUTU33JD/UHD LCD Module</t>
  </si>
  <si>
    <t>790122F00-600-G</t>
  </si>
  <si>
    <t>藍芽天線/BTCable(gray)</t>
  </si>
  <si>
    <t>35111NC00-GWV-G</t>
  </si>
  <si>
    <t>遙控板連接線/MB-IRFFCCable</t>
  </si>
  <si>
    <t>790127B00-600-G</t>
  </si>
  <si>
    <t>QCNW-R737WJPZ</t>
  </si>
  <si>
    <t>H830-1001-11</t>
  </si>
  <si>
    <t>SE500DUE-1T3</t>
  </si>
  <si>
    <t>351028B00-33T-G</t>
  </si>
  <si>
    <t>04-50CTN0A0-00</t>
  </si>
  <si>
    <t>7T-50IN711/CTN0A,IRBoard</t>
    <phoneticPr fontId="2" type="noConversion"/>
  </si>
  <si>
    <t>TW 39.5 FHD Monitor</t>
  </si>
  <si>
    <t>083-0001-8064</t>
  </si>
  <si>
    <t>LABEL，BOTTOMI/O</t>
  </si>
  <si>
    <t>083-0001-9777</t>
  </si>
  <si>
    <t>E70補強材緩衝A</t>
  </si>
  <si>
    <t>092-0101-2264</t>
  </si>
  <si>
    <t>中框緩衝墊_CELLside_上下</t>
  </si>
  <si>
    <t>092-0101-1691</t>
  </si>
  <si>
    <t>SHARP 50UHD ぱ凹い艙ミ</t>
  </si>
  <si>
    <t>083-0001-9775</t>
  </si>
  <si>
    <t>E60補強材緩衝A</t>
  </si>
  <si>
    <t>092-0101-1694</t>
  </si>
  <si>
    <t>SHARP 50 UHD左側中框組立</t>
  </si>
  <si>
    <t>083-0001-9135</t>
  </si>
  <si>
    <t>RatingLabel</t>
  </si>
  <si>
    <t>092-0101-1686</t>
  </si>
  <si>
    <t>SHARP 50UHD凹い艙ミ</t>
  </si>
  <si>
    <t>1B386SK00-GB2-G</t>
  </si>
  <si>
    <t>32AE1/32AB1屏支架/RADIATOR</t>
  </si>
  <si>
    <t>QCNW-R900WJPZ</t>
  </si>
  <si>
    <t>主機板/喇叭連接線/LCDCable</t>
  </si>
  <si>
    <t>7B328RH00-GB2-G</t>
  </si>
  <si>
    <t>060-0501-4175</t>
  </si>
  <si>
    <t>螺絲包/ASSY,SCREW,CROSS</t>
  </si>
  <si>
    <t>081-0101-3176</t>
  </si>
  <si>
    <t>四合一標簽</t>
  </si>
  <si>
    <t>QCNW-Q804WJPZ</t>
  </si>
  <si>
    <t>主板到T-con板線</t>
  </si>
  <si>
    <t>083-0001-8868</t>
  </si>
  <si>
    <t>聯合標簽</t>
  </si>
  <si>
    <t>081-3B1B-5873</t>
  </si>
  <si>
    <t>機銘板&amp;側標籤</t>
  </si>
  <si>
    <t>890102Y00-937-G</t>
  </si>
  <si>
    <t>電池</t>
  </si>
  <si>
    <t>081-0001-7422</t>
  </si>
  <si>
    <t>標籤/3IN1Label_CML05</t>
  </si>
  <si>
    <t>TLABMH047WJZZ</t>
  </si>
  <si>
    <t>聯合標籤/CombineLabel</t>
  </si>
  <si>
    <t>TLABMG857WJZZ</t>
  </si>
  <si>
    <t>083-0021-8066</t>
  </si>
  <si>
    <t>側I/O標籤</t>
  </si>
  <si>
    <t>TLABMG856WJZZ</t>
  </si>
  <si>
    <t>TLABMG951WJZZ</t>
  </si>
  <si>
    <t>機銘板標籤/MODEL_LABEL</t>
  </si>
  <si>
    <t>092-0101-1685</t>
  </si>
  <si>
    <t>TLABMG720WJZZ</t>
  </si>
  <si>
    <t>機銘板</t>
  </si>
  <si>
    <t>083-0001-9776</t>
  </si>
  <si>
    <t>E60補強材緩衝B</t>
  </si>
  <si>
    <t>092-0101-1689</t>
  </si>
  <si>
    <t>006-0201-2798</t>
  </si>
  <si>
    <t>按鍵固定座/keyholder</t>
  </si>
  <si>
    <t>083-0021-8064</t>
  </si>
  <si>
    <t>底I/O標籤</t>
  </si>
  <si>
    <t>092-0101-1693</t>
  </si>
  <si>
    <t>SHARP 50UHD凹い艙ミ</t>
  </si>
  <si>
    <t>NSFTZA884WJF7</t>
  </si>
  <si>
    <t>TCAUZA790WJZZ</t>
  </si>
  <si>
    <t>083-0001-9778</t>
  </si>
  <si>
    <t>E70補強材緩衝B</t>
  </si>
  <si>
    <t>092-0101-1859</t>
  </si>
  <si>
    <t>092-0201-1860</t>
  </si>
  <si>
    <t>45UA6500地測中框組立</t>
  </si>
  <si>
    <t>S800FUA-2(Y16 M80)</t>
  </si>
  <si>
    <t>S700DUA-2(Y17 Everyday E70)
WT-70CA612/UHD LCD Monitor</t>
  </si>
  <si>
    <t>B2B60 UHD</t>
    <phoneticPr fontId="2" type="noConversion"/>
  </si>
  <si>
    <t>092-0101-1863</t>
  </si>
  <si>
    <t>060-0G01-5250</t>
  </si>
  <si>
    <t>Sharp45  FHD</t>
    <phoneticPr fontId="2" type="noConversion"/>
  </si>
  <si>
    <t>35104L900-33T-G</t>
  </si>
  <si>
    <t>按鍵板連接線(A)/MB-KPCable(A)</t>
  </si>
  <si>
    <t>LED裝飾件</t>
    <phoneticPr fontId="2" type="noConversion"/>
  </si>
  <si>
    <t>092-0102-1866</t>
  </si>
  <si>
    <t>SHARP 45US45天側中框組立</t>
  </si>
  <si>
    <t>3B340NC00-JEV-G</t>
  </si>
  <si>
    <t>009-0101-9222</t>
  </si>
  <si>
    <t>35102YK00-600-G</t>
  </si>
  <si>
    <t>081-0002-5630</t>
  </si>
  <si>
    <t>TLABNG434WJ41</t>
  </si>
  <si>
    <t>SERIALNOLABEL(T)</t>
  </si>
  <si>
    <t>15Y E65/S650DUA-1</t>
  </si>
  <si>
    <t>15Y E65/S650DUA-12nd )</t>
  </si>
  <si>
    <t>081-0002-5632</t>
  </si>
  <si>
    <t>上泡棉</t>
  </si>
  <si>
    <t>092-0102-1850</t>
  </si>
  <si>
    <t>TLABNG216WJ41</t>
  </si>
  <si>
    <t>SIDES-LABEL(T)</t>
  </si>
  <si>
    <t>083-0001-9506</t>
  </si>
  <si>
    <t>120外箱標籤</t>
  </si>
  <si>
    <t>SE500FUE-1 (service)</t>
  </si>
  <si>
    <t>092-0101-2890</t>
  </si>
  <si>
    <t>PWB限位rubber</t>
  </si>
  <si>
    <t>SD800DUS-3/B2B80 液晶顯示板</t>
  </si>
  <si>
    <t>092-0101-2278</t>
  </si>
  <si>
    <t>092-0101-2136</t>
  </si>
  <si>
    <t>S700DUA-2(Y17 Everyday E70)</t>
  </si>
  <si>
    <t>S700DUA-3(Y17 Singlesource E70</t>
  </si>
  <si>
    <t>PSHEM1102TPZZ</t>
  </si>
  <si>
    <t>導電布膠帶/ElectricalTape</t>
  </si>
  <si>
    <t>092-0001-768</t>
  </si>
  <si>
    <t>2A2024900-H7W-G</t>
  </si>
  <si>
    <t>機牙螺釘-1/Screw-1</t>
  </si>
  <si>
    <t>083-0101-8433</t>
  </si>
  <si>
    <t>LABEL,BLANK,TW40COSTCO,UPCCO</t>
  </si>
  <si>
    <t>TOP_CHASSIS_ASM-Tiger/906.2*524.15*12.9mm</t>
    <phoneticPr fontId="16" type="noConversion"/>
  </si>
  <si>
    <t>CLA00S</t>
    <phoneticPr fontId="2" type="noConversion"/>
  </si>
  <si>
    <t>MIDDLE_CHASSISS_ASSEMBLY_40ST471_Tigher</t>
    <phoneticPr fontId="16" type="noConversion"/>
  </si>
  <si>
    <t>BACK_CHASSIS_ASM-Tiger/904.6*522.55*28.7mm</t>
    <phoneticPr fontId="16" type="noConversion"/>
  </si>
  <si>
    <t>BC_BKT_T/891*4.1*7.5mm/SECC(t=0.8mm)</t>
    <phoneticPr fontId="16" type="noConversion"/>
  </si>
  <si>
    <t>BC_BKT_L/514.5*8.9*7.5mm/SECC(t=0.8mm)</t>
    <phoneticPr fontId="16" type="noConversion"/>
  </si>
  <si>
    <t>BC_BKT_R/514.5*8.9*7.5mm/SECC(t=0.8mm)</t>
    <phoneticPr fontId="16" type="noConversion"/>
  </si>
  <si>
    <t>AL_PLATE/883.5*100*6.4 /AL5052（t=1.5mm）</t>
    <phoneticPr fontId="16" type="noConversion"/>
  </si>
  <si>
    <t>LGP_SPACER--SIDE/460*4.5*0.65mm/JUSTPaD No.210(T=0.5mm,3u,Black)+Justape R15-LN(T=0.15mm)</t>
    <phoneticPr fontId="16" type="noConversion"/>
  </si>
  <si>
    <t>LGP_SUPPORT_SIDE/20*2.7*0.75mm/JUSTPaD N10W(SIR10°,White)+Justape P10-LN(T=0.1mm)</t>
  </si>
  <si>
    <t>SCREW-TC-Tiger/M2x3 (Head Φ3.5x0.5t)/ SUS410 /光亮黑色PVD,梅花頭</t>
    <phoneticPr fontId="16" type="noConversion"/>
  </si>
  <si>
    <t>T_CON Insulation Mylar-1/24*17.75*0.15mm/ VS680(T=0.05mm) +Justape P10-LN(T=0.1mm)</t>
    <phoneticPr fontId="16" type="noConversion"/>
  </si>
  <si>
    <t>PRISM SHEET/EOS-S10(93°)/892.1*507mm,  t= 0.285mm</t>
    <phoneticPr fontId="19"/>
  </si>
  <si>
    <t>PRISM SHEET/VCF-L10E(3°)/892.1*507mm,  t= 0.285mm</t>
    <phoneticPr fontId="16" type="noConversion"/>
  </si>
  <si>
    <t>DIFFUSER SHEET/CDX131Q/892.1*508mm,   t= 0.215mm</t>
    <phoneticPr fontId="16" type="noConversion"/>
  </si>
  <si>
    <t>REFLECTION SHEET/DJX-300P/892.6*508.7,   t=0.3mm</t>
    <phoneticPr fontId="16" type="noConversion"/>
  </si>
  <si>
    <t>T-con Board /60HZ FHD/140*60*1.0</t>
    <phoneticPr fontId="2" type="noConversion"/>
  </si>
  <si>
    <t xml:space="preserve">LB/441.6*6.5*1.0mm/MCPCB/92pcs LED 4014 /1128晶片/THERMAL TAPE/A300-10A(t=0.1mm)/CONN:A12511AWV-04-F2MA-R-X(1pcs) </t>
    <phoneticPr fontId="2" type="noConversion"/>
  </si>
  <si>
    <r>
      <rPr>
        <sz val="11"/>
        <rFont val="新細明體"/>
        <family val="1"/>
        <charset val="136"/>
        <scheme val="major"/>
      </rPr>
      <t>LB /441.6*6.5*1.0mm/MCPCB/92pcs LED 4014 /1128晶片/THERMAL TAPE/A300-10A(t=0.1mm)/CONN:A12511AWV-04-F2MA-R-X(1pcs)</t>
    </r>
    <r>
      <rPr>
        <sz val="14"/>
        <rFont val="微軟正黑體"/>
        <family val="2"/>
        <charset val="136"/>
      </rPr>
      <t xml:space="preserve"> </t>
    </r>
  </si>
  <si>
    <t>FFC/55*41.8*0.3mm/Cu+Conductive fabric+AL 80pin,Pitch=0.5mm</t>
    <phoneticPr fontId="2" type="noConversion"/>
  </si>
  <si>
    <t>Ref Double Tape 90*5 Justape R15-LN 0.15mm</t>
    <phoneticPr fontId="16" type="noConversion"/>
  </si>
  <si>
    <t>棱镜片（90度）/PRISMSHEET（90°）</t>
  </si>
  <si>
    <t>棱镜片（0度）/PRISMSHEET（0°）</t>
  </si>
  <si>
    <t>時序電路控制板/TconBoard</t>
    <phoneticPr fontId="16" type="noConversion"/>
  </si>
  <si>
    <t>柔性扁平排線(Tcon)/TconFFC</t>
    <phoneticPr fontId="22"/>
  </si>
  <si>
    <t xml:space="preserve">導電布/GASKET </t>
  </si>
  <si>
    <t>橡胶支架/RUBBERHOLDERwidth15mm</t>
  </si>
  <si>
    <t>橡胶支架/RUBBERHOLDER</t>
  </si>
  <si>
    <t>螺丝/SCREW</t>
    <phoneticPr fontId="16" type="noConversion"/>
  </si>
  <si>
    <t>缓冲垫/CUSHION</t>
    <phoneticPr fontId="16" type="noConversion"/>
  </si>
  <si>
    <t>083-0301-4830</t>
  </si>
  <si>
    <t xml:space="preserve">20*50m/PET </t>
    <phoneticPr fontId="16" type="noConversion"/>
  </si>
  <si>
    <t>螺丝/SCREW</t>
  </si>
  <si>
    <t>Screw For_Center_Brac</t>
    <phoneticPr fontId="16" type="noConversion"/>
  </si>
  <si>
    <t>膠帶/Tape_ROR_WIRE_SHAPING</t>
    <phoneticPr fontId="16" type="noConversion"/>
  </si>
  <si>
    <t>074-0001-698-N</t>
  </si>
  <si>
    <t>Y18Esprit45''SingleSource</t>
  </si>
  <si>
    <t>092-0101-2677</t>
  </si>
  <si>
    <t>092-0101-2717</t>
  </si>
  <si>
    <t>1B38A9V00-J7R-G</t>
  </si>
  <si>
    <t>右後殼/RearCabinetRight</t>
  </si>
  <si>
    <t>1B38A9Y00-J7R-G</t>
  </si>
  <si>
    <t>左後殼/RearCabinetLeft</t>
  </si>
  <si>
    <t>1B38AA000-J7R-G</t>
  </si>
  <si>
    <t>中後殼/RearCabinetCenter</t>
  </si>
  <si>
    <t>1B38AA100-J7R-G</t>
  </si>
  <si>
    <t>後殼-主機板蓋/RearCabinetTermi</t>
  </si>
  <si>
    <t>1B38AA200-J7R-G</t>
  </si>
  <si>
    <t>AC蓋/RearCabinetAC</t>
  </si>
  <si>
    <t>1B38ALG00-J2P-G</t>
  </si>
  <si>
    <t>散熱板/HeatHolePlate</t>
  </si>
  <si>
    <t>2S05ASC00-JEV-G</t>
  </si>
  <si>
    <t>中框膠墊</t>
  </si>
  <si>
    <t>2T718NQ00-96Y-G</t>
  </si>
  <si>
    <t>45UA6500_T-con-cover/Al/232.4*</t>
  </si>
  <si>
    <t>CANGKF716WJ81</t>
  </si>
  <si>
    <t>CANGKF719WJ81</t>
  </si>
  <si>
    <t>HGRL-A031WJ2AS</t>
  </si>
  <si>
    <t>底部裝飾條BTM_GRILL</t>
  </si>
  <si>
    <t>HOLDERFORPOW</t>
    <phoneticPr fontId="2" type="noConversion"/>
  </si>
  <si>
    <t>LHLDZC702WJ8Z</t>
  </si>
  <si>
    <t>LHLDZC705WJ8Z</t>
  </si>
  <si>
    <t>SCREWFORBEZEL</t>
    <phoneticPr fontId="2" type="noConversion"/>
  </si>
  <si>
    <t>DBEF-BA</t>
    <phoneticPr fontId="2" type="noConversion"/>
  </si>
  <si>
    <t>Double-sidedtapeDIC</t>
    <phoneticPr fontId="2" type="noConversion"/>
  </si>
  <si>
    <t>50"LCDMODULE</t>
  </si>
  <si>
    <t>026-0001-3705</t>
    <phoneticPr fontId="12" type="noConversion"/>
  </si>
  <si>
    <t>009-0001-9917</t>
    <phoneticPr fontId="12" type="noConversion"/>
  </si>
  <si>
    <t>025-0002-9111</t>
    <phoneticPr fontId="12" type="noConversion"/>
  </si>
  <si>
    <t>InfocusCN60前鐵框組立</t>
  </si>
  <si>
    <t>025-0001-7480</t>
    <phoneticPr fontId="12" type="noConversion"/>
  </si>
  <si>
    <t>Haier60鐵背板組立</t>
  </si>
  <si>
    <t>009-0003-5576</t>
    <phoneticPr fontId="12" type="noConversion"/>
  </si>
  <si>
    <t>025-0006-5856</t>
  </si>
  <si>
    <t>鐵背板組件/BackChassisASSY</t>
  </si>
  <si>
    <t>CWAKMA179WJ2A</t>
    <phoneticPr fontId="2" type="noConversion"/>
  </si>
  <si>
    <t>前框</t>
    <phoneticPr fontId="2" type="noConversion"/>
  </si>
  <si>
    <t>CCABAD231WJ23</t>
    <phoneticPr fontId="12" type="noConversion"/>
  </si>
  <si>
    <t>系統中框</t>
    <phoneticPr fontId="2" type="noConversion"/>
  </si>
  <si>
    <t>CCHSMA812WJ23</t>
    <phoneticPr fontId="12" type="noConversion"/>
  </si>
  <si>
    <t>背板</t>
    <phoneticPr fontId="2" type="noConversion"/>
  </si>
  <si>
    <t>025-0001-8592</t>
  </si>
  <si>
    <t>025-0001-9788</t>
    <phoneticPr fontId="12" type="noConversion"/>
  </si>
  <si>
    <t>LeTV Max4-70散熱塊</t>
  </si>
  <si>
    <t>025-0002-9833</t>
    <phoneticPr fontId="12" type="noConversion"/>
  </si>
  <si>
    <t>025-0001-8595</t>
    <phoneticPr fontId="12" type="noConversion"/>
  </si>
  <si>
    <t>鐵背板組立 (70)</t>
  </si>
  <si>
    <t>CWAKMA123WJ0C</t>
    <phoneticPr fontId="12" type="noConversion"/>
  </si>
  <si>
    <t>CCHSMA818WJ23</t>
    <phoneticPr fontId="12" type="noConversion"/>
  </si>
  <si>
    <t>CCABAD230WJ23</t>
    <phoneticPr fontId="12" type="noConversion"/>
  </si>
  <si>
    <t>009-0001-7598</t>
    <phoneticPr fontId="2" type="noConversion"/>
  </si>
  <si>
    <t>反射片</t>
    <phoneticPr fontId="2" type="noConversion"/>
  </si>
  <si>
    <t>009-0001-7599</t>
    <phoneticPr fontId="2" type="noConversion"/>
  </si>
  <si>
    <t>DIFFUSERPLATE/擴散板</t>
    <phoneticPr fontId="2" type="noConversion"/>
  </si>
  <si>
    <t>009-0001-8731</t>
    <phoneticPr fontId="2" type="noConversion"/>
  </si>
  <si>
    <t>擴散板</t>
    <phoneticPr fontId="2" type="noConversion"/>
  </si>
  <si>
    <t>009-0002-8732</t>
    <phoneticPr fontId="2" type="noConversion"/>
  </si>
  <si>
    <t>009-0001-8735</t>
    <phoneticPr fontId="2" type="noConversion"/>
  </si>
  <si>
    <t>0度棱鏡片</t>
    <phoneticPr fontId="2" type="noConversion"/>
  </si>
  <si>
    <t>009-0001-8733</t>
    <phoneticPr fontId="2" type="noConversion"/>
  </si>
  <si>
    <t>擴散片</t>
    <phoneticPr fontId="2" type="noConversion"/>
  </si>
  <si>
    <t>009-0001-9259</t>
  </si>
  <si>
    <t>009-0001-9258</t>
  </si>
  <si>
    <t>009-0001-9939</t>
    <phoneticPr fontId="12" type="noConversion"/>
  </si>
  <si>
    <t>009-0001-9941</t>
    <phoneticPr fontId="12" type="noConversion"/>
  </si>
  <si>
    <t>009-0001-9942</t>
    <phoneticPr fontId="12" type="noConversion"/>
  </si>
  <si>
    <t>009-0001-9943</t>
    <phoneticPr fontId="12" type="noConversion"/>
  </si>
  <si>
    <t>006-0001-1199</t>
    <phoneticPr fontId="12" type="noConversion"/>
  </si>
  <si>
    <t>009-0001-7796</t>
    <phoneticPr fontId="12" type="noConversion"/>
  </si>
  <si>
    <t>InfocusCN60棱鏡片0度</t>
  </si>
  <si>
    <t>009-0001-7797</t>
    <phoneticPr fontId="12" type="noConversion"/>
  </si>
  <si>
    <t>InfocusCN60棱鏡片90度</t>
  </si>
  <si>
    <t>009-0001-7798</t>
    <phoneticPr fontId="12" type="noConversion"/>
  </si>
  <si>
    <t>InfocusCN60擴散片</t>
    <phoneticPr fontId="2" type="noConversion"/>
  </si>
  <si>
    <t>009-0001-5400</t>
    <phoneticPr fontId="12" type="noConversion"/>
  </si>
  <si>
    <t>HAIERUHD60擴散板</t>
  </si>
  <si>
    <t>090-0001-9856</t>
    <phoneticPr fontId="12" type="noConversion"/>
  </si>
  <si>
    <t>Infocus60反射片B</t>
    <phoneticPr fontId="2" type="noConversion"/>
  </si>
  <si>
    <t>009-0001-7057</t>
    <phoneticPr fontId="12" type="noConversion"/>
  </si>
  <si>
    <t>Infocus60反射片A</t>
    <phoneticPr fontId="2" type="noConversion"/>
  </si>
  <si>
    <t>006-0001-1193</t>
    <phoneticPr fontId="12" type="noConversion"/>
  </si>
  <si>
    <t>LC9N導光板/LGP</t>
    <phoneticPr fontId="2" type="noConversion"/>
  </si>
  <si>
    <t>009-0101-6453</t>
    <phoneticPr fontId="12" type="noConversion"/>
  </si>
  <si>
    <t>Micro-Lens</t>
    <phoneticPr fontId="2" type="noConversion"/>
  </si>
  <si>
    <t>025-0004-6190</t>
    <phoneticPr fontId="12" type="noConversion"/>
  </si>
  <si>
    <t>擴散片（60）</t>
    <phoneticPr fontId="2" type="noConversion"/>
  </si>
  <si>
    <t>009-0301-4947</t>
    <phoneticPr fontId="12" type="noConversion"/>
  </si>
  <si>
    <t>MicroLens</t>
    <phoneticPr fontId="2" type="noConversion"/>
  </si>
  <si>
    <t>009-0001-4945</t>
    <phoneticPr fontId="12" type="noConversion"/>
  </si>
  <si>
    <t>大反射片(70)/1551.6*874*0.35</t>
    <phoneticPr fontId="2" type="noConversion"/>
  </si>
  <si>
    <t>009-0001-4948</t>
    <phoneticPr fontId="12" type="noConversion"/>
  </si>
  <si>
    <t>擴散片(70)/1549.5*880.1*0.21</t>
    <phoneticPr fontId="2" type="noConversion"/>
  </si>
  <si>
    <t>009-0003-4946</t>
    <phoneticPr fontId="12" type="noConversion"/>
  </si>
  <si>
    <t>小反射片（70）</t>
    <phoneticPr fontId="2" type="noConversion"/>
  </si>
  <si>
    <t>009-0101-4944</t>
    <phoneticPr fontId="12" type="noConversion"/>
  </si>
  <si>
    <t>導光板/LGP</t>
    <phoneticPr fontId="2" type="noConversion"/>
  </si>
  <si>
    <t>009-0002-5789</t>
    <phoneticPr fontId="12" type="noConversion"/>
  </si>
  <si>
    <t>009-0001-5432</t>
    <phoneticPr fontId="12" type="noConversion"/>
  </si>
  <si>
    <t>反射片（左）</t>
    <phoneticPr fontId="2" type="noConversion"/>
  </si>
  <si>
    <t>009-0001-5434</t>
    <phoneticPr fontId="12" type="noConversion"/>
  </si>
  <si>
    <t>反射片(中)</t>
    <phoneticPr fontId="2" type="noConversion"/>
  </si>
  <si>
    <t>009-0001-5433</t>
    <phoneticPr fontId="12" type="noConversion"/>
  </si>
  <si>
    <t>反射片(右)</t>
    <phoneticPr fontId="2" type="noConversion"/>
  </si>
  <si>
    <t>009-0001-5765</t>
    <phoneticPr fontId="12" type="noConversion"/>
  </si>
  <si>
    <t>擴散板（HaierUHD70）</t>
    <phoneticPr fontId="2" type="noConversion"/>
  </si>
  <si>
    <t>009-0001-6389</t>
    <phoneticPr fontId="12" type="noConversion"/>
  </si>
  <si>
    <t>M70棱鏡片</t>
    <phoneticPr fontId="2" type="noConversion"/>
  </si>
  <si>
    <t>009-0002-5188</t>
    <phoneticPr fontId="12" type="noConversion"/>
  </si>
  <si>
    <t>棱鏡片</t>
    <phoneticPr fontId="2" type="noConversion"/>
  </si>
  <si>
    <t>009-0001-6391</t>
    <phoneticPr fontId="12" type="noConversion"/>
  </si>
  <si>
    <t>M70  擴散板</t>
    <phoneticPr fontId="2" type="noConversion"/>
  </si>
  <si>
    <t>009-0101-6390</t>
    <phoneticPr fontId="12" type="noConversion"/>
  </si>
  <si>
    <t>M70 棱鏡片（90°）</t>
    <phoneticPr fontId="2" type="noConversion"/>
  </si>
  <si>
    <t>009-0001-6440</t>
    <phoneticPr fontId="12" type="noConversion"/>
  </si>
  <si>
    <t>擴散片70"</t>
    <phoneticPr fontId="2" type="noConversion"/>
  </si>
  <si>
    <t>009-0001-6387</t>
    <phoneticPr fontId="12" type="noConversion"/>
  </si>
  <si>
    <t>M70 反射片(中）</t>
    <phoneticPr fontId="2" type="noConversion"/>
  </si>
  <si>
    <t>009-0001-6386</t>
    <phoneticPr fontId="12" type="noConversion"/>
  </si>
  <si>
    <t>M70 反射片(左）</t>
    <phoneticPr fontId="2" type="noConversion"/>
  </si>
  <si>
    <t>009-0001-6388</t>
    <phoneticPr fontId="12" type="noConversion"/>
  </si>
  <si>
    <t>M70 反射片(右）</t>
    <phoneticPr fontId="2" type="noConversion"/>
  </si>
  <si>
    <t>072-0001-8917</t>
    <phoneticPr fontId="12" type="noConversion"/>
  </si>
  <si>
    <t>Y17Sharp50UHD時序控制電路板</t>
    <phoneticPr fontId="2" type="noConversion"/>
  </si>
  <si>
    <t>072-0001-8343</t>
    <phoneticPr fontId="12" type="noConversion"/>
  </si>
  <si>
    <t>LB</t>
    <phoneticPr fontId="2" type="noConversion"/>
  </si>
  <si>
    <t>072-0001-7513</t>
    <phoneticPr fontId="12" type="noConversion"/>
  </si>
  <si>
    <t>LC9N發光二極管組件</t>
    <phoneticPr fontId="2" type="noConversion"/>
  </si>
  <si>
    <t>072-0001-7512</t>
    <phoneticPr fontId="12" type="noConversion"/>
  </si>
  <si>
    <t>025-0001-5063</t>
    <phoneticPr fontId="12" type="noConversion"/>
  </si>
  <si>
    <t>SONY60LED燈條B</t>
    <phoneticPr fontId="2" type="noConversion"/>
  </si>
  <si>
    <t>025-0001-5064</t>
    <phoneticPr fontId="12" type="noConversion"/>
  </si>
  <si>
    <t>SONY60LED燈條A</t>
    <phoneticPr fontId="2" type="noConversion"/>
  </si>
  <si>
    <t>072-0001-9799</t>
    <phoneticPr fontId="12" type="noConversion"/>
  </si>
  <si>
    <t>LED燈條B</t>
    <phoneticPr fontId="2" type="noConversion"/>
  </si>
  <si>
    <t>072-0001-9800</t>
    <phoneticPr fontId="12" type="noConversion"/>
  </si>
  <si>
    <t>LED燈條A</t>
    <phoneticPr fontId="2" type="noConversion"/>
  </si>
  <si>
    <t>RUNTKB481WJZZ</t>
    <phoneticPr fontId="12" type="noConversion"/>
  </si>
  <si>
    <t>LED燈</t>
    <phoneticPr fontId="2" type="noConversion"/>
  </si>
  <si>
    <t>RUNTKB492WJZZ</t>
    <phoneticPr fontId="12" type="noConversion"/>
  </si>
  <si>
    <t>072-0001-5775</t>
    <phoneticPr fontId="12" type="noConversion"/>
  </si>
  <si>
    <t>光源電路板-L</t>
    <phoneticPr fontId="2" type="noConversion"/>
  </si>
  <si>
    <t>072-0001-5772</t>
    <phoneticPr fontId="12" type="noConversion"/>
  </si>
  <si>
    <t>光源電路板-R</t>
    <phoneticPr fontId="2" type="noConversion"/>
  </si>
  <si>
    <t>083-0101-2373</t>
    <phoneticPr fontId="2" type="noConversion"/>
  </si>
  <si>
    <t>40"上右保麗龍</t>
    <phoneticPr fontId="2" type="noConversion"/>
  </si>
  <si>
    <t>包材</t>
    <phoneticPr fontId="2" type="noConversion"/>
  </si>
  <si>
    <t>083-0101-2250</t>
    <phoneticPr fontId="2" type="noConversion"/>
  </si>
  <si>
    <t>40"上左保麗龍</t>
    <phoneticPr fontId="2" type="noConversion"/>
  </si>
  <si>
    <t>083-0101-2251</t>
    <phoneticPr fontId="2" type="noConversion"/>
  </si>
  <si>
    <t>40"下保麗龍</t>
    <phoneticPr fontId="2" type="noConversion"/>
  </si>
  <si>
    <t>083-0002-7433</t>
    <phoneticPr fontId="2" type="noConversion"/>
  </si>
  <si>
    <t>圍卡</t>
    <phoneticPr fontId="2" type="noConversion"/>
  </si>
  <si>
    <t>083-0001-8912</t>
    <phoneticPr fontId="2" type="noConversion"/>
  </si>
  <si>
    <t>CARTONBODY_TW40_CMJ05</t>
    <phoneticPr fontId="2" type="noConversion"/>
  </si>
  <si>
    <t>083-0101-3391</t>
    <phoneticPr fontId="2" type="noConversion"/>
  </si>
  <si>
    <t>60inch 上蓋Top tray</t>
    <phoneticPr fontId="2" type="noConversion"/>
  </si>
  <si>
    <t>083-0001-6668</t>
    <phoneticPr fontId="2" type="noConversion"/>
  </si>
  <si>
    <t>上保利龍</t>
    <phoneticPr fontId="2" type="noConversion"/>
  </si>
  <si>
    <t>083-0001-7261</t>
    <phoneticPr fontId="2" type="noConversion"/>
  </si>
  <si>
    <t>SONY側保利龍</t>
    <phoneticPr fontId="2" type="noConversion"/>
  </si>
  <si>
    <t>083-0001-7262</t>
    <phoneticPr fontId="2" type="noConversion"/>
  </si>
  <si>
    <t>下保利龍</t>
    <phoneticPr fontId="2" type="noConversion"/>
  </si>
  <si>
    <t>083-0001-8229</t>
    <phoneticPr fontId="2" type="noConversion"/>
  </si>
  <si>
    <t>下左保麗龍70</t>
    <phoneticPr fontId="2" type="noConversion"/>
  </si>
  <si>
    <t>083-0001-6015</t>
    <phoneticPr fontId="2" type="noConversion"/>
  </si>
  <si>
    <t>MP70下中保麗龍</t>
    <phoneticPr fontId="2" type="noConversion"/>
  </si>
  <si>
    <t>083-0001-6005</t>
    <phoneticPr fontId="2" type="noConversion"/>
  </si>
  <si>
    <t>MP70上右保麗龍</t>
    <phoneticPr fontId="2" type="noConversion"/>
  </si>
  <si>
    <t>083-0001-6004</t>
    <phoneticPr fontId="2" type="noConversion"/>
  </si>
  <si>
    <t>MP70上左保麗龍</t>
    <phoneticPr fontId="2" type="noConversion"/>
  </si>
  <si>
    <t>083-0102-6008</t>
    <phoneticPr fontId="2" type="noConversion"/>
  </si>
  <si>
    <t>外箱</t>
    <phoneticPr fontId="2" type="noConversion"/>
  </si>
  <si>
    <t>083-0001-7199</t>
    <phoneticPr fontId="2" type="noConversion"/>
  </si>
  <si>
    <t>下保麗龍-L</t>
    <phoneticPr fontId="2" type="noConversion"/>
  </si>
  <si>
    <t>083-0001-7198</t>
    <phoneticPr fontId="2" type="noConversion"/>
  </si>
  <si>
    <t>下保麗龍-R</t>
    <phoneticPr fontId="2" type="noConversion"/>
  </si>
  <si>
    <t>083-0001-7432</t>
    <phoneticPr fontId="2" type="noConversion"/>
  </si>
  <si>
    <t>80內托</t>
    <phoneticPr fontId="2" type="noConversion"/>
  </si>
  <si>
    <t>083-0001-7194</t>
    <phoneticPr fontId="2" type="noConversion"/>
  </si>
  <si>
    <t>上保麗龍-L</t>
    <phoneticPr fontId="2" type="noConversion"/>
  </si>
  <si>
    <t>083-0001-7193</t>
    <phoneticPr fontId="2" type="noConversion"/>
  </si>
  <si>
    <t>上保麗龍-R</t>
    <phoneticPr fontId="2" type="noConversion"/>
  </si>
  <si>
    <t>083-0001-7197</t>
    <phoneticPr fontId="2" type="noConversion"/>
  </si>
  <si>
    <t>上保麗龍-M</t>
    <phoneticPr fontId="2" type="noConversion"/>
  </si>
  <si>
    <t>083-0001-7196</t>
    <phoneticPr fontId="2" type="noConversion"/>
  </si>
  <si>
    <t>側左保麗龍-L</t>
    <phoneticPr fontId="2" type="noConversion"/>
  </si>
  <si>
    <t>083-0001-7195</t>
    <phoneticPr fontId="2" type="noConversion"/>
  </si>
  <si>
    <t>側右保麗龍-R</t>
    <phoneticPr fontId="2" type="noConversion"/>
  </si>
  <si>
    <t>083-0001-7434</t>
    <phoneticPr fontId="2" type="noConversion"/>
  </si>
  <si>
    <t>80地蓋</t>
    <phoneticPr fontId="2" type="noConversion"/>
  </si>
  <si>
    <t>081-AA1B-6219</t>
    <phoneticPr fontId="2" type="noConversion"/>
  </si>
  <si>
    <t>右保麗龍</t>
    <phoneticPr fontId="2" type="noConversion"/>
  </si>
  <si>
    <t>081-AA1B-6214</t>
    <phoneticPr fontId="2" type="noConversion"/>
  </si>
  <si>
    <t>下右保麗龍</t>
    <phoneticPr fontId="2" type="noConversion"/>
  </si>
  <si>
    <t>081-AA1B-6213</t>
    <phoneticPr fontId="2" type="noConversion"/>
  </si>
  <si>
    <t>下左保麗龍</t>
    <phoneticPr fontId="2" type="noConversion"/>
  </si>
  <si>
    <t>081-AA1B-6210</t>
    <phoneticPr fontId="2" type="noConversion"/>
  </si>
  <si>
    <t>上右保麗龍</t>
    <phoneticPr fontId="2" type="noConversion"/>
  </si>
  <si>
    <t>081-AA1B-6209</t>
    <phoneticPr fontId="2" type="noConversion"/>
  </si>
  <si>
    <t>上左保麗龍</t>
    <phoneticPr fontId="2" type="noConversion"/>
  </si>
  <si>
    <t>081-AA1B-6208</t>
    <phoneticPr fontId="2" type="noConversion"/>
  </si>
  <si>
    <t>左保麗龍</t>
    <phoneticPr fontId="2" type="noConversion"/>
  </si>
  <si>
    <t>060-0501-2874</t>
    <phoneticPr fontId="12" type="noConversion"/>
  </si>
  <si>
    <t>SCREW,+PWHM3X6</t>
    <phoneticPr fontId="2" type="noConversion"/>
  </si>
  <si>
    <t>其他</t>
    <phoneticPr fontId="2" type="noConversion"/>
  </si>
  <si>
    <t>015-0101-2421</t>
    <phoneticPr fontId="12" type="noConversion"/>
  </si>
  <si>
    <t>LBCable</t>
    <phoneticPr fontId="2" type="noConversion"/>
  </si>
  <si>
    <t>092-0001-1544</t>
    <phoneticPr fontId="12" type="noConversion"/>
  </si>
  <si>
    <t>S_PWB導電布</t>
    <phoneticPr fontId="2" type="noConversion"/>
  </si>
  <si>
    <t>009-0001-9227</t>
    <phoneticPr fontId="12" type="noConversion"/>
  </si>
  <si>
    <t>薄型線扣</t>
    <phoneticPr fontId="2" type="noConversion"/>
  </si>
  <si>
    <t>QEARPA414WJFW</t>
    <phoneticPr fontId="12" type="noConversion"/>
  </si>
  <si>
    <t>接地片</t>
    <phoneticPr fontId="2" type="noConversion"/>
  </si>
  <si>
    <t>009-0001-9222</t>
    <phoneticPr fontId="12" type="noConversion"/>
  </si>
  <si>
    <t>LCM支架</t>
    <phoneticPr fontId="2" type="noConversion"/>
  </si>
  <si>
    <t>060-0002-4626</t>
    <phoneticPr fontId="12" type="noConversion"/>
  </si>
  <si>
    <t>前框螺絲A</t>
    <phoneticPr fontId="2" type="noConversion"/>
  </si>
  <si>
    <t>060-0002-4625</t>
    <phoneticPr fontId="12" type="noConversion"/>
  </si>
  <si>
    <t>前框螺絲B</t>
    <phoneticPr fontId="2" type="noConversion"/>
  </si>
  <si>
    <t>015-0001-2486</t>
    <phoneticPr fontId="12" type="noConversion"/>
  </si>
  <si>
    <t>LB線材組件</t>
    <phoneticPr fontId="2" type="noConversion"/>
  </si>
  <si>
    <t>025-0001-6890</t>
    <phoneticPr fontId="12" type="noConversion"/>
  </si>
  <si>
    <t>頂針</t>
    <phoneticPr fontId="2" type="noConversion"/>
  </si>
  <si>
    <t>025-0001-5866</t>
    <phoneticPr fontId="12" type="noConversion"/>
  </si>
  <si>
    <t>左/右前框次組立(60)</t>
    <phoneticPr fontId="2" type="noConversion"/>
  </si>
  <si>
    <t>009-0004-3541</t>
    <phoneticPr fontId="12" type="noConversion"/>
  </si>
  <si>
    <t>左中框次組立（60）</t>
    <phoneticPr fontId="2" type="noConversion"/>
  </si>
  <si>
    <t>025-0001-5855</t>
    <phoneticPr fontId="12" type="noConversion"/>
  </si>
  <si>
    <t>下前框次組立(60)</t>
    <phoneticPr fontId="2" type="noConversion"/>
  </si>
  <si>
    <t>025-0001-5865</t>
    <phoneticPr fontId="12" type="noConversion"/>
  </si>
  <si>
    <t>上前框次組立(60)</t>
    <phoneticPr fontId="2" type="noConversion"/>
  </si>
  <si>
    <t>009-0001-5267</t>
    <phoneticPr fontId="12" type="noConversion"/>
  </si>
  <si>
    <t>Light Bar固定卡扣B(母座）</t>
    <phoneticPr fontId="2" type="noConversion"/>
  </si>
  <si>
    <t>009-0001-4949</t>
    <phoneticPr fontId="12" type="noConversion"/>
  </si>
  <si>
    <t>Light Bar固定卡扣A</t>
    <phoneticPr fontId="2" type="noConversion"/>
  </si>
  <si>
    <t>009-0001-4953</t>
    <phoneticPr fontId="12" type="noConversion"/>
  </si>
  <si>
    <t>固線槽</t>
    <phoneticPr fontId="2" type="noConversion"/>
  </si>
  <si>
    <t>009-0004-5848</t>
    <phoneticPr fontId="12" type="noConversion"/>
  </si>
  <si>
    <t xml:space="preserve">左中框组立(70)Haier70 </t>
    <phoneticPr fontId="2" type="noConversion"/>
  </si>
  <si>
    <t>009-0004-5849</t>
    <phoneticPr fontId="12" type="noConversion"/>
  </si>
  <si>
    <t xml:space="preserve">右中框组立(70)Haier70 </t>
    <phoneticPr fontId="2" type="noConversion"/>
  </si>
  <si>
    <t>009-0002-5164</t>
    <phoneticPr fontId="12" type="noConversion"/>
  </si>
  <si>
    <t>地側右中框單體(70)</t>
    <phoneticPr fontId="2" type="noConversion"/>
  </si>
  <si>
    <t>009-0003-5165</t>
    <phoneticPr fontId="12" type="noConversion"/>
  </si>
  <si>
    <t>地側左中框單體(70)</t>
    <phoneticPr fontId="2" type="noConversion"/>
  </si>
  <si>
    <t>009-0002-5190</t>
    <phoneticPr fontId="12" type="noConversion"/>
  </si>
  <si>
    <t>天側右中框單體(70)</t>
    <phoneticPr fontId="2" type="noConversion"/>
  </si>
  <si>
    <t>009-0002-5189</t>
    <phoneticPr fontId="12" type="noConversion"/>
  </si>
  <si>
    <t>天側左中框單體(70)</t>
    <phoneticPr fontId="2" type="noConversion"/>
  </si>
  <si>
    <t>009-0001-5312</t>
    <phoneticPr fontId="12" type="noConversion"/>
  </si>
  <si>
    <t>扣件(一體式)</t>
    <phoneticPr fontId="2" type="noConversion"/>
  </si>
  <si>
    <t>092-0101-295</t>
    <phoneticPr fontId="12" type="noConversion"/>
  </si>
  <si>
    <t>散熱墊A</t>
    <phoneticPr fontId="2" type="noConversion"/>
  </si>
  <si>
    <t>060-0001-4505</t>
    <phoneticPr fontId="12" type="noConversion"/>
  </si>
  <si>
    <t>前框鎖附螺絲A</t>
    <phoneticPr fontId="2" type="noConversion"/>
  </si>
  <si>
    <t>060-0101-4514</t>
    <phoneticPr fontId="12" type="noConversion"/>
  </si>
  <si>
    <t>螺絲</t>
    <phoneticPr fontId="2" type="noConversion"/>
  </si>
  <si>
    <t>060-0001-4571</t>
    <phoneticPr fontId="12" type="noConversion"/>
  </si>
  <si>
    <t>螺絲G</t>
    <phoneticPr fontId="2" type="noConversion"/>
  </si>
  <si>
    <t>060-0001-4401</t>
    <phoneticPr fontId="12" type="noConversion"/>
  </si>
  <si>
    <t>螺絲F</t>
    <phoneticPr fontId="2" type="noConversion"/>
  </si>
  <si>
    <t>060-0001-4342</t>
    <phoneticPr fontId="12" type="noConversion"/>
  </si>
  <si>
    <t>前框鎖附螺絲B</t>
    <phoneticPr fontId="2" type="noConversion"/>
  </si>
  <si>
    <t>060-0001-4340</t>
    <phoneticPr fontId="12" type="noConversion"/>
  </si>
  <si>
    <t>螺絲E</t>
    <phoneticPr fontId="2" type="noConversion"/>
  </si>
  <si>
    <t>083-0101-5290</t>
    <phoneticPr fontId="12" type="noConversion"/>
  </si>
  <si>
    <t>SONY60SPWB防震墊</t>
    <phoneticPr fontId="2" type="noConversion"/>
  </si>
  <si>
    <t>CHLDZ5368TP02</t>
    <phoneticPr fontId="12" type="noConversion"/>
  </si>
  <si>
    <t>地側中框/PCHASSISUNIT-BOM'</t>
    <phoneticPr fontId="2" type="noConversion"/>
  </si>
  <si>
    <t>CHLDZ5369TP02</t>
    <phoneticPr fontId="12" type="noConversion"/>
  </si>
  <si>
    <t>左側中框/PCHASSISUNIT-L</t>
    <phoneticPr fontId="2" type="noConversion"/>
  </si>
  <si>
    <t>CHLDZ5370TP02</t>
    <phoneticPr fontId="12" type="noConversion"/>
  </si>
  <si>
    <t>右側中框/PCHASSISUNIT-R</t>
    <phoneticPr fontId="2" type="noConversion"/>
  </si>
  <si>
    <t>006-0003-1070</t>
    <phoneticPr fontId="12" type="noConversion"/>
  </si>
  <si>
    <t>Heat Spreader UNIT</t>
    <phoneticPr fontId="2" type="noConversion"/>
  </si>
  <si>
    <t>006-0005-1070</t>
    <phoneticPr fontId="12" type="noConversion"/>
  </si>
  <si>
    <t>HeatSpreaderUNIT</t>
    <phoneticPr fontId="2" type="noConversion"/>
  </si>
  <si>
    <t>006-0002-1077</t>
    <phoneticPr fontId="12" type="noConversion"/>
  </si>
  <si>
    <t>BEZELBTMUNIT</t>
    <phoneticPr fontId="2" type="noConversion"/>
  </si>
  <si>
    <t>092-0002-1707</t>
    <phoneticPr fontId="12" type="noConversion"/>
  </si>
  <si>
    <t>鋁塑背板</t>
    <phoneticPr fontId="2" type="noConversion"/>
  </si>
  <si>
    <t>026-0003-3821</t>
    <phoneticPr fontId="12" type="noConversion"/>
  </si>
  <si>
    <t>鋁中框</t>
    <phoneticPr fontId="2" type="noConversion"/>
  </si>
  <si>
    <t>026-0001-4145</t>
    <phoneticPr fontId="12" type="noConversion"/>
  </si>
  <si>
    <t>026-0001-5232</t>
    <phoneticPr fontId="12" type="noConversion"/>
  </si>
  <si>
    <t>固定支架</t>
    <phoneticPr fontId="2" type="noConversion"/>
  </si>
  <si>
    <t>006-0001-1365</t>
    <phoneticPr fontId="12" type="noConversion"/>
  </si>
  <si>
    <t>006-0001-1362</t>
    <phoneticPr fontId="12" type="noConversion"/>
  </si>
  <si>
    <t>擴散片（下擴散片）</t>
    <phoneticPr fontId="2" type="noConversion"/>
  </si>
  <si>
    <t>006-0001-1366</t>
    <phoneticPr fontId="12" type="noConversion"/>
  </si>
  <si>
    <t>擴散片（上擴散片）</t>
    <phoneticPr fontId="2" type="noConversion"/>
  </si>
  <si>
    <t>BL-CHASISSUNIT</t>
    <phoneticPr fontId="2" type="noConversion"/>
  </si>
  <si>
    <t>092-0003-1707</t>
  </si>
  <si>
    <t>BL-CHASISSUNIT 背板</t>
    <phoneticPr fontId="2" type="noConversion"/>
  </si>
  <si>
    <t>HEATSPREADERUNIT/1535.7*215*</t>
    <phoneticPr fontId="2" type="noConversion"/>
  </si>
  <si>
    <t>006-0006-1070</t>
  </si>
  <si>
    <t>HeatSpreaderUNIT  鋁</t>
    <phoneticPr fontId="2" type="noConversion"/>
  </si>
  <si>
    <t>081-0001-5936</t>
  </si>
  <si>
    <t>072-0001-9490</t>
  </si>
  <si>
    <t>081-0002-4953</t>
  </si>
  <si>
    <t>081-0001-5949</t>
  </si>
  <si>
    <t>P-CHSBTMUNIT-R</t>
    <phoneticPr fontId="2" type="noConversion"/>
  </si>
  <si>
    <t>機種</t>
  </si>
  <si>
    <t>物料類別</t>
  </si>
  <si>
    <t>CAP-7017BB01F_NJ</t>
    <phoneticPr fontId="2" type="noConversion"/>
  </si>
  <si>
    <t>SONYPS4forCAP-7017BB01F_NJ</t>
  </si>
  <si>
    <t/>
  </si>
  <si>
    <t>其它</t>
  </si>
  <si>
    <t>DUNTKG744AA12</t>
  </si>
  <si>
    <t>主板(2ndsource)</t>
  </si>
  <si>
    <t>75120L500-600-G-DVT</t>
  </si>
  <si>
    <t>76040T400-600-G-DVT</t>
  </si>
  <si>
    <t>76040T400-800-G</t>
  </si>
  <si>
    <t>76040T400-600-G</t>
  </si>
  <si>
    <t>76040YF00-600-G 76040UK00-600-G-M</t>
    <phoneticPr fontId="2" type="noConversion"/>
  </si>
  <si>
    <t>76040UK00-600-G-C</t>
  </si>
  <si>
    <t>76040T300-600-G</t>
  </si>
  <si>
    <t>072-0001-4224-S</t>
  </si>
  <si>
    <t>其他</t>
  </si>
  <si>
    <t>60Carton</t>
    <phoneticPr fontId="2" type="noConversion"/>
  </si>
  <si>
    <t>76040T400-600-G76040T400-600-G-PVT</t>
  </si>
  <si>
    <t>76040T300-600-G76040T400-600-G</t>
  </si>
  <si>
    <t>60Cushion-Bottom</t>
    <phoneticPr fontId="2" type="noConversion"/>
  </si>
  <si>
    <t>60Cushion-Top</t>
    <phoneticPr fontId="2" type="noConversion"/>
  </si>
  <si>
    <t>76040T400-600-G-PVT</t>
  </si>
  <si>
    <t>塑膠件</t>
    <phoneticPr fontId="2" type="noConversion"/>
  </si>
  <si>
    <t>025-0001-5724</t>
    <phoneticPr fontId="2" type="noConversion"/>
  </si>
  <si>
    <t>072-0001-8328</t>
  </si>
  <si>
    <t>軟性電路板-SC2(60)</t>
  </si>
  <si>
    <t>072-0001-8333</t>
  </si>
  <si>
    <t>軟性電路板-SC1(60)</t>
  </si>
  <si>
    <t>其它</t>
    <phoneticPr fontId="2" type="noConversion"/>
  </si>
  <si>
    <t>76040T400-600-G-S</t>
  </si>
  <si>
    <t>009-0001-3786</t>
  </si>
  <si>
    <t>膠夾扣件-長款(60)</t>
  </si>
  <si>
    <t>76040YA00-600-G-S</t>
  </si>
  <si>
    <t>060-0101-3607</t>
  </si>
  <si>
    <t>JE0DG1MZ04445AL1POLTAC(上</t>
    <phoneticPr fontId="2" type="noConversion"/>
  </si>
  <si>
    <t>JE0DG1MZ04345AL1POLTAC(下)</t>
    <phoneticPr fontId="2" type="noConversion"/>
  </si>
  <si>
    <t>006-0001-1249</t>
  </si>
  <si>
    <t>里偏光板卷材(W3)</t>
  </si>
  <si>
    <t>006-0001-2720</t>
  </si>
  <si>
    <t>081-0001-6227</t>
  </si>
  <si>
    <t>EPP15倍（帶電防止品）TOP-R</t>
  </si>
  <si>
    <t>081-0001-6225</t>
  </si>
  <si>
    <t>EPP15倍（帶電防止品）BTM-L</t>
  </si>
  <si>
    <t>JE0DG1MU012</t>
  </si>
  <si>
    <t>Spacer</t>
    <phoneticPr fontId="2" type="noConversion"/>
  </si>
  <si>
    <t>081-0001-6231</t>
  </si>
  <si>
    <t>40inch窄邊框用-天sheet</t>
  </si>
  <si>
    <t>083-0101-7589</t>
  </si>
  <si>
    <t>081-0001-6229</t>
  </si>
  <si>
    <t>40inch窄邊框用-圍卡</t>
  </si>
  <si>
    <t>083-0101-5642</t>
  </si>
  <si>
    <t>圍卡L</t>
  </si>
  <si>
    <t>081-0001-3786</t>
  </si>
  <si>
    <t>補強材R</t>
  </si>
  <si>
    <t>081-0001-3785</t>
  </si>
  <si>
    <t>補強材L</t>
  </si>
  <si>
    <t>081-0001-6712</t>
  </si>
  <si>
    <t>40inch窄邊框(X+C)用補強材</t>
  </si>
  <si>
    <t>083-0101-5641</t>
  </si>
  <si>
    <t>圍卡(W)</t>
  </si>
  <si>
    <t>081-0001-6709</t>
  </si>
  <si>
    <t>40inch窄邊框(X+C)用合紙</t>
  </si>
  <si>
    <t>083-0101-5885</t>
  </si>
  <si>
    <t>083-0001-6463</t>
  </si>
  <si>
    <t>083-0001-9330</t>
  </si>
  <si>
    <t>合紙1/SPAKG0005FV81</t>
  </si>
  <si>
    <t>092-0001-552</t>
  </si>
  <si>
    <t>Spacer1</t>
  </si>
  <si>
    <t>081-0001-6818</t>
  </si>
  <si>
    <t>Spacer(100*25*5)</t>
  </si>
  <si>
    <t>072-0001-8220</t>
  </si>
  <si>
    <t>009-0001-5471</t>
    <phoneticPr fontId="12" type="noConversion"/>
  </si>
  <si>
    <t>TFT</t>
    <phoneticPr fontId="2" type="noConversion"/>
  </si>
  <si>
    <t>CfA00S</t>
    <phoneticPr fontId="2" type="noConversion"/>
  </si>
  <si>
    <t>成煥 0701</t>
    <phoneticPr fontId="2" type="noConversion"/>
  </si>
  <si>
    <t>006-0001-2174</t>
    <phoneticPr fontId="12" type="noConversion"/>
  </si>
  <si>
    <t>CF</t>
    <phoneticPr fontId="2" type="noConversion"/>
  </si>
  <si>
    <t>072-0001-4970</t>
    <phoneticPr fontId="12" type="noConversion"/>
  </si>
  <si>
    <t>S-sof</t>
    <phoneticPr fontId="2" type="noConversion"/>
  </si>
  <si>
    <t>JE0DG1MU012</t>
    <phoneticPr fontId="12" type="noConversion"/>
  </si>
  <si>
    <t xml:space="preserve">40'' 4K S-PWB </t>
    <phoneticPr fontId="2" type="noConversion"/>
  </si>
  <si>
    <t>JE0DG1MU013</t>
    <phoneticPr fontId="12" type="noConversion"/>
  </si>
  <si>
    <t>074-0001-802</t>
    <phoneticPr fontId="12" type="noConversion"/>
  </si>
  <si>
    <t xml:space="preserve">Gate Driver/Gate Driver 540ch/2pf/8TAB </t>
    <phoneticPr fontId="2" type="noConversion"/>
  </si>
  <si>
    <t>072-0001-9658</t>
    <phoneticPr fontId="12" type="noConversion"/>
  </si>
  <si>
    <t>S-DriverVHIS6CT92X3-5L</t>
    <phoneticPr fontId="2" type="noConversion"/>
  </si>
  <si>
    <t>Source driver IC</t>
  </si>
</sst>
</file>

<file path=xl/styles.xml><?xml version="1.0" encoding="utf-8"?>
<styleSheet xmlns="http://schemas.openxmlformats.org/spreadsheetml/2006/main">
  <numFmts count="2">
    <numFmt numFmtId="176" formatCode="_-* #,##0.00_-;\-* #,##0.00_-;_-* &quot;-&quot;??_-;_-@_-"/>
    <numFmt numFmtId="177" formatCode="[$-409]d\-mmm;@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8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sz val="14"/>
      <name val="微軟正黑體"/>
      <family val="2"/>
      <charset val="136"/>
    </font>
    <font>
      <sz val="12"/>
      <name val="ＭＳ ゴシック"/>
      <family val="3"/>
      <charset val="255"/>
    </font>
    <font>
      <sz val="12"/>
      <name val="新細明體"/>
      <family val="1"/>
      <charset val="136"/>
      <scheme val="major"/>
    </font>
    <font>
      <sz val="11"/>
      <name val="ＭＳ Ｐゴシック"/>
      <family val="2"/>
    </font>
    <font>
      <sz val="12"/>
      <name val="Times New Roman"/>
      <family val="1"/>
    </font>
    <font>
      <sz val="12"/>
      <color indexed="8"/>
      <name val="ＭＳ ゴシック"/>
      <family val="3"/>
      <charset val="255"/>
    </font>
    <font>
      <sz val="10"/>
      <color theme="1"/>
      <name val="Arial Unicode MS"/>
      <family val="2"/>
      <charset val="136"/>
    </font>
    <font>
      <sz val="10"/>
      <color rgb="FFFF0000"/>
      <name val="Arial Unicode MS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1" fillId="0" borderId="0"/>
    <xf numFmtId="0" fontId="32" fillId="0" borderId="0"/>
    <xf numFmtId="0" fontId="33" fillId="0" borderId="0">
      <alignment vertical="center" wrapText="1"/>
    </xf>
  </cellStyleXfs>
  <cellXfs count="4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23" fillId="35" borderId="1" xfId="0" applyFont="1" applyFill="1" applyBorder="1">
      <alignment vertical="center"/>
    </xf>
    <xf numFmtId="0" fontId="0" fillId="35" borderId="1" xfId="0" applyFill="1" applyBorder="1">
      <alignment vertical="center"/>
    </xf>
    <xf numFmtId="0" fontId="0" fillId="35" borderId="1" xfId="0" applyFill="1" applyBorder="1" applyAlignment="1">
      <alignment vertical="center" wrapText="1"/>
    </xf>
    <xf numFmtId="0" fontId="0" fillId="35" borderId="1" xfId="0" applyFill="1" applyBorder="1" applyAlignment="1">
      <alignment horizontal="left" vertical="center"/>
    </xf>
    <xf numFmtId="0" fontId="24" fillId="34" borderId="1" xfId="0" applyFont="1" applyFill="1" applyBorder="1">
      <alignment vertical="center"/>
    </xf>
    <xf numFmtId="0" fontId="0" fillId="34" borderId="1" xfId="0" applyFill="1" applyBorder="1">
      <alignment vertical="center"/>
    </xf>
    <xf numFmtId="176" fontId="0" fillId="34" borderId="1" xfId="0" applyNumberFormat="1" applyFill="1" applyBorder="1">
      <alignment vertical="center"/>
    </xf>
    <xf numFmtId="0" fontId="0" fillId="34" borderId="1" xfId="0" applyFill="1" applyBorder="1" applyAlignment="1">
      <alignment horizontal="left" vertical="center"/>
    </xf>
    <xf numFmtId="0" fontId="24" fillId="33" borderId="1" xfId="0" applyFont="1" applyFill="1" applyBorder="1">
      <alignment vertical="center"/>
    </xf>
    <xf numFmtId="0" fontId="0" fillId="33" borderId="1" xfId="0" applyFill="1" applyBorder="1">
      <alignment vertical="center"/>
    </xf>
    <xf numFmtId="176" fontId="0" fillId="33" borderId="1" xfId="0" applyNumberFormat="1" applyFill="1" applyBorder="1">
      <alignment vertical="center"/>
    </xf>
    <xf numFmtId="0" fontId="0" fillId="33" borderId="0" xfId="0" applyFill="1">
      <alignment vertical="center"/>
    </xf>
    <xf numFmtId="176" fontId="0" fillId="34" borderId="1" xfId="0" applyNumberFormat="1" applyFill="1" applyBorder="1" applyAlignment="1">
      <alignment vertical="center" wrapText="1"/>
    </xf>
    <xf numFmtId="0" fontId="23" fillId="34" borderId="1" xfId="0" applyFont="1" applyFill="1" applyBorder="1">
      <alignment vertical="center"/>
    </xf>
    <xf numFmtId="0" fontId="0" fillId="33" borderId="1" xfId="0" applyFill="1" applyBorder="1" applyAlignment="1">
      <alignment horizontal="left" vertical="center"/>
    </xf>
    <xf numFmtId="0" fontId="24" fillId="0" borderId="0" xfId="0" applyFont="1">
      <alignment vertical="center"/>
    </xf>
    <xf numFmtId="0" fontId="25" fillId="0" borderId="1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>
      <alignment horizontal="left" vertical="center"/>
    </xf>
    <xf numFmtId="0" fontId="30" fillId="0" borderId="1" xfId="44" applyNumberFormat="1" applyFont="1" applyFill="1" applyBorder="1" applyAlignment="1">
      <alignment vertical="center"/>
    </xf>
    <xf numFmtId="0" fontId="30" fillId="0" borderId="1" xfId="45" applyFont="1" applyFill="1" applyBorder="1" applyAlignment="1">
      <alignment vertical="center"/>
    </xf>
    <xf numFmtId="0" fontId="30" fillId="0" borderId="1" xfId="46" applyNumberFormat="1" applyFont="1" applyFill="1" applyBorder="1" applyAlignment="1">
      <alignment vertical="center"/>
    </xf>
    <xf numFmtId="0" fontId="30" fillId="0" borderId="1" xfId="47" applyNumberFormat="1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36" borderId="1" xfId="0" applyFont="1" applyFill="1" applyBorder="1" applyAlignment="1">
      <alignment vertical="center"/>
    </xf>
    <xf numFmtId="0" fontId="34" fillId="36" borderId="11" xfId="0" applyFont="1" applyFill="1" applyBorder="1" applyAlignment="1">
      <alignment vertical="center"/>
    </xf>
    <xf numFmtId="0" fontId="35" fillId="36" borderId="1" xfId="0" applyFont="1" applyFill="1" applyBorder="1" applyAlignment="1">
      <alignment vertical="center"/>
    </xf>
    <xf numFmtId="0" fontId="24" fillId="35" borderId="1" xfId="0" applyFont="1" applyFill="1" applyBorder="1">
      <alignment vertical="center"/>
    </xf>
    <xf numFmtId="0" fontId="24" fillId="35" borderId="1" xfId="0" applyFont="1" applyFill="1" applyBorder="1" applyAlignment="1">
      <alignment vertical="center" wrapText="1"/>
    </xf>
    <xf numFmtId="0" fontId="24" fillId="35" borderId="1" xfId="0" applyFont="1" applyFill="1" applyBorder="1" applyAlignment="1">
      <alignment horizontal="left" vertical="center"/>
    </xf>
    <xf numFmtId="0" fontId="24" fillId="34" borderId="1" xfId="0" applyFont="1" applyFill="1" applyBorder="1" applyAlignment="1">
      <alignment horizontal="left" vertical="center"/>
    </xf>
    <xf numFmtId="0" fontId="24" fillId="34" borderId="0" xfId="0" applyFont="1" applyFill="1">
      <alignment vertical="center"/>
    </xf>
    <xf numFmtId="0" fontId="24" fillId="0" borderId="1" xfId="0" applyFont="1" applyFill="1" applyBorder="1">
      <alignment vertical="center"/>
    </xf>
    <xf numFmtId="0" fontId="24" fillId="0" borderId="1" xfId="0" applyFont="1" applyBorder="1">
      <alignment vertical="center"/>
    </xf>
    <xf numFmtId="0" fontId="24" fillId="33" borderId="0" xfId="0" applyFont="1" applyFill="1">
      <alignment vertical="center"/>
    </xf>
    <xf numFmtId="0" fontId="2" fillId="33" borderId="1" xfId="0" applyFont="1" applyFill="1" applyBorder="1" applyAlignment="1">
      <alignment horizontal="center" vertical="center"/>
    </xf>
  </cellXfs>
  <cellStyles count="48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W 3" xfId="47"/>
    <cellStyle name="ꔊ 2" xfId="44"/>
    <cellStyle name="備註" xfId="15" builtinId="10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標準_移行検討(ﾌﾟﾛﾄﾀｲﾌﾟⅠ)_LK445D3LZ20-Rev00作成中" xfId="45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好" xfId="6" builtinId="26" customBuiltin="1"/>
    <cellStyle name="合計" xfId="17" builtinId="25" customBuiltin="1"/>
    <cellStyle name="壞" xfId="7" builtinId="27" customBuiltin="1"/>
    <cellStyle name="計算方式" xfId="11" builtinId="22" customBuiltin="1"/>
    <cellStyle name="檢查儲存格" xfId="13" builtinId="23" customBuiltin="1"/>
    <cellStyle name="警告文字" xfId="14" builtinId="11" customBuiltin="1"/>
    <cellStyle name="連結的儲存格" xfId="12" builtinId="24" customBuiltin="1"/>
    <cellStyle name="千分位 2" xfId="43"/>
    <cellStyle name="輸出" xfId="10" builtinId="21" customBuiltin="1"/>
    <cellStyle name="輸入" xfId="9" builtinId="20" customBuiltin="1"/>
    <cellStyle name="說明文字" xfId="16" builtinId="53" customBuiltin="1"/>
    <cellStyle name="一般" xfId="0" builtinId="0"/>
    <cellStyle name="一般 2" xfId="42"/>
    <cellStyle name="一般_CTV SKU BOM &amp; EE BOM ECN 2" xfId="46"/>
    <cellStyle name="中等" xfId="8" builtinId="28" customBuiltin="1"/>
  </cellStyles>
  <dxfs count="136"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b/>
        <i val="0"/>
        <strike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9900CC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WINDOWS\TEMP\APRSH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DOCUME~1/ADMINI~1/LOCALS~1/Temp/Latest%20Versions/&#20107;&#26989;&#32676;&#29151;&#25910;0211%20(X3c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TC/Japan/&#20225;&#30011;&#21407;&#20385;/04%20Summer/Note/Note%2004%20Summer%20Japan%20VTT03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TX/Application/VTT_Business_Planning_for_Note/Simul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0000112409\Local%20Settings\Temporary%20Internet%20Files\Content.IE5\QLZSPCVI\Simulation1126(Viento&amp;Genova)\Simulation1126(Viento&amp;Genova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bcfil02\divisions\LCD%20TV\FY%2009\P&amp;L\12%2009\Act\TTL%20PL%201209%20A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mfs641\lcg-mb\&#26989;&#21209;&#38306;&#20418;&#36039;&#26009;\&#27770;&#23450;&#20250;&#35696;\&#65305;&#65304;&#24180;5&#26376;&#27770;&#23450;&#20250;&#3569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1oadcifs\NH1-HSP\A1792\Citi\ctyRP-Productssyste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DOCUME~1/liping/LOCALS~1/Temp/Latest%20Versions/&#20107;&#26989;&#32676;&#29151;&#25910;0304%20(X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SUNNYH~1\LOCALS~1\Temp\C.Lotus.Notes.Data\Kethy\&#22806;&#21253;&#24288;\VS\Fcst\ViewSonic%20Sales%20Forecast%20200607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Users/user/AppData/Roaming/Microsoft/Excel/Sharp%20Project/&#23450;&#20363;&#26371;&#35696;/FCD/20060427/Resource/Reports/PSP/&#36039;&#26009;&#28310;&#20633;%20%2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1oadcifs\nh1-hsp\&#38928;&#31639;&#36039;&#26009;\&#20462;&#27491;&#38928;&#31639;2004&#19979;&#21322;&#24180;\&#36039;&#26412;&#25903;&#20986;&#38928;&#31639;&#24409;&#32317;\&#36039;&#26412;&#25903;&#20986;&#38928;&#31639;V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.130.171.128\divisions\LCD%20TV\FY%2006\Budget%2006\FY06%20BUD%20TTL%20PL%20Break%20Dow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kyfss05\jpfss05001\CO\KEIEIKIKAKU-FTV\&#9632;FY04\&#9632;1&#26376;\&#27861;&#20154;&#21029;&#22770;&#19978;&#25613;&#30410;&#12487;&#12540;&#12479;\SMOJ\&#35211;&#36796;\&#12304;1FLA&#12305;2004DIS%20PL%20&#65288;LCD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imon%20Chan\&#65296;&#65304;&#65297;&#65297;&#65296;&#65299;\&#29151;&#25910;\&#38928;&#28204;\2010&#24180;\20091125\&#29151;&#25910;&#20844;&#21578;\2006\&#29151;&#25910;&#20844;&#21578;\2&#26376;\&#20462;&#35330;%20-&#29151;&#25910;0602%20-%20CEOO%20(X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vizio.com/sites/int/dep/Sales/Documents/Daily%20Reports/Walmart/Vizio%20All%20Wal-Mart%20By%20Week%20By%20Item%20--%208-20-12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imon%20Chan\&#65296;&#65304;&#65297;&#65297;&#65296;&#65299;\&#29151;&#25910;\&#38928;&#28204;\2010&#24180;\20091125\DOCUME~1\F3206194\LOCALS~1\Temp\D.Lotus.Notes.Data\2008&#24180;2&#26376;&#20107;&#26989;&#32676;&#29151;&#25910;&#21547;&#21069;&#26399;(X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Users/user/AppData/Roaming/Microsoft/Excel/Sharp%20Project/&#23450;&#20363;&#26371;&#35696;/DOCUME~1/foxconn/LOCALS~1/Temp/PS2%20LCG/KI4F-PVT/Foxconn/MASTERBOM/FOX-CEXKA70K4F-C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.130.171.128\divisions\123R4\FR99\99-08\SEPFLAS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Users/user/AppData/Roaming/Microsoft/Excel/Sharp%20Project/&#23450;&#20363;&#26371;&#35696;/~&#29305;&#27530;&#20849;&#26377;/CEGr/&#22806;&#36009;Gr/!&#22806;&#36009;Gr/!2012&#19978;&#26399;&#20250;&#35696;&#36039;&#26009;/NEW_PSI&#20250;&#35696;/1128_PSI&#20250;&#35696;/notesE1EF34/FBC%20GPSI%20Lite%20WK23%20Main%20-%20FINAL%20Submission%20(June%20Flash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HPC\GROUPS\HARDWARE\Seihan%20Inventory%20Planning\Fy-03\Actuals\Actuals%20by%20Mont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1oadcfls\WG_HSp\Hannspree\Budget\2006&#38928;&#31639;\HSP_&#27867;&#20126;_2006%20BUDGET\2006%20Forecast%20summary_20051123%20v%206.3%20(&#31179;&#3859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1oadcifs\nh1-hsp\&#23542;&#40599;&#33288;&#26989;\&#23542;&#40599;&#33288;&#26989;&#36027;&#29992;&#26126;&#32048;11.8(&#21547;Holding)(&#25935;&#3377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imon%20Chan\&#65296;&#65304;&#65297;&#65297;&#65296;&#65299;\&#29151;&#25910;\&#38928;&#28204;\2010&#24180;\20091125\DOCUME~1\Kevin\LOCALS~1\Temp\notes6030C8\2007&#24180;7&#26376;&#20107;&#26989;&#32676;&#29151;&#25910;&#21547;&#21069;&#26399;(X2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kyfss04\jpfss04045\Documents%20and%20Settings\te-aguirrer1\Local%20Settings\Temporary%20Internet%20Files\OLK3F\NVA%202008%20121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lhpcame02\d\Public\Products\Compaq\009663-001\SOP\RevD\S_BOM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LHPCAME02\D\Public\Database\Parts\Materi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24d8175\&#22312;&#24235;&#31649;&#29702;\&#22312;&#24235;&#31649;&#29702;\&#65296;&#65296;&#24180;&#19978;&#26399;\&#20250;&#35696;&#36039;&#26009;\&#65296;&#65296;&#24180;&#65301;&#26376;&#26842;&#21368;&#20869;&#3537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10_&#29983;&#31649;1&#12539;2/28&#35069;&#21697;&#65423;&#65405;&#65408;&#65392;/JDS9&#26689;&#12467;&#12540;&#12489;&#23550;&#24540;&#3492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n_lc_compaq10\USPT_Server\&#12469;&#12540;&#12496;&#12540;\&#9670;&#20104;&#31639;&#38306;&#20418;\&#9319;2003&#24180;&#24230;&#20104;&#31639;\&#9313;2003&#24180;&#19979;&#26399;&#20104;&#31639;\03&#19979;&#26399;&#36890;&#26399;%20&#36009;&#22770;&#35211;&#36796;\10&#26376;1&#26085;\03&#19979;TFT&#28082;&#26230;10&#26376;1&#26085;&#36890;&#26399;&#36009;&#22770;&#35211;&#3679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2012-%20121%20Biz/000-2015%20Q4%20KPI/ETVG%20KPI-1003_EVA%20Source%20v1.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fss018\fss01814\Documents%20and%20Settings\0037003417\&#12487;&#12473;&#12463;&#12488;&#12483;&#12503;\&#9733;Parts%20Maste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pc\Consumer\PS2\&#65328;&#65331;&#65298;&#65325;&#65323;&#65325;\ACCESS\&#65325;&#65323;&#65325;6&#26376;&#35069;&#36009;07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onding&#30456;&#38364;/AR%20AP%20&#24235;&#23384;%20&#22312;&#36884;/&#36914;&#37559;&#23384;/Users/conteg/AppData/Local/Temp/notesBAD905/ETM%20FY16-18&#24180;TV&#20986;&#36008;&#37327;&#32113;&#35336;&amp;%20FY19%20Forecast%2009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17.203\Divisions\Users\fsksevcim\AppData\Local\Microsoft\Windows\Temporary%20Internet%20Files\Content.Outlook\E0RSS1MR\5-FSK%20Model%20Margin_Nov_1st_Ed.xlsx(Alfie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368;&#32066;&#25552;&#20986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_SERVER\VOL_H$\PCE\REP-NHK\PD98&#32066;\PREP\pr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usiness%20Accounting\AR\Angela\Annual%20Forecast%20and%20Shippment%20information\ETVG%202018&#24180;TV&#20986;&#36008;&#37327;&#32113;&#35336;1808-&#21295;&#32317;&#2925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0011;&#19979;&#263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Graph"/>
      <sheetName val="Year_Graph"/>
      <sheetName val="FA-LISTING"/>
      <sheetName val="Year_Graph1"/>
      <sheetName val="分類"/>
      <sheetName val="Year_Graph2"/>
      <sheetName val="非機種"/>
      <sheetName val="Shipments"/>
      <sheetName val="List"/>
      <sheetName val="表紙"/>
      <sheetName val="Sheet1"/>
      <sheetName val="2006MPS"/>
      <sheetName val="自定義"/>
      <sheetName val="Capacity By Modle"/>
      <sheetName val="推移表"/>
      <sheetName val="詳細資料"/>
      <sheetName val="2003 prod2"/>
      <sheetName val="Fixed sg&amp;A "/>
      <sheetName val="Vol 2"/>
      <sheetName val="Vol 1"/>
      <sheetName val="D.Lab"/>
      <sheetName val="Fixed Factory Overheads"/>
      <sheetName val="Matl Burden"/>
      <sheetName val="Bom(P1)"/>
      <sheetName val="ME-Partlist"/>
      <sheetName val="Year_Graph3"/>
      <sheetName val="Fixed_sg&amp;A_"/>
      <sheetName val="Vol_2"/>
      <sheetName val="Vol_1"/>
      <sheetName val="D_Lab"/>
      <sheetName val="Fixed_Factory_Overheads"/>
      <sheetName val="Matl_Burden"/>
      <sheetName val="2003_prod2"/>
      <sheetName val="Year_Graph4"/>
      <sheetName val="Capacity_By_Modle1"/>
      <sheetName val="Capacity_By_Modle"/>
      <sheetName val="Workings"/>
      <sheetName val="PARTS"/>
      <sheetName val="產能明細"/>
      <sheetName val="instock"/>
      <sheetName val="Inputs"/>
      <sheetName val="1_OVERALL_ASSY_MAIN"/>
      <sheetName val="Hidden"/>
      <sheetName val="VLOOKUP"/>
      <sheetName val="Summary"/>
      <sheetName val="SBCT"/>
      <sheetName val="Sheet2"/>
      <sheetName val="リスト"/>
      <sheetName val="添付２Ａ"/>
      <sheetName val="Cover"/>
      <sheetName val="Forecast"/>
      <sheetName val="MTL1"/>
      <sheetName val="明細"/>
      <sheetName val="0203_その他売上"/>
      <sheetName val="12月度実績"/>
      <sheetName val="2003 Target"/>
      <sheetName val="Findings analyse"/>
      <sheetName val="Findings break down"/>
      <sheetName val="부자재(SB용포함)"/>
      <sheetName val="VERSION-TABLE"/>
      <sheetName val="工装"/>
      <sheetName val="生產計劃"/>
    </sheetNames>
    <sheetDataSet>
      <sheetData sheetId="0" refreshError="1">
        <row r="3">
          <cell r="B3">
            <v>250000</v>
          </cell>
          <cell r="C3">
            <v>50000</v>
          </cell>
          <cell r="D3">
            <v>100000</v>
          </cell>
          <cell r="E3">
            <v>100000</v>
          </cell>
          <cell r="F3">
            <v>200000</v>
          </cell>
          <cell r="G3">
            <v>200000</v>
          </cell>
          <cell r="H3">
            <v>300000</v>
          </cell>
          <cell r="I3">
            <v>100000</v>
          </cell>
          <cell r="J3">
            <v>250000</v>
          </cell>
          <cell r="K3">
            <v>145000</v>
          </cell>
          <cell r="L3">
            <v>70000</v>
          </cell>
          <cell r="M3">
            <v>50000</v>
          </cell>
        </row>
        <row r="4">
          <cell r="B4">
            <v>14208</v>
          </cell>
          <cell r="C4">
            <v>194040</v>
          </cell>
          <cell r="D4">
            <v>126904</v>
          </cell>
          <cell r="E4">
            <v>81696</v>
          </cell>
          <cell r="F4">
            <v>174048</v>
          </cell>
          <cell r="G4">
            <v>129620</v>
          </cell>
          <cell r="H4">
            <v>250176</v>
          </cell>
          <cell r="I4">
            <v>320330</v>
          </cell>
          <cell r="J4">
            <v>214232</v>
          </cell>
          <cell r="K4">
            <v>123103</v>
          </cell>
          <cell r="L4">
            <v>120650</v>
          </cell>
          <cell r="M4">
            <v>70000</v>
          </cell>
        </row>
        <row r="5">
          <cell r="B5">
            <v>134226</v>
          </cell>
          <cell r="C5">
            <v>45364</v>
          </cell>
          <cell r="D5">
            <v>152819</v>
          </cell>
          <cell r="E5">
            <v>195903</v>
          </cell>
          <cell r="F5">
            <v>197607</v>
          </cell>
          <cell r="G5">
            <v>176954</v>
          </cell>
          <cell r="H5">
            <v>156636</v>
          </cell>
          <cell r="I5">
            <v>139185</v>
          </cell>
          <cell r="J5">
            <v>86290</v>
          </cell>
        </row>
        <row r="6">
          <cell r="B6">
            <v>46328</v>
          </cell>
          <cell r="C6">
            <v>152819</v>
          </cell>
          <cell r="D6">
            <v>200067</v>
          </cell>
          <cell r="E6">
            <v>197728</v>
          </cell>
          <cell r="F6">
            <v>177892</v>
          </cell>
          <cell r="G6">
            <v>147175</v>
          </cell>
          <cell r="H6">
            <v>153505</v>
          </cell>
          <cell r="I6">
            <v>101713</v>
          </cell>
          <cell r="J6">
            <v>-44478</v>
          </cell>
          <cell r="K6">
            <v>-20597</v>
          </cell>
          <cell r="L6">
            <v>19384.333333333332</v>
          </cell>
          <cell r="M6">
            <v>7234.333333333333</v>
          </cell>
        </row>
        <row r="28">
          <cell r="B28" t="str">
            <v>April</v>
          </cell>
          <cell r="C28" t="str">
            <v>May</v>
          </cell>
          <cell r="D28" t="str">
            <v>June</v>
          </cell>
          <cell r="E28" t="str">
            <v>July</v>
          </cell>
          <cell r="F28" t="str">
            <v>August</v>
          </cell>
          <cell r="G28" t="str">
            <v>September</v>
          </cell>
          <cell r="H28" t="str">
            <v>October</v>
          </cell>
          <cell r="I28" t="str">
            <v>November</v>
          </cell>
          <cell r="J28" t="str">
            <v>December</v>
          </cell>
          <cell r="K28" t="str">
            <v>January</v>
          </cell>
          <cell r="L28" t="str">
            <v>February</v>
          </cell>
          <cell r="M28" t="str">
            <v>March</v>
          </cell>
        </row>
        <row r="29">
          <cell r="B29">
            <v>30000</v>
          </cell>
          <cell r="C29">
            <v>55000</v>
          </cell>
          <cell r="D29">
            <v>50000</v>
          </cell>
          <cell r="E29">
            <v>30000</v>
          </cell>
          <cell r="F29">
            <v>30000</v>
          </cell>
          <cell r="G29">
            <v>0</v>
          </cell>
          <cell r="H29">
            <v>20000</v>
          </cell>
          <cell r="I29">
            <v>100000</v>
          </cell>
          <cell r="J29">
            <v>91000</v>
          </cell>
          <cell r="K29">
            <v>65000</v>
          </cell>
          <cell r="L29">
            <v>30000</v>
          </cell>
          <cell r="M29">
            <v>20000</v>
          </cell>
        </row>
        <row r="30">
          <cell r="B30">
            <v>16500</v>
          </cell>
          <cell r="C30">
            <v>42856</v>
          </cell>
          <cell r="D30">
            <v>59532</v>
          </cell>
          <cell r="E30">
            <v>72560</v>
          </cell>
          <cell r="F30">
            <v>65920</v>
          </cell>
          <cell r="G30">
            <v>31504</v>
          </cell>
          <cell r="H30">
            <v>101423</v>
          </cell>
          <cell r="I30">
            <v>93680</v>
          </cell>
          <cell r="J30">
            <v>120410</v>
          </cell>
          <cell r="K30">
            <v>68475</v>
          </cell>
          <cell r="L30">
            <v>20000</v>
          </cell>
          <cell r="M30">
            <v>25000</v>
          </cell>
        </row>
        <row r="31">
          <cell r="B31">
            <v>15827</v>
          </cell>
          <cell r="C31">
            <v>37451</v>
          </cell>
          <cell r="D31">
            <v>6433</v>
          </cell>
          <cell r="E31">
            <v>10086</v>
          </cell>
          <cell r="F31">
            <v>7660</v>
          </cell>
          <cell r="G31">
            <v>15068</v>
          </cell>
          <cell r="H31">
            <v>23407</v>
          </cell>
          <cell r="I31">
            <v>32744</v>
          </cell>
          <cell r="J31">
            <v>0</v>
          </cell>
          <cell r="K31">
            <v>0</v>
          </cell>
          <cell r="L31">
            <v>0</v>
          </cell>
          <cell r="M31" t="str">
            <v xml:space="preserve"> </v>
          </cell>
        </row>
        <row r="32">
          <cell r="B32">
            <v>12534</v>
          </cell>
          <cell r="C32">
            <v>36772</v>
          </cell>
          <cell r="D32">
            <v>6679</v>
          </cell>
          <cell r="E32">
            <v>14040</v>
          </cell>
          <cell r="F32">
            <v>8575</v>
          </cell>
          <cell r="G32">
            <v>9314</v>
          </cell>
          <cell r="H32">
            <v>23407</v>
          </cell>
          <cell r="I32">
            <v>30086</v>
          </cell>
          <cell r="J32">
            <v>39154</v>
          </cell>
          <cell r="K32">
            <v>59629</v>
          </cell>
          <cell r="L32">
            <v>42629</v>
          </cell>
          <cell r="M32">
            <v>30629</v>
          </cell>
        </row>
        <row r="54">
          <cell r="B54" t="str">
            <v>April</v>
          </cell>
          <cell r="C54" t="str">
            <v>May</v>
          </cell>
          <cell r="D54" t="str">
            <v>June</v>
          </cell>
          <cell r="E54" t="str">
            <v>July</v>
          </cell>
          <cell r="F54" t="str">
            <v>August</v>
          </cell>
          <cell r="G54" t="str">
            <v>September</v>
          </cell>
          <cell r="H54" t="str">
            <v>October</v>
          </cell>
          <cell r="I54" t="str">
            <v>November</v>
          </cell>
          <cell r="J54" t="str">
            <v>December</v>
          </cell>
          <cell r="K54" t="str">
            <v>January</v>
          </cell>
          <cell r="L54" t="str">
            <v>February</v>
          </cell>
          <cell r="M54" t="str">
            <v>March</v>
          </cell>
        </row>
        <row r="55">
          <cell r="B55">
            <v>320000</v>
          </cell>
          <cell r="C55">
            <v>545000</v>
          </cell>
          <cell r="D55">
            <v>550000</v>
          </cell>
          <cell r="E55">
            <v>495000</v>
          </cell>
          <cell r="F55">
            <v>590000</v>
          </cell>
          <cell r="G55">
            <v>650000</v>
          </cell>
          <cell r="H55">
            <v>563518</v>
          </cell>
          <cell r="I55">
            <v>594570</v>
          </cell>
          <cell r="J55">
            <v>507115</v>
          </cell>
          <cell r="K55">
            <v>550000</v>
          </cell>
          <cell r="L55">
            <v>420000</v>
          </cell>
          <cell r="M55">
            <v>420000</v>
          </cell>
        </row>
        <row r="56">
          <cell r="B56">
            <v>492298</v>
          </cell>
          <cell r="C56">
            <v>626172</v>
          </cell>
          <cell r="D56">
            <v>107773</v>
          </cell>
          <cell r="E56">
            <v>391369</v>
          </cell>
          <cell r="F56">
            <v>280576</v>
          </cell>
          <cell r="G56">
            <v>610942</v>
          </cell>
          <cell r="H56">
            <v>996544</v>
          </cell>
          <cell r="I56">
            <v>848212</v>
          </cell>
          <cell r="J56">
            <v>600174</v>
          </cell>
          <cell r="K56">
            <v>449420</v>
          </cell>
          <cell r="L56">
            <v>502135</v>
          </cell>
          <cell r="M56">
            <v>400000</v>
          </cell>
        </row>
        <row r="57">
          <cell r="B57">
            <v>232657</v>
          </cell>
          <cell r="C57">
            <v>583544</v>
          </cell>
          <cell r="D57">
            <v>353799</v>
          </cell>
          <cell r="E57">
            <v>468348</v>
          </cell>
          <cell r="F57">
            <v>492130</v>
          </cell>
          <cell r="G57">
            <v>354449</v>
          </cell>
          <cell r="H57">
            <v>382585</v>
          </cell>
          <cell r="I57">
            <v>168594</v>
          </cell>
          <cell r="J57">
            <v>0</v>
          </cell>
          <cell r="K57">
            <v>0</v>
          </cell>
          <cell r="L57">
            <v>0</v>
          </cell>
          <cell r="M57" t="str">
            <v xml:space="preserve"> </v>
          </cell>
        </row>
        <row r="58">
          <cell r="B58">
            <v>237110</v>
          </cell>
          <cell r="C58">
            <v>591545</v>
          </cell>
          <cell r="D58">
            <v>353799</v>
          </cell>
          <cell r="E58">
            <v>478085</v>
          </cell>
          <cell r="F58">
            <v>492130</v>
          </cell>
          <cell r="G58">
            <v>360359</v>
          </cell>
          <cell r="H58">
            <v>384039</v>
          </cell>
          <cell r="I58">
            <v>168051</v>
          </cell>
          <cell r="J58">
            <v>-80532</v>
          </cell>
          <cell r="K58">
            <v>-220780</v>
          </cell>
          <cell r="L58">
            <v>-98065</v>
          </cell>
          <cell r="M58">
            <v>-172588.33333333331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orkings"/>
      <sheetName val="營收公告"/>
      <sheetName val="公司2002年每月營收"/>
      <sheetName val="實績與預估營業額比較"/>
      <sheetName val="四季循環營運目標"/>
      <sheetName val="11月份實績"/>
      <sheetName val="11月份實績(NTD'仟圓)"/>
      <sheetName val="11月份實績(NTD'佰萬圓)"/>
      <sheetName val="實績與修訂預估營業額差異"/>
      <sheetName val="12月份修訂預估營業額"/>
      <sheetName val="12月份原預估營業額"/>
      <sheetName val="11月份修訂預估營業額"/>
      <sheetName val="2002 實績營業額加總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002 Q1 實績營業額加總"/>
      <sheetName val="2002 Q2 實績營業額加總"/>
      <sheetName val="2002 Q3 實績營業額加總"/>
      <sheetName val="2002 Q4 實績營業額加總"/>
      <sheetName val="2002 H1 實績營業額加總"/>
      <sheetName val="2002 H2 實績營業額加總"/>
      <sheetName val="&quot;002 實績營業額加總"/>
      <sheetName val="12最"/>
      <sheetName val="2002 Q1 實績營業額傠總"/>
      <sheetName val="2002 Q3 實績營業遍加總"/>
      <sheetName val="200&quot; H2 實績營業額加總"/>
      <sheetName val="손익"/>
      <sheetName val="iPhone RMA"/>
      <sheetName val="ME-Partlist"/>
      <sheetName val="2003 Target"/>
      <sheetName val="9906"/>
      <sheetName val="Customize Your Invoice"/>
      <sheetName val="Matrix"/>
      <sheetName val="Sel Ops spending"/>
      <sheetName val="Ops cost"/>
      <sheetName val="DELL_Schedule"/>
      <sheetName val="ZNC67"/>
      <sheetName val="WK3"/>
      <sheetName val="Jun1 Table"/>
      <sheetName val="Sheet1"/>
      <sheetName val="DB"/>
      <sheetName val="Materials Quarterly"/>
      <sheetName val="Time_Scale"/>
      <sheetName val="Consumables"/>
      <sheetName val="Fab Summary"/>
      <sheetName val="TACT"/>
      <sheetName val="清冊"/>
      <sheetName val="Data lists"/>
      <sheetName val="2002_實績營業額加總"/>
      <sheetName val="2002_Q1_實績營業額加總"/>
      <sheetName val="2002_Q2_實績營業額加總"/>
      <sheetName val="2002_Q3_實績營業額加總"/>
      <sheetName val="2002_Q4_實績營業額加總"/>
      <sheetName val="2002_H1_實績營業額加總"/>
      <sheetName val="2002_H2_實績營業額加總"/>
      <sheetName val="7020010"/>
      <sheetName val="香港子公司-STOCK"/>
      <sheetName val="香港分公司-STOCK"/>
      <sheetName val="2001"/>
      <sheetName val="ProductName"/>
      <sheetName val="文曄科技-STOCK"/>
      <sheetName val="territory"/>
      <sheetName val="英晟電子-STOCK"/>
      <sheetName val="HK子公司Product_No1"/>
      <sheetName val="發料明細報表"/>
      <sheetName val="&quot;002_實績營業額加總"/>
      <sheetName val="2002_Q1_實績營業額傠總"/>
      <sheetName val="2002_Q3_實績營業遍加總"/>
      <sheetName val="200&quot;_H2_實績營業額加總"/>
      <sheetName val="2006MPS"/>
      <sheetName val="自定義"/>
      <sheetName val="Capacity By Modle"/>
      <sheetName val="75EX"/>
      <sheetName val="75EY"/>
      <sheetName val="72HX"/>
      <sheetName val="72HY"/>
      <sheetName val="產品基本信息"/>
      <sheetName val="查詢補發扣檔"/>
      <sheetName val="626BOM"/>
      <sheetName val="UU"/>
      <sheetName val="進貨驗收明細"/>
      <sheetName val="DETAILS "/>
      <sheetName val="G2TempSheet"/>
      <sheetName val="截止單據"/>
      <sheetName val="Starter Export"/>
      <sheetName val="Cork"/>
      <sheetName val="Rates"/>
      <sheetName val="2005MPS"/>
      <sheetName val="TEMPMAT9308"/>
      <sheetName val="FA_LISTING"/>
      <sheetName val="XL4Test5"/>
      <sheetName val="Price_MFM"/>
      <sheetName val="EquipmentList(附件二)"/>
      <sheetName val="良率ramp up"/>
      <sheetName val="614-BOM"/>
      <sheetName val="成品current"/>
      <sheetName val="匯總"/>
      <sheetName val="損益測算(華中)"/>
      <sheetName val="損益測算(華南)"/>
      <sheetName val="損益測算(華北)"/>
      <sheetName val="損益測算(晉城) "/>
      <sheetName val="損益測算(濟源) "/>
      <sheetName val="Acc pack P&amp;L form(P4)"/>
      <sheetName val="2003_Target"/>
      <sheetName val="iPhone_RMA"/>
      <sheetName val="Customize_Your_Invoice"/>
      <sheetName val="Jun1_Table"/>
      <sheetName val="Sel_Ops_spending"/>
      <sheetName val="Ops_cost"/>
      <sheetName val="內容"/>
      <sheetName val="Bom(P1)"/>
      <sheetName val="部級--TFT Center &amp; 其他"/>
      <sheetName val="營收&amp;材料成本"/>
      <sheetName val="total MOH"/>
      <sheetName val="total 期間費用"/>
      <sheetName val="On Hand"/>
      <sheetName val="livebox"/>
      <sheetName val="Definition"/>
      <sheetName val="Panels"/>
      <sheetName val="Input"/>
      <sheetName val="Source"/>
      <sheetName val="Settings"/>
      <sheetName val="Ramp"/>
      <sheetName val="Input commodity fallout"/>
      <sheetName val="Reporting"/>
      <sheetName val="HDa16"/>
      <sheetName val="FA-LISTING"/>
      <sheetName val="204BOM"/>
      <sheetName val="Burnin"/>
      <sheetName val="N94 HH "/>
      <sheetName val="All"/>
      <sheetName val="PARTS"/>
      <sheetName val="生產計劃"/>
      <sheetName val="Sacto"/>
      <sheetName val="Summary"/>
      <sheetName val="成型三課"/>
      <sheetName val="Working"/>
      <sheetName val="Data"/>
      <sheetName val="Rules"/>
      <sheetName val="每月排名"/>
      <sheetName val=""/>
      <sheetName val="12月份修訂預估營"/>
      <sheetName val="1"/>
      <sheetName val="FY'14 Accounting Calendar"/>
      <sheetName val="General Inputs"/>
      <sheetName val="Sheet5"/>
      <sheetName val="Gantt"/>
      <sheetName val="yesno"/>
      <sheetName val="COG"/>
      <sheetName val="FBL3N 511111_899999"/>
      <sheetName val="Macro1"/>
      <sheetName val="附圖"/>
      <sheetName val="事業群營收0211 (X3c)"/>
      <sheetName val="2.3單片成本"/>
      <sheetName val="322報廢狀況"/>
      <sheetName val="323報廢狀況 (2)"/>
      <sheetName val="SheetMetal"/>
      <sheetName val="FA 0509"/>
      <sheetName val="reference"/>
      <sheetName val="匯總 "/>
      <sheetName val="費用明細"/>
      <sheetName val="費用明細- 預提暫估"/>
      <sheetName val="其他"/>
      <sheetName val="黑白差異"/>
      <sheetName val="GlassAreaSumamry"/>
      <sheetName val="SI-1"/>
      <sheetName val="#REF!"/>
      <sheetName val="Cost calc."/>
      <sheetName val="91A6000101W"/>
      <sheetName val="Goldenline"/>
      <sheetName val="TTL"/>
      <sheetName val="三條二"/>
      <sheetName val="MTL1"/>
      <sheetName val="Equipment List (CBD format)"/>
      <sheetName val="廠內存貨"/>
      <sheetName val="基礎數據"/>
      <sheetName val="POH"/>
      <sheetName val="結果"/>
      <sheetName val="耗材趨勢圖（刀具）"/>
      <sheetName val="非保稅"/>
      <sheetName val="3480總表"/>
      <sheetName val="QC日報表"/>
      <sheetName val="EXSEL線性回歸實例"/>
      <sheetName val="SI-2"/>
      <sheetName val="SMT-1"/>
      <sheetName val="SMT-2"/>
      <sheetName val="Q1, Q2, Q3, Q4"/>
      <sheetName val="CTO PO"/>
      <sheetName val="ADSL MPS"/>
      <sheetName val="Period Cost"/>
      <sheetName val="Pallet"/>
      <sheetName val="Client SW Maintenance"/>
      <sheetName val="Tables"/>
      <sheetName val="OUTPUT"/>
      <sheetName val="Open Credits"/>
      <sheetName val="Sum-Oak"/>
      <sheetName val="BOM Template"/>
      <sheetName val="ISRDATA"/>
      <sheetName val="物料規格"/>
      <sheetName val="FA NTF Rate Trend"/>
      <sheetName val="员工"/>
      <sheetName val="Specialist"/>
      <sheetName val="线长"/>
      <sheetName val="初级主管"/>
      <sheetName val="RawData_all"/>
      <sheetName val="Details"/>
      <sheetName val="机种list"/>
      <sheetName val="Rev Changes"/>
      <sheetName val="daily report"/>
      <sheetName val="2009 Unit Price"/>
      <sheetName val="2009Forecast QTY "/>
      <sheetName val="614_BOM"/>
      <sheetName val="Adders"/>
      <sheetName val="2002_實績營業額加總1"/>
      <sheetName val="2002_Q1_實績營業額加總1"/>
      <sheetName val="2002_Q2_實績營業額加總1"/>
      <sheetName val="2002_Q3_實績營業額加總1"/>
      <sheetName val="2002_Q4_實績營業額加總1"/>
      <sheetName val="2002_H1_實績營業額加總1"/>
      <sheetName val="2002_H2_實績營業額加總1"/>
      <sheetName val="&quot;002_實績營業額加總1"/>
      <sheetName val="2002_Q1_實績營業額傠總1"/>
      <sheetName val="2002_Q3_實績營業遍加總1"/>
      <sheetName val="200&quot;_H2_實績營業額加總1"/>
      <sheetName val="iPhone_RMA1"/>
      <sheetName val="2003_Target1"/>
      <sheetName val="Sel_Ops_spending1"/>
      <sheetName val="Ops_cost1"/>
      <sheetName val="Customize_Your_Invoice1"/>
      <sheetName val="Jun1_Table1"/>
      <sheetName val="Materials_Quarterly"/>
      <sheetName val="Fab_Summary"/>
      <sheetName val="Data_lists"/>
      <sheetName val="Capacity_By_Modle"/>
      <sheetName val="DETAILS_"/>
      <sheetName val="Starter_Export"/>
      <sheetName val="Acc_pack_P&amp;L_form(P4)"/>
      <sheetName val="良率ramp_up"/>
      <sheetName val="損益測算(晉城)_"/>
      <sheetName val="損益測算(濟源)_"/>
      <sheetName val="部級--TFT_Center_&amp;_其他"/>
      <sheetName val="total_MOH"/>
      <sheetName val="total_期間費用"/>
      <sheetName val="On_Hand"/>
      <sheetName val="Year Graph"/>
      <sheetName val="Part"/>
      <sheetName val="法規課84上半年經營實績"/>
      <sheetName val="CAL"/>
      <sheetName val="WW"/>
      <sheetName val="Roles &amp; DocLifeCycle"/>
      <sheetName val="預算明細-分項"/>
      <sheetName val="SalesMYP"/>
      <sheetName val="T1 Tact Time"/>
      <sheetName val="T1-PVD &amp; CVD release chamber調查表"/>
      <sheetName val="Dry etch release chamber"/>
      <sheetName val="inspection tact time"/>
      <sheetName val="inspection capa."/>
      <sheetName val="Price"/>
      <sheetName val="실행계획1-7"/>
      <sheetName val="1031折"/>
      <sheetName val="定義"/>
      <sheetName val="非機種"/>
      <sheetName val="PWB6"/>
      <sheetName val="Toggles"/>
      <sheetName val="Monthly Summary"/>
      <sheetName val="Inv by Weekly"/>
      <sheetName val="Q#3839 Indented Bom d"/>
      <sheetName val="分類參考"/>
      <sheetName val="8168 Master Parts List"/>
      <sheetName val="1672-9510"/>
      <sheetName val="【測試領料記錄表】"/>
      <sheetName val="【PR CHECK LIST】 "/>
      <sheetName val="【產品標示單-綠】 "/>
      <sheetName val="【產能狀況記錄表】"/>
      <sheetName val="Variance"/>
      <sheetName val="Debug check list"/>
      <sheetName val="TABLE"/>
      <sheetName val="附件二"/>
      <sheetName val="Fixture List  "/>
      <sheetName val="1-6月"/>
      <sheetName val="DROPDOWN"/>
      <sheetName val="人力成本結構(36hrs)_GL"/>
      <sheetName val="project code (2)"/>
      <sheetName val="專案基本資料"/>
      <sheetName val="Sheet2"/>
      <sheetName val="2015.M(20150206)"/>
      <sheetName val="2.實際彙總"/>
      <sheetName val="CHECK"/>
      <sheetName val="UPPER BLOCK"/>
      <sheetName val="INDEX"/>
      <sheetName val="Equipment Info assumptions"/>
      <sheetName val="2003 prod2"/>
      <sheetName val="Intermediate calcs"/>
      <sheetName val="phuluc1"/>
      <sheetName val="New Orders - Last Week"/>
      <sheetName val="ATEA"/>
      <sheetName val="2210"/>
      <sheetName val="2250"/>
      <sheetName val="Shot"/>
      <sheetName val="暫估"/>
      <sheetName val="DBM"/>
      <sheetName val="p2"/>
      <sheetName val="p3"/>
      <sheetName val="p4Mazr31"/>
      <sheetName val="事業群營收0211 (X3c).xls"/>
      <sheetName val="Notes"/>
      <sheetName val="部門需求版本比較"/>
      <sheetName val="Future Qtr MPS"/>
      <sheetName val="BSL"/>
      <sheetName val="BSA"/>
      <sheetName val="IS"/>
      <sheetName val="Metal-LF Act&amp;Rolling P&amp;L"/>
      <sheetName val="工費率"/>
      <sheetName val="VSPA"/>
      <sheetName val="Account Group"/>
      <sheetName val="用工成本"/>
      <sheetName val="Parameter"/>
      <sheetName val="MasterDB"/>
      <sheetName val="Pacers  Ramp動態實績"/>
      <sheetName val="Pacers  Ramp生產進度簡表"/>
      <sheetName val="Total Amazon"/>
      <sheetName val="資本支出預算彙總"/>
      <sheetName val="bal_sheet"/>
      <sheetName val="成效追蹤表"/>
      <sheetName val="Calculations"/>
      <sheetName val="ATO€"/>
      <sheetName val="MPS Q3 FY04"/>
      <sheetName val="MPS Q4 FY04"/>
      <sheetName val="Home"/>
      <sheetName val="Upload_A16"/>
      <sheetName val="421100-Fill up"/>
      <sheetName val="znc55-RM10"/>
      <sheetName val="結帳分析-金屬-P05"/>
      <sheetName val="CSHARK L5"/>
      <sheetName val="CSHARK L4"/>
      <sheetName val="TSHARK L3"/>
      <sheetName val="CSHARK L1"/>
      <sheetName val="JAWS L2"/>
      <sheetName val="JAWS-COOL 99  L2"/>
      <sheetName val="CSHARK L6"/>
      <sheetName val="CSHARK L7"/>
      <sheetName val="CSHARK L8A"/>
      <sheetName val="CSHARK L8B"/>
      <sheetName val="CSHARK L9A"/>
      <sheetName val="CSHARK L9B"/>
      <sheetName val="DO NOT EDIT"/>
      <sheetName val="KT1 Qual"/>
      <sheetName val="原物料基本資料"/>
      <sheetName val="interest rate on deposit "/>
      <sheetName val="interest rate on deposit Mar 13"/>
      <sheetName val="P4"/>
      <sheetName val="Commodity"/>
      <sheetName val="Button loading"/>
      <sheetName val="Mic Foam Sticking"/>
      <sheetName val="Battery to Enclosure Assy"/>
      <sheetName val="AMR"/>
      <sheetName val="AJ&amp;AP"/>
      <sheetName val="emea"/>
      <sheetName val="08"/>
      <sheetName val="Query1"/>
      <sheetName val="終端客戶清單"/>
      <sheetName val="沖銷"/>
      <sheetName val="Buyer&amp;Supplier"/>
      <sheetName val="Demand Details"/>
      <sheetName val="FCST"/>
      <sheetName val="Index(匯率)"/>
      <sheetName val="填寫大報表出貨量用"/>
      <sheetName val="窗口"/>
      <sheetName val="Ref"/>
      <sheetName val="Actual"/>
      <sheetName val="BS PCS"/>
      <sheetName val="P&amp;L IDEN"/>
      <sheetName val="P&amp;L PCS"/>
      <sheetName val="IA1"/>
      <sheetName val="飽和度评估表"/>
      <sheetName val="DTT"/>
      <sheetName val=" 部門提報 vs 設算"/>
      <sheetName val="OPS vs 設算"/>
      <sheetName val="LCM(Optrex DPPM report)"/>
      <sheetName val="ZNE496"/>
      <sheetName val="XREF"/>
      <sheetName val="Segment 4 Bid Sheet"/>
      <sheetName val="崗位說明書（基础）"/>
      <sheetName val="DL人力成本"/>
      <sheetName val="2015 A次研發總表(20141222)"/>
      <sheetName val="PM01-F09"/>
      <sheetName val="DateConv"/>
      <sheetName val="Panelization"/>
      <sheetName val="DemAll"/>
      <sheetName val="YsizeA"/>
      <sheetName val="結帳分析-金屬-P06"/>
      <sheetName val="%E4%BA%8B%E6%A5%AD%E7%BE%A4%E7%"/>
      <sheetName val="事業群營收0211%20(X3c).xls"/>
      <sheetName val="WIP_STATION_REPAIR_Q"/>
      <sheetName val="MPM"/>
      <sheetName val="Part_Source"/>
      <sheetName val="批退率&amp;抽檢不良TOP5"/>
      <sheetName val="附件一-生產力"/>
      <sheetName val="01月"/>
      <sheetName val="02月"/>
      <sheetName val="03月"/>
      <sheetName val="04月"/>
      <sheetName val="05月"/>
      <sheetName val="06月"/>
      <sheetName val="07月"/>
      <sheetName val="08月"/>
      <sheetName val="台北廠圖"/>
      <sheetName val="紫竹廠圖"/>
      <sheetName val="環慶廠圖"/>
      <sheetName val="總表2"/>
      <sheetName val="9A947-5000"/>
      <sheetName val="Job"/>
      <sheetName val="PNref"/>
      <sheetName val="Sheet4"/>
      <sheetName val="12-5"/>
      <sheetName val="N41&amp;N51報廢差異"/>
      <sheetName val="原始数据"/>
      <sheetName val="Lists"/>
      <sheetName val="工程.设计.NC编程"/>
      <sheetName val="匯總表1--銷貨營收成本"/>
      <sheetName val="附件5---模具損益---新蓮"/>
      <sheetName val="附件7---其他業務收入"/>
      <sheetName val="匯總表2---費用調整表"/>
      <sheetName val="附件6---周邊費用-文越"/>
      <sheetName val="CPE1_HC"/>
      <sheetName val="耗損"/>
      <sheetName val="CN14 NCT SZ_PLANT"/>
      <sheetName val="DVM Sizing Calculator"/>
      <sheetName val="FSJ"/>
      <sheetName val="Matisse"/>
      <sheetName val="Abbreviations"/>
      <sheetName val="華南"/>
      <sheetName val="Issues List"/>
      <sheetName val="IC Compare"/>
      <sheetName val="BOM簡化"/>
      <sheetName val="時間"/>
      <sheetName val="FA_0509"/>
      <sheetName val="Input_commodity_fallout"/>
      <sheetName val="2_3單片成本"/>
      <sheetName val="323報廢狀況_(2)"/>
      <sheetName val="#REF"/>
      <sheetName val="1-12月模具3處"/>
      <sheetName val="Kautex 4WD St.IV P&amp;D"/>
      <sheetName val="Sachs FL WHL"/>
      <sheetName val="Cell-17&quot;(CF自製)"/>
      <sheetName val="M1 Capa"/>
      <sheetName val="Panel Capa"/>
      <sheetName val="明細"/>
      <sheetName val="附件三"/>
      <sheetName val=" "/>
      <sheetName val="Sub-Group"/>
      <sheetName val="一厂"/>
      <sheetName val="TCL1"/>
      <sheetName val="model"/>
      <sheetName val="MonthMapping"/>
      <sheetName val="Diff.Other re&amp;ex"/>
      <sheetName val="other revenue"/>
      <sheetName val="Molding"/>
      <sheetName val="Shark L3"/>
      <sheetName val="簽呈01采購"/>
      <sheetName val="GL Sales"/>
      <sheetName val="各厂每日出勤"/>
      <sheetName val="部門階層"/>
      <sheetName val="Sheet3"/>
      <sheetName val="Income Statement02 under PRC"/>
      <sheetName val="Balance Sheet021231 under PRC"/>
      <sheetName val="PO"/>
      <sheetName val="ELEC_QUAL"/>
      <sheetName val="1000"/>
      <sheetName val="合併(1)－grand occassion"/>
    </sheetNames>
    <sheetDataSet>
      <sheetData sheetId="0" refreshError="1">
        <row r="14">
          <cell r="B14">
            <v>11</v>
          </cell>
        </row>
        <row r="15">
          <cell r="B15" t="str">
            <v>X3c</v>
          </cell>
        </row>
      </sheetData>
      <sheetData sheetId="1">
        <row r="14">
          <cell r="B14">
            <v>11</v>
          </cell>
        </row>
      </sheetData>
      <sheetData sheetId="2">
        <row r="14">
          <cell r="B14">
            <v>11</v>
          </cell>
        </row>
      </sheetData>
      <sheetData sheetId="3">
        <row r="14">
          <cell r="B14">
            <v>11</v>
          </cell>
        </row>
      </sheetData>
      <sheetData sheetId="4">
        <row r="14">
          <cell r="B14">
            <v>11</v>
          </cell>
        </row>
      </sheetData>
      <sheetData sheetId="5">
        <row r="14">
          <cell r="B14">
            <v>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">
          <cell r="B14">
            <v>11</v>
          </cell>
        </row>
      </sheetData>
      <sheetData sheetId="23"/>
      <sheetData sheetId="24">
        <row r="14">
          <cell r="B14">
            <v>11</v>
          </cell>
        </row>
      </sheetData>
      <sheetData sheetId="25"/>
      <sheetData sheetId="26"/>
      <sheetData sheetId="27">
        <row r="14">
          <cell r="B14">
            <v>11</v>
          </cell>
        </row>
      </sheetData>
      <sheetData sheetId="28">
        <row r="14">
          <cell r="B14">
            <v>11</v>
          </cell>
        </row>
      </sheetData>
      <sheetData sheetId="29">
        <row r="14">
          <cell r="B14">
            <v>11</v>
          </cell>
        </row>
      </sheetData>
      <sheetData sheetId="30">
        <row r="14">
          <cell r="B14">
            <v>11</v>
          </cell>
        </row>
      </sheetData>
      <sheetData sheetId="31">
        <row r="14">
          <cell r="B14">
            <v>11</v>
          </cell>
        </row>
      </sheetData>
      <sheetData sheetId="32">
        <row r="14">
          <cell r="B14">
            <v>11</v>
          </cell>
        </row>
      </sheetData>
      <sheetData sheetId="33">
        <row r="14">
          <cell r="B14">
            <v>11</v>
          </cell>
        </row>
      </sheetData>
      <sheetData sheetId="34">
        <row r="14">
          <cell r="B14">
            <v>11</v>
          </cell>
        </row>
      </sheetData>
      <sheetData sheetId="35">
        <row r="14">
          <cell r="B14">
            <v>11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Hidden"/>
      <sheetName val="PARTS"/>
      <sheetName val="PrdMnt_Format"/>
      <sheetName val="Summary_Format"/>
      <sheetName val="Ranking"/>
      <sheetName val="Summary"/>
      <sheetName val="Jedi H"/>
      <sheetName val="Jedi M"/>
      <sheetName val="Jedi L"/>
      <sheetName val="Nora HS"/>
      <sheetName val="Nora HB"/>
      <sheetName val="Nora MS"/>
      <sheetName val="Nora MB"/>
      <sheetName val="Wine H"/>
      <sheetName val="Wine M"/>
      <sheetName val="Wine L"/>
      <sheetName val="Wine LL"/>
      <sheetName val="Leon H"/>
      <sheetName val="Leon L"/>
      <sheetName val="Fujiyama H"/>
      <sheetName val="Fujiyama L"/>
      <sheetName val="Easter"/>
      <sheetName val="Zion"/>
      <sheetName val="Nora SScJ"/>
      <sheetName val="Easter SScJ"/>
      <sheetName val="Zion SScJ"/>
      <sheetName val="Leon BPM"/>
      <sheetName val="Production  Report"/>
      <sheetName val="WK"/>
      <sheetName val="ME-Partlist"/>
      <sheetName val="MS60 PVT-ME-BOM"/>
      <sheetName val="非機種"/>
      <sheetName val="2004"/>
      <sheetName val="Jedi_H"/>
      <sheetName val="Jedi_M"/>
      <sheetName val="Jedi_L"/>
      <sheetName val="Nora_HS"/>
      <sheetName val="Nora_HB"/>
      <sheetName val="Nora_MS"/>
      <sheetName val="Nora_MB"/>
      <sheetName val="Wine_H"/>
      <sheetName val="Wine_M"/>
      <sheetName val="Wine_L"/>
      <sheetName val="Wine_LL"/>
      <sheetName val="Leon_H"/>
      <sheetName val="Leon_L"/>
      <sheetName val="Fujiyama_H"/>
      <sheetName val="Fujiyama_L"/>
      <sheetName val="Nora_SScJ"/>
      <sheetName val="Easter_SScJ"/>
      <sheetName val="Zion_SScJ"/>
      <sheetName val="Leon_BPM"/>
      <sheetName val="MS60_PVT-ME-BOM"/>
      <sheetName val="Production__Report"/>
      <sheetName val="626BOM"/>
      <sheetName val="VIDEO CD(旧回路)"/>
      <sheetName val="1.OVERALL ASSY MAIN"/>
      <sheetName val="9906"/>
      <sheetName val="SCHEDULE"/>
      <sheetName val="Revision"/>
      <sheetName val="Plastic"/>
      <sheetName val="Stamp"/>
      <sheetName val="Stamp-Assy"/>
      <sheetName val="Painting"/>
      <sheetName val="out source"/>
      <sheetName val="Macro1"/>
      <sheetName val="公共料金"/>
      <sheetName val="Sheet1"/>
      <sheetName val="生產計劃"/>
      <sheetName val="10月"/>
      <sheetName val="OCTVLS"/>
      <sheetName val="A07_港_空港マスタ・SCEI倉庫マスタ"/>
      <sheetName val="H COUNT"/>
      <sheetName val="明細"/>
      <sheetName val="32&quot; FHD TW"/>
      <sheetName val="2005MPS"/>
      <sheetName val="Gamma"/>
      <sheetName val=""/>
      <sheetName val="Workings"/>
      <sheetName val="lancaster"/>
      <sheetName val="SKAT"/>
      <sheetName val="08"/>
      <sheetName val="wip_calc"/>
      <sheetName val="BDD"/>
      <sheetName val="M+2 EATO EXTERNAL"/>
      <sheetName val="MTL1"/>
      <sheetName val="治工具進度"/>
      <sheetName val="MPM"/>
    </sheetNames>
    <sheetDataSet>
      <sheetData sheetId="0">
        <row r="1">
          <cell r="A1">
            <v>0</v>
          </cell>
        </row>
      </sheetData>
      <sheetData sheetId="1" refreshError="1">
        <row r="1">
          <cell r="A1">
            <v>0</v>
          </cell>
        </row>
        <row r="7">
          <cell r="B7" t="str">
            <v>NOTE_JPN_DEFAULT</v>
          </cell>
        </row>
        <row r="8">
          <cell r="B8" t="str">
            <v>NOTE_JPN_DEFAULT Commission 10K</v>
          </cell>
        </row>
      </sheetData>
      <sheetData sheetId="2" refreshError="1">
        <row r="1">
          <cell r="A1">
            <v>0</v>
          </cell>
        </row>
        <row r="3">
          <cell r="B3" t="str">
            <v>Ath 1000_U                    AMD JAPAN LTD</v>
          </cell>
          <cell r="D3" t="str">
            <v>815EM_U                       INTEL INC.</v>
          </cell>
          <cell r="F3" t="str">
            <v>10.4 XGA_J                    TOSHIBA DEVICE CO,.LTD.</v>
          </cell>
          <cell r="H3" t="str">
            <v>1024MB DDRSODIMM(512MB*2)_J   Others</v>
          </cell>
          <cell r="J3" t="str">
            <v>20GB &lt;1.8"&gt;_J                 HITACHI BUSINESS KIKI</v>
          </cell>
          <cell r="L3" t="str">
            <v>Combo 16 &lt;4160&gt;_E             HITACHI BUSINESS KIKI</v>
          </cell>
          <cell r="N3" t="str">
            <v>1/2" FDD New_J                CITIZEN WATCH CO.LTD.*TOKUHAN GP</v>
          </cell>
          <cell r="P3" t="str">
            <v>M11-P_U                       ATI TECHNOLOGIES INC</v>
          </cell>
          <cell r="R3" t="str">
            <v>AS1 Base Unit_U               ASUSPOWER CORPORATION</v>
          </cell>
          <cell r="T3" t="str">
            <v>6-700-057-01_J                TEKSEL CO.LTD.</v>
          </cell>
          <cell r="V3" t="str">
            <v>1394 II_J                     TEXAS INSTRUMENTS JAPAN LIMITED</v>
          </cell>
          <cell r="X3" t="str">
            <v>KBC (HD64F2149YVTE10)_J       HITACHI SEMICON DEVICE</v>
          </cell>
          <cell r="Z3" t="str">
            <v>MG1_J                         Others</v>
          </cell>
          <cell r="AB3" t="str">
            <v>M PEG_J                       FUJITSU DEVICE LTD</v>
          </cell>
          <cell r="AD3" t="str">
            <v>1-761-380-23_U                AMBIT Microsystems Corporation</v>
          </cell>
          <cell r="AF3" t="str">
            <v>04Summer_J                    ALPS ELECTRIC CO., LTD</v>
          </cell>
          <cell r="AH3" t="str">
            <v>2120/2240 IC Others_J         Others</v>
          </cell>
          <cell r="AJ3" t="str">
            <v>1600PWB_J                     Others</v>
          </cell>
          <cell r="AL3" t="str">
            <v>BP101U_J                      SONY</v>
          </cell>
          <cell r="AN3" t="str">
            <v>15w_U                         Others</v>
          </cell>
          <cell r="AP3" t="str">
            <v>1-476-316-11_J                TOKIN CORPORATION</v>
          </cell>
          <cell r="AR3" t="str">
            <v>1-476-647-31_U                Dafon Electronics Corp.</v>
          </cell>
          <cell r="AT3" t="str">
            <v>1-772-529-72_J                ALPS ELECTRIC CO., LTD</v>
          </cell>
          <cell r="AV3" t="str">
            <v>1-529-287-11_J                FOSTER ELECTRIC CO.LTD</v>
          </cell>
          <cell r="AX3" t="str">
            <v>1-763-562-11_J                MATSUSHITA ELECTRIC IND CO LTD*PANASONIC</v>
          </cell>
          <cell r="AZ3" t="str">
            <v>10Key Bay_J                   Others</v>
          </cell>
          <cell r="BF3" t="str">
            <v>UCCH▲_U                      QUANTA COMPUTER INC.</v>
          </cell>
          <cell r="BH3" t="str">
            <v>2120Crystal_J                 Others</v>
          </cell>
          <cell r="BJ3" t="str">
            <v>2120Conn_J                    Others</v>
          </cell>
          <cell r="BL3" t="str">
            <v>2120ELE Ohers_J               Others</v>
          </cell>
          <cell r="BN3" t="str">
            <v>2120/2240 Display14inc_J      SANPO KASEI CO., LTD</v>
          </cell>
          <cell r="BP3" t="str">
            <v>2120/2240 Bottm14inc_J        INOACK CORPRATION</v>
          </cell>
          <cell r="BR3" t="str">
            <v>2120/2240 Palmrest_J          INOACK CORPRATION</v>
          </cell>
          <cell r="BT3" t="str">
            <v>2120/2240 Bezel14inc_J        SANPO KASEI CO., LTD</v>
          </cell>
          <cell r="BV3" t="str">
            <v>2120/2240Mech Others BUあり_J Others</v>
          </cell>
          <cell r="BX3" t="str">
            <v>2790_J                        Others</v>
          </cell>
          <cell r="BZ3" t="str">
            <v>DA1S_J                        HIRAKAWA HEWTECH CORP.</v>
          </cell>
          <cell r="CB3" t="str">
            <v>Camera Unit_J                 Others</v>
          </cell>
          <cell r="CD3" t="str">
            <v>Dock Others_J                 Others</v>
          </cell>
          <cell r="CF3" t="str">
            <v>EX Speaker_U                  MINEBEA CO.,LTD.</v>
          </cell>
          <cell r="CJ3" t="str">
            <v>2560/CCU1_J                   Others</v>
          </cell>
        </row>
        <row r="4">
          <cell r="B4" t="str">
            <v>Ath 1200_U                    AMD JAPAN LTD</v>
          </cell>
          <cell r="D4" t="str">
            <v>830MG(2630)_U                 INTEL INC.</v>
          </cell>
          <cell r="F4" t="str">
            <v>10.6 WXGA(High)_J             SHARP CORPORATION CO., LTD</v>
          </cell>
          <cell r="H4" t="str">
            <v>1024MB DDRSODIMM(512MB*2)_U   Others</v>
          </cell>
          <cell r="J4" t="str">
            <v>20GB &lt;1.8"&gt;_J                 TOSHIBA CORPORATION</v>
          </cell>
          <cell r="L4" t="str">
            <v>Combo 16 &lt;4160&gt;_J             HITACHI BUSINESS KIKI</v>
          </cell>
          <cell r="N4" t="str">
            <v>1/2" FDD New_J                TEAC CORPORATION</v>
          </cell>
          <cell r="P4" t="str">
            <v>M6-C16LF 143e_U               ATI TECHNOLOGIES INC</v>
          </cell>
          <cell r="R4" t="str">
            <v>Cygnus2_U                     ASUSTeK COMPUTER INC.</v>
          </cell>
          <cell r="T4" t="str">
            <v>6-700-299-01_J                TEKSEL CO.LTD.</v>
          </cell>
          <cell r="V4" t="str">
            <v>1394 _J                       TEXAS INSTRUMENTS JAPAN LIMITED</v>
          </cell>
          <cell r="X4" t="str">
            <v>KBCII (HD64F2149YVTE10)_J     HITACHI SEMICON DEVICE</v>
          </cell>
          <cell r="Z4" t="str">
            <v>MG2_J                         Others</v>
          </cell>
          <cell r="AD4" t="str">
            <v>1-761-457-11_U                AMBIT Microsystems Corporation</v>
          </cell>
          <cell r="AF4" t="str">
            <v>1-234-657-61_J                ALPS ELECTRIC CO., LTD</v>
          </cell>
          <cell r="AH4" t="str">
            <v>2150 IC Others_J              Others</v>
          </cell>
          <cell r="AJ4" t="str">
            <v>2120PWB_J                     Others</v>
          </cell>
          <cell r="AL4" t="str">
            <v>BP1N_J                        SONY</v>
          </cell>
          <cell r="AN4" t="str">
            <v>35w_U                         Others</v>
          </cell>
          <cell r="AP4" t="str">
            <v>1-476-316-31_J                TOKIN CORPORATION</v>
          </cell>
          <cell r="AR4" t="str">
            <v>1-476-648-12_J                ALPS ELECTRIC CO., LTD</v>
          </cell>
          <cell r="AT4" t="str">
            <v>1-772-529-91_J                ALPS ELECTRIC CO., LTD</v>
          </cell>
          <cell r="AV4" t="str">
            <v>1-529-878-21_J                TAKACHIHO ELECTRIC CO., LTD</v>
          </cell>
          <cell r="AX4" t="str">
            <v>1-763-642-11_J                MATSUSHITA ELECTRIC IND CO LTD*PANASONIC</v>
          </cell>
          <cell r="AZ4" t="str">
            <v>2790 Case&amp;Cleaning_J          Others</v>
          </cell>
          <cell r="BH4" t="str">
            <v>2150Crystal_J                 Others</v>
          </cell>
          <cell r="BJ4" t="str">
            <v>2150 B/UありConn_J            Others</v>
          </cell>
          <cell r="BL4" t="str">
            <v>2150ELE Ohers_J               Others</v>
          </cell>
          <cell r="BN4" t="str">
            <v>2120/2240 Display15inc_J      SANPO KASEI CO., LTD</v>
          </cell>
          <cell r="BP4" t="str">
            <v>2120/2240 Bottm15inc_J        INOACK CORPRATION</v>
          </cell>
          <cell r="BR4" t="str">
            <v>2140 Palmrest_U               TENMAMAG-TEC CO.,LTD.</v>
          </cell>
          <cell r="BT4" t="str">
            <v>2120/2240 Bezel15inc_J        SANPO KASEI CO., LTD</v>
          </cell>
          <cell r="BV4" t="str">
            <v>2120Mech Others_J             Others</v>
          </cell>
          <cell r="BX4" t="str">
            <v>802.11abg_U                   AMBIT Microsystems Corporation</v>
          </cell>
          <cell r="CB4" t="str">
            <v>Camera_J                      SONY</v>
          </cell>
          <cell r="CD4" t="str">
            <v>iLink Others_J                Others</v>
          </cell>
          <cell r="CJ4" t="str">
            <v>2560/CCU2_J                   Others</v>
          </cell>
        </row>
        <row r="5">
          <cell r="B5" t="str">
            <v>Ath XP1400+_U                 AMD JAPAN LTD</v>
          </cell>
          <cell r="D5" t="str">
            <v>830MG_U                       INTEL INC.</v>
          </cell>
          <cell r="F5" t="str">
            <v>12.1 XGA(Slim)_J              TOSHIBA DEVICE CO,.LTD.</v>
          </cell>
          <cell r="H5" t="str">
            <v>128MB On Board(256Mb DDR*4)_J Others</v>
          </cell>
          <cell r="J5" t="str">
            <v>20GB &lt;15FDB&gt;_J                HITACHI BUSINESS KIKI</v>
          </cell>
          <cell r="L5" t="str">
            <v>Combo 16 &lt;4160&gt;_U             HITACHI BUSINESS KIKI</v>
          </cell>
          <cell r="N5" t="str">
            <v>1/2" FDD_J                    CITIZEN WATCH CO.LTD.*TOKUHAN GP</v>
          </cell>
          <cell r="P5" t="str">
            <v>M6-C16LF 166e_U               ATI TECHNOLOGIES INC</v>
          </cell>
          <cell r="R5" t="str">
            <v>Cygnus_U                      ASUSPOWER CORPORATION</v>
          </cell>
          <cell r="T5" t="str">
            <v>6-701-653-01_J                TEKSEL CO.LTD.</v>
          </cell>
          <cell r="Z5" t="str">
            <v>MG3_J                         Others</v>
          </cell>
          <cell r="AD5" t="str">
            <v>1-761-606-13_U                AMBIT Microsystems Corporation</v>
          </cell>
          <cell r="AF5" t="str">
            <v>1-234-803-11_J                ALPS ELECTRIC CO., LTD</v>
          </cell>
          <cell r="AH5" t="str">
            <v>2250 IC Others_J              Others</v>
          </cell>
          <cell r="AJ5" t="str">
            <v>2140PWB_J                     Others</v>
          </cell>
          <cell r="AL5" t="str">
            <v>BP1U_J                        SONY</v>
          </cell>
          <cell r="AN5" t="str">
            <v>AC16V3_U                      Nagano Japan Radio CO., LTD</v>
          </cell>
          <cell r="AP5" t="str">
            <v>1-476-316-31_U                TOKIN CORPORATION</v>
          </cell>
          <cell r="AR5" t="str">
            <v>1-476-788-13_J                FUJITSU DEVICE LTD</v>
          </cell>
          <cell r="AT5" t="str">
            <v>1-796-166-11_U                TAKACHIHO KOHEKI CO.,LTD.</v>
          </cell>
          <cell r="AV5" t="str">
            <v>1-544-973-11_J                TAKACHIHO ELECTRIC CO., LTD</v>
          </cell>
          <cell r="AX5" t="str">
            <v>1-763-658-11_J                TOSHIBA HOME TECHNOLOGYCO.,LTD.</v>
          </cell>
          <cell r="AZ5" t="str">
            <v>2790 Memory Stick &amp; Mouse_J   Others</v>
          </cell>
          <cell r="BH5" t="str">
            <v>2240Crystal_J                 Others</v>
          </cell>
          <cell r="BJ5" t="str">
            <v>2150 B/UなしConn_J            Others</v>
          </cell>
          <cell r="BL5" t="str">
            <v>2240ELE Ohers_J               Others</v>
          </cell>
          <cell r="BN5" t="str">
            <v>2150 Display14inc_J           SANPO KASEI CO., LTD</v>
          </cell>
          <cell r="BP5" t="str">
            <v>2140 Bottom_U                 TAKATA FIGIX INTERNATIONAL CO</v>
          </cell>
          <cell r="BR5" t="str">
            <v>2150 Palmrest_J               SANPO KASEI CO., LTD</v>
          </cell>
          <cell r="BT5" t="str">
            <v>2150 Bezel14inc_J             SANPO KASEI CO., LTD</v>
          </cell>
          <cell r="BV5" t="str">
            <v>2150Mech Others　BUあり_J     Others</v>
          </cell>
          <cell r="BX5" t="str">
            <v>802.11b_U                     AMBIT Microsystems Corporation</v>
          </cell>
          <cell r="CJ5" t="str">
            <v>2560/CCU3_J                   Others</v>
          </cell>
        </row>
        <row r="6">
          <cell r="B6" t="str">
            <v>Ath XP1500+_U                 AMD JAPAN LTD</v>
          </cell>
          <cell r="D6" t="str">
            <v>830MP_U                       INTEL INC.</v>
          </cell>
          <cell r="F6" t="str">
            <v>12.1 XGA_E                    HITACHI LTD*DENSHI BUHIN GP</v>
          </cell>
          <cell r="H6" t="str">
            <v>128MB On Board(256Mb SDRAM*4)_Others</v>
          </cell>
          <cell r="J6" t="str">
            <v>20GB &lt;15FDB&gt;_J                IBM Corporation</v>
          </cell>
          <cell r="L6" t="str">
            <v>Combo 16 &lt;730&gt;_E              MATSUSHITA ELECTRIC IND CO LTD*PANASONIC</v>
          </cell>
          <cell r="N6" t="str">
            <v>1/2" FDD_J                    TEAC CORPORATION</v>
          </cell>
          <cell r="P6" t="str">
            <v>M7CL32_U                      ATI TECHNOLOGIES INC</v>
          </cell>
          <cell r="R6" t="str">
            <v>GT+_U                         ASUSPOWER CORPORATION</v>
          </cell>
          <cell r="T6" t="str">
            <v>6-701-685-01_J                TEKSEL CO.LTD.</v>
          </cell>
          <cell r="Z6" t="str">
            <v>MG5_J                         Others</v>
          </cell>
          <cell r="AD6" t="str">
            <v>1-761-606-14(PB-free)_U       AMBIT Microsystems Corporation</v>
          </cell>
          <cell r="AH6" t="str">
            <v>2330 IC Others_J              Others</v>
          </cell>
          <cell r="AJ6" t="str">
            <v>2150PWB_J                     Others</v>
          </cell>
          <cell r="AL6" t="str">
            <v>BP2EA_J                       SONY</v>
          </cell>
          <cell r="AN6" t="str">
            <v>AC16V4_U                      Nagano Japan Radio CO., LTD</v>
          </cell>
          <cell r="AP6" t="str">
            <v>1-476-317-21_J                MURATA MANUFACTURING CO LTD</v>
          </cell>
          <cell r="AR6" t="str">
            <v>1-476-788-23_U                FUJITSU DEVICE LTD</v>
          </cell>
          <cell r="AT6" t="str">
            <v>2330 Touchpad_J               ALPS ELECTRIC CO., LTD</v>
          </cell>
          <cell r="AV6" t="str">
            <v>1-544-974-11_U                MINEBEA CO.,LTD.</v>
          </cell>
          <cell r="AX6" t="str">
            <v>1-763-715-21_J                TOSHIBA HOME TECHNOLOGYCO.,LTD.</v>
          </cell>
          <cell r="AZ6" t="str">
            <v>2890 TV Tuner_U               Others</v>
          </cell>
          <cell r="BH6" t="str">
            <v>2250Crystal_J                 Others</v>
          </cell>
          <cell r="BJ6" t="str">
            <v>2240 B/UありConn_J            Others</v>
          </cell>
          <cell r="BL6" t="str">
            <v>2250ELE Ohers_J               Others</v>
          </cell>
          <cell r="BN6" t="str">
            <v>2150 Display15inc_J           SANPO KASEI CO., LTD</v>
          </cell>
          <cell r="BP6" t="str">
            <v>2150 Bottom_J                 SANPO KASEI CO., LTD</v>
          </cell>
          <cell r="BR6" t="str">
            <v>2210/2290 Palmrest_J          SANPO KASEI CO., LTD</v>
          </cell>
          <cell r="BT6" t="str">
            <v>2150 Bezel15inc_J             SANPO KASEI CO., LTD</v>
          </cell>
          <cell r="BV6" t="str">
            <v>2150Mech Others　BUなし_J     Others</v>
          </cell>
          <cell r="BX6" t="str">
            <v>802.11b_U                     INTEL INC.</v>
          </cell>
          <cell r="CJ6" t="str">
            <v>2570/CCU1_J                   Others</v>
          </cell>
        </row>
        <row r="7">
          <cell r="B7" t="str">
            <v>Ath XP1600+_U                 AMD JAPAN LTD</v>
          </cell>
          <cell r="D7" t="str">
            <v>845MP_U                       INTEL INC.</v>
          </cell>
          <cell r="F7" t="str">
            <v>12.1 XGA_J                    HITACHI LTD*DENSHI BUHIN GP</v>
          </cell>
          <cell r="H7" t="str">
            <v>128MB SODIMM_J                Others</v>
          </cell>
          <cell r="J7" t="str">
            <v>20GB &lt;15FDB&gt;_U                HITACHI BUSINESS KIKI</v>
          </cell>
          <cell r="L7" t="str">
            <v>Combo 16 &lt;730&gt;_J              MATSUSHITA ELECTRIC IND CO LTD*PANASONIC</v>
          </cell>
          <cell r="N7" t="str">
            <v>1/2" FDD_U                    TEAC CORPORATION</v>
          </cell>
          <cell r="P7" t="str">
            <v>M9+X(32MB)_U                  ATI TECHNOLOGIES INC</v>
          </cell>
          <cell r="R7" t="str">
            <v>GT2+_U                        ASUSPOWER CORPORATION</v>
          </cell>
          <cell r="T7" t="str">
            <v>8-759-693-95_J                TEKSEL CO.LTD.</v>
          </cell>
          <cell r="Z7" t="str">
            <v>MG6_J                         Others</v>
          </cell>
          <cell r="AH7" t="str">
            <v>2360 IC Others_J              Others</v>
          </cell>
          <cell r="AJ7" t="str">
            <v>2210PWB_J                     Others</v>
          </cell>
          <cell r="AL7" t="str">
            <v>BP2E_J                        SONY</v>
          </cell>
          <cell r="AN7" t="str">
            <v>AC16V5_U                      Nagano Japan Radio CO., LTD</v>
          </cell>
          <cell r="AP7" t="str">
            <v>1-476-317-21_U                MURATA MANUFACTURING CO LTD</v>
          </cell>
          <cell r="AR7" t="str">
            <v>1-476-912-21/31/51_J          HOSIDEN ELECTRONICS CO LTD</v>
          </cell>
          <cell r="AT7" t="str">
            <v>2380 StickPointer_J           HOSIDEN ELECTRONICS CO LTD</v>
          </cell>
          <cell r="AV7" t="str">
            <v>2330 Speaker_J                FOSTER ELECTRIC CO.LTD</v>
          </cell>
          <cell r="AX7" t="str">
            <v>2190 DcFan_U                  QUANTA COMPUTER INC.</v>
          </cell>
          <cell r="AZ7" t="str">
            <v>AV Potori_U                   Others</v>
          </cell>
          <cell r="BH7" t="str">
            <v>2330Crystal_J                 Others</v>
          </cell>
          <cell r="BJ7" t="str">
            <v>2240 B/UなしConn_J            Others</v>
          </cell>
          <cell r="BL7" t="str">
            <v>2330ELE Others_J              Others</v>
          </cell>
          <cell r="BN7" t="str">
            <v>2250 Display_J                ONO SANGYO CO., LTD</v>
          </cell>
          <cell r="BP7" t="str">
            <v>2250 Bottom_J                 ONO SANGYO CO., LTD</v>
          </cell>
          <cell r="BR7" t="str">
            <v>2250 Palmrest_J               ONO SANGYO CO., LTD</v>
          </cell>
          <cell r="BT7" t="str">
            <v>2250 Bezel_J                  ONO SANGYO CO., LTD</v>
          </cell>
          <cell r="BV7" t="str">
            <v>2190Mech Others_J             Others</v>
          </cell>
          <cell r="BX7" t="str">
            <v>802.11bg-Wine_U               AMBIT Microsystems Corporation</v>
          </cell>
          <cell r="CJ7" t="str">
            <v>2570/CCU2_J                   Others</v>
          </cell>
        </row>
        <row r="8">
          <cell r="B8" t="str">
            <v>Ath XP1800+_U                 AMD JAPAN LTD</v>
          </cell>
          <cell r="D8" t="str">
            <v>845MZ_U                       INTEL INC.</v>
          </cell>
          <cell r="F8" t="str">
            <v>12.1 XGA_J                    TOSHIBA DEVICE CO,.LTD.</v>
          </cell>
          <cell r="H8" t="str">
            <v>128MB SODIMM_U                Others</v>
          </cell>
          <cell r="J8" t="str">
            <v>20GB &lt;15FDB&gt;_U                IBM Corporation</v>
          </cell>
          <cell r="L8" t="str">
            <v>Combo 16 &lt;730&gt;_U              MATSUSHITA ELECTRIC IND CO LTD*PANASONIC</v>
          </cell>
          <cell r="N8" t="str">
            <v>UFD5_U                        YE-DATA CORPORATION</v>
          </cell>
          <cell r="P8" t="str">
            <v>Mobility Radeon -M6-D_U       ATI TECHNOLOGIES INC</v>
          </cell>
          <cell r="R8" t="str">
            <v>GT2_U                         ASUSPOWER CORPORATION</v>
          </cell>
          <cell r="Z8" t="str">
            <v>メモステ基盤_U                Others</v>
          </cell>
          <cell r="AH8" t="str">
            <v>2370 IC Others_J              Others</v>
          </cell>
          <cell r="AJ8" t="str">
            <v>2240PWB_J                     Others</v>
          </cell>
          <cell r="AL8" t="str">
            <v>BP2NX_J                       SONY</v>
          </cell>
          <cell r="AN8" t="str">
            <v>AC16V6_U                      Nagano Japan Radio CO., LTD</v>
          </cell>
          <cell r="AP8" t="str">
            <v>1-476-318-21_J                TOKO INC</v>
          </cell>
          <cell r="AR8" t="str">
            <v>1-476-965-11～51_E            FUJITSU DEVICE LTD</v>
          </cell>
          <cell r="AT8" t="str">
            <v>2440/2280/2410/2370 Touchpad_JALPS ELECTRIC CO., LTD</v>
          </cell>
          <cell r="AV8" t="str">
            <v>2370 Speaker_J                FOSTER ELECTRIC CO.LTD</v>
          </cell>
          <cell r="AX8" t="str">
            <v>2330 DcFan_J                  MATSUSHITA ELECTRIC IND CO LTD*PANASONIC</v>
          </cell>
          <cell r="AZ8" t="str">
            <v>Business Potori_U             Others</v>
          </cell>
          <cell r="BH8" t="str">
            <v>2360Crystal_J                 Others</v>
          </cell>
          <cell r="BJ8" t="str">
            <v>2250Conn_J                    Others</v>
          </cell>
          <cell r="BL8" t="str">
            <v>2360ELE Ohers_J               Others</v>
          </cell>
          <cell r="BN8" t="str">
            <v>2330/2190 Display15inc_J      SANPO KASEI CO., LTD</v>
          </cell>
          <cell r="BP8" t="str">
            <v>2330 Bottom_J                 INOACK CORPRATION</v>
          </cell>
          <cell r="BR8" t="str">
            <v>2260 Palmrest_J               FOXCOM JAPAN CO,.LTD.</v>
          </cell>
          <cell r="BT8" t="str">
            <v>2260 Bezel_J                  SANPO KASEI CO., LTD</v>
          </cell>
          <cell r="BV8" t="str">
            <v>2240Mech Others BUなし_J      Others</v>
          </cell>
          <cell r="BX8" t="str">
            <v>802.11bg_U                    AMBIT Microsystems Corporation</v>
          </cell>
          <cell r="CJ8" t="str">
            <v>2570/CCU3_J                   Others</v>
          </cell>
        </row>
        <row r="9">
          <cell r="B9" t="str">
            <v>Ath XP2000+_U                 AMD JAPAN LTD</v>
          </cell>
          <cell r="D9" t="str">
            <v>855GM_U                       INTEL INC.</v>
          </cell>
          <cell r="F9" t="str">
            <v>12.1 XGA_U                    HITACHI LTD*DENSHI BUHIN GP</v>
          </cell>
          <cell r="H9" t="str">
            <v>128MB uSODIMM_J               Others</v>
          </cell>
          <cell r="J9" t="str">
            <v>20GB &lt;20BB&gt;_J                 TOSHIBA CORPORATION</v>
          </cell>
          <cell r="L9" t="str">
            <v>Combo 16 &lt;810&gt;_E              SONY</v>
          </cell>
          <cell r="P9" t="str">
            <v>Mobility Radeon 7500(16)L/F_U ATI TECHNOLOGIES INC</v>
          </cell>
          <cell r="R9" t="str">
            <v>GT_U                          ASUSPOWER CORPORATION</v>
          </cell>
          <cell r="AH9" t="str">
            <v>2380 IC Others_J              Others</v>
          </cell>
          <cell r="AJ9" t="str">
            <v>2250PWB_J                     Others</v>
          </cell>
          <cell r="AL9" t="str">
            <v>BP2NX_U                       SONY</v>
          </cell>
          <cell r="AN9" t="str">
            <v>AC16V_U                       Nagano Japan Radio CO., LTD</v>
          </cell>
          <cell r="AP9" t="str">
            <v>1-476-364-11_J                MURATA MANUFACTURING CO LTD</v>
          </cell>
          <cell r="AR9" t="str">
            <v>1-477-006-11_J                FUJITSU DEVICE LTD</v>
          </cell>
          <cell r="AT9" t="str">
            <v>2490/2970 Touchpad_J          ALPS ELECTRIC CO., LTD</v>
          </cell>
          <cell r="AV9" t="str">
            <v>2380 Speaker_J                FOSTER ELECTRIC CO.LTD</v>
          </cell>
          <cell r="AX9" t="str">
            <v>2370 DcFan_J                  TOSHIBA HOME TECHNOLOGYCO.,LTD.</v>
          </cell>
          <cell r="AZ9" t="str">
            <v>Combo24_iLi_J                 Others</v>
          </cell>
          <cell r="BH9" t="str">
            <v>2370Crystal_J                 Others</v>
          </cell>
          <cell r="BJ9" t="str">
            <v>2260Conn_J                    Others</v>
          </cell>
          <cell r="BL9" t="str">
            <v>2370ELE Others_J              Others</v>
          </cell>
          <cell r="BN9" t="str">
            <v>2360 Display 15inc_J          TENMAMAG-TEC CO.,LTD.</v>
          </cell>
          <cell r="BP9" t="str">
            <v>2370 Bottom_U                 FOXCONN JAPANCO.,LTD.</v>
          </cell>
          <cell r="BR9" t="str">
            <v>2260 Palmrest_U               FOXCOM JAPAN CO,.LTD.</v>
          </cell>
          <cell r="BT9" t="str">
            <v>2280/2410 Bezel_J             MUTO SEIKO CO.</v>
          </cell>
          <cell r="BV9" t="str">
            <v>2250Mech Others_J             Others</v>
          </cell>
          <cell r="BX9" t="str">
            <v>802.11bg_U                    INTEL INC.</v>
          </cell>
          <cell r="CJ9" t="str">
            <v>2660/CCU1_J                   Others</v>
          </cell>
        </row>
        <row r="10">
          <cell r="B10" t="str">
            <v>Ath XP2200+_U                 AMD JAPAN LTD</v>
          </cell>
          <cell r="D10" t="str">
            <v>M1535+AI-D_U                  Acer Laboratories Inc.</v>
          </cell>
          <cell r="F10" t="str">
            <v>13.2 Wide XGA(Brighter)_J     TOSHIBA DEVICE CO,.LTD.</v>
          </cell>
          <cell r="H10" t="str">
            <v>128MB uSODIMM_U               Others</v>
          </cell>
          <cell r="J10" t="str">
            <v>20GB &lt;20BB&gt;_U                 TOSHIBA CORPORATION</v>
          </cell>
          <cell r="L10" t="str">
            <v>Combo 16 &lt;810&gt;_J              SONY</v>
          </cell>
          <cell r="P10" t="str">
            <v>Mobility Radeon 7500(16)_U    ATI TECHNOLOGIES INC</v>
          </cell>
          <cell r="R10" t="str">
            <v>JE11/12/13 Mobile NO FDD_U    QUANTA COMPUTER INC.</v>
          </cell>
          <cell r="AH10" t="str">
            <v>2400 IC Others_J              Others</v>
          </cell>
          <cell r="AJ10" t="str">
            <v>2330PWB_J                     Others</v>
          </cell>
          <cell r="AL10" t="str">
            <v>BP2NY_J                       SONY</v>
          </cell>
          <cell r="AN10" t="str">
            <v>AC19V1_J                      DELTA ELECTRONICS</v>
          </cell>
          <cell r="AP10" t="str">
            <v>1-476-735-11_J                MURATA MANUFACTURING CO LTD</v>
          </cell>
          <cell r="AR10" t="str">
            <v>1-477-006-21_U                FUJITSU DEVICE LTD</v>
          </cell>
          <cell r="AT10" t="str">
            <v>2560/2680/2670 Touchpad_J     ALPS ELECTRIC CO., LTD</v>
          </cell>
          <cell r="AV10" t="str">
            <v>2410 Speaker_J                HOSIDEN ELECTRONICS CO LTD</v>
          </cell>
          <cell r="AX10" t="str">
            <v>2380 DcFan_J                  TOSHIBA HOME TECHNOLOGYCO.,LTD.</v>
          </cell>
          <cell r="AZ10" t="str">
            <v>Combo8_iLi_J                  Others</v>
          </cell>
          <cell r="BH10" t="str">
            <v>2380Crystal_J                 Others</v>
          </cell>
          <cell r="BJ10" t="str">
            <v>2330 B/UありConn_J            Others</v>
          </cell>
          <cell r="BL10" t="str">
            <v>2380ELE Others_J              Others</v>
          </cell>
          <cell r="BN10" t="str">
            <v>2370 Display_U                FOXCONN JAPANCO.,LTD.</v>
          </cell>
          <cell r="BP10" t="str">
            <v>2380 Bottom_J                 CBC CO.,LTD.</v>
          </cell>
          <cell r="BR10" t="str">
            <v>2330 Palmrest_J               INOACK CORPRATION</v>
          </cell>
          <cell r="BT10" t="str">
            <v>2330/2190 Bezel15inc_J        SANPO KASEI CO., LTD</v>
          </cell>
          <cell r="BV10" t="str">
            <v>2330Mech Others　BUあり_J     Others</v>
          </cell>
          <cell r="BX10" t="str">
            <v>Mini PCI Dual_U               INTEL INC.</v>
          </cell>
          <cell r="CJ10" t="str">
            <v>2660/CCU2_J                   Others</v>
          </cell>
        </row>
        <row r="11">
          <cell r="B11" t="str">
            <v>BaniasULV600_U                INTEL INC.</v>
          </cell>
          <cell r="D11" t="str">
            <v>RG82855PM_U                   INTEL INC.</v>
          </cell>
          <cell r="F11" t="str">
            <v>13.2 Wide XGA_J               TOSHIBA DEVICE CO,.LTD.</v>
          </cell>
          <cell r="H11" t="str">
            <v>256MB DDRSODIMM(256MB*1)_J    Others</v>
          </cell>
          <cell r="J11" t="str">
            <v>20GB &lt;20FDB&gt;_J                HITACHI (STIC)</v>
          </cell>
          <cell r="L11" t="str">
            <v>Combo 16 &lt;810&gt;_U              SONY</v>
          </cell>
          <cell r="P11" t="str">
            <v>Mobility Radeon 7500(32)L/F CLATI TECHNOLOGIES INC</v>
          </cell>
          <cell r="R11" t="str">
            <v>JE11/12/13 Mobile_U           QUANTA COMPUTER INC.</v>
          </cell>
          <cell r="AH11" t="str">
            <v>2410 IC Others_J              Others</v>
          </cell>
          <cell r="AJ11" t="str">
            <v>2360PWB_J                     Others</v>
          </cell>
          <cell r="AL11" t="str">
            <v>BP2R_J                        SONY</v>
          </cell>
          <cell r="AN11" t="str">
            <v>AC19V1_U                      DELTA ELECTRONICS</v>
          </cell>
          <cell r="AP11" t="str">
            <v>1-476-874-11_J                MURATA MANUFACTURING CO LTD</v>
          </cell>
          <cell r="AR11" t="str">
            <v>1-477-049-11_J                FUJITSU DEVICE LTD</v>
          </cell>
          <cell r="AT11" t="str">
            <v>2600/2610/2570/2660 Touchpad_UTAKACHIHO KOHEKI CO.,LTD.</v>
          </cell>
          <cell r="AV11" t="str">
            <v>2440 Speaker_J                FOSTER ELECTRIC CO.LTD</v>
          </cell>
          <cell r="AX11" t="str">
            <v>2410 DcFan_J                  MATSUSHITA ELECTRIC IND CO LTD*PANASONIC</v>
          </cell>
          <cell r="AZ11" t="str">
            <v>DVD_iLi_J                     Others</v>
          </cell>
          <cell r="BH11" t="str">
            <v>2410Crystal_J                 Others</v>
          </cell>
          <cell r="BJ11" t="str">
            <v>2330 B/UなしConn_J            Others</v>
          </cell>
          <cell r="BL11" t="str">
            <v>2400ELE Others_J              Others</v>
          </cell>
          <cell r="BN11" t="str">
            <v>2380 Display_J                CBC CO.,LTD.</v>
          </cell>
          <cell r="BP11" t="str">
            <v>2410 Bottom_U                 FOXCOM JAPAN CO,.LTD.</v>
          </cell>
          <cell r="BR11" t="str">
            <v>2370 Palmrest_J               ONO SANGYO CO., LTD</v>
          </cell>
          <cell r="BT11" t="str">
            <v>2330/2190 Bezel_J             SANPO KASEI CO., LTD</v>
          </cell>
          <cell r="BV11" t="str">
            <v>2330Mech Others　BUなし_J     Others</v>
          </cell>
          <cell r="BX11" t="str">
            <v>Mini PCI Prism2.5_U           AMBIT Microsystems Corporation</v>
          </cell>
          <cell r="CJ11" t="str">
            <v>2660/CCU3_J                   Others</v>
          </cell>
        </row>
        <row r="12">
          <cell r="B12" t="str">
            <v>BaniasULV900_U                INTEL INC.</v>
          </cell>
          <cell r="F12" t="str">
            <v>13.3 XGA_J                    SHARP CORPORATION CO., LTD</v>
          </cell>
          <cell r="H12" t="str">
            <v>256MB DDRSODIMM(256MB*1)_U    Others</v>
          </cell>
          <cell r="J12" t="str">
            <v>20GB &lt;20FDB&gt;_J                HITACHI BUSINESS KIKI</v>
          </cell>
          <cell r="L12" t="str">
            <v>Combo 24 &lt;241&gt;_U              QUANTA STORAGE INC.</v>
          </cell>
          <cell r="P12" t="str">
            <v>Mobility Radeon 7500(32)L/F_U ATI TECHNOLOGIES INC</v>
          </cell>
          <cell r="R12" t="str">
            <v>JE11/12/13 NO FDD_U           QUANTA COMPUTER INC.</v>
          </cell>
          <cell r="AH12" t="str">
            <v>2440 IC Others_J              Others</v>
          </cell>
          <cell r="AJ12" t="str">
            <v>2370PWB_J                     Others</v>
          </cell>
          <cell r="AL12" t="str">
            <v>BP2S_J                        SONY</v>
          </cell>
          <cell r="AN12" t="str">
            <v>AC19V2_U                      Nagano Japan Radio CO., LTD</v>
          </cell>
          <cell r="AP12" t="str">
            <v>1-476-913-11_J                MURATA MANUFACTURING CO LTD</v>
          </cell>
          <cell r="AR12" t="str">
            <v>1-477-115-11-61_E             ALPS ELECTRIC CO., LTD</v>
          </cell>
          <cell r="AT12" t="str">
            <v>2770/2780/2850 Touchpad_J     ALPS ELECTRIC CO., LTD</v>
          </cell>
          <cell r="AV12" t="str">
            <v>2490/2970 Speaker_U           Others</v>
          </cell>
          <cell r="AX12" t="str">
            <v>2440 DcFan_J                  TOSHIBA HOME TECHNOLOGYCO.,LTD.</v>
          </cell>
          <cell r="AZ12" t="str">
            <v>FDD Assy_J                    Others</v>
          </cell>
          <cell r="BH12" t="str">
            <v>2440Crystal_J                 Others</v>
          </cell>
          <cell r="BJ12" t="str">
            <v>2370Conn_J                    Others</v>
          </cell>
          <cell r="BL12" t="str">
            <v>2410ELE Others_J              Others</v>
          </cell>
          <cell r="BN12" t="str">
            <v>2410 Display_J                CBC CO.,LTD.</v>
          </cell>
          <cell r="BP12" t="str">
            <v>2440 Bottom_J                 FOXCOM JAPAN CO,.LTD.</v>
          </cell>
          <cell r="BR12" t="str">
            <v>2380 Palmrest_J               SANPO KASEI CO., LTD</v>
          </cell>
          <cell r="BT12" t="str">
            <v>2370 Bezel_J                  INOACK CORPRATION</v>
          </cell>
          <cell r="BV12" t="str">
            <v>2360Mech Others_J             Others</v>
          </cell>
          <cell r="BX12" t="str">
            <v>Mini PCI_U                    TAKACHIHO KOHEKI CO.,LTD.</v>
          </cell>
          <cell r="CJ12" t="str">
            <v>2790 Packing_J                Others</v>
          </cell>
        </row>
        <row r="13">
          <cell r="B13" t="str">
            <v>Cel M 1.3(Banias)_U           INTEL INC.</v>
          </cell>
          <cell r="F13" t="str">
            <v>14.1 SXGA+(Slim)_J            TOSHIBA DEVICE CO,.LTD.</v>
          </cell>
          <cell r="H13" t="str">
            <v>256MB On Board(256Mb DDR*8)_J Others</v>
          </cell>
          <cell r="J13" t="str">
            <v>20GB &lt;20FDB&gt;_J                IBM Corporation</v>
          </cell>
          <cell r="L13" t="str">
            <v>Combo 24 &lt;242&gt;_U              QUANTA STORAGE INC.</v>
          </cell>
          <cell r="P13" t="str">
            <v>Mobility Radeon 9000064_U     ATI TECHNOLOGIES INC</v>
          </cell>
          <cell r="R13" t="str">
            <v>JE11/12/13_U                  QUANTA COMPUTER INC.</v>
          </cell>
          <cell r="AH13" t="str">
            <v>2460 IC Others_J              Others</v>
          </cell>
          <cell r="AJ13" t="str">
            <v>2380PWB_J                     Others</v>
          </cell>
          <cell r="AL13" t="str">
            <v>BP2T_J                        SONY</v>
          </cell>
          <cell r="AN13" t="str">
            <v>AC19V3_J                      DELTA ELECTRONICS</v>
          </cell>
          <cell r="AP13" t="str">
            <v>1-476-975-11_J                TOKIN CORPORATION</v>
          </cell>
          <cell r="AR13" t="str">
            <v>1-477-115-11-61_U             ALPS ELECTRIC CO., LTD</v>
          </cell>
          <cell r="AT13" t="str">
            <v>2790 StickPointer_J           HOSIDEN ELECTRONICS CO LTD</v>
          </cell>
          <cell r="AV13" t="str">
            <v>2530 Speaker_J                HOSIDEN ELECTRONICS CO LTD</v>
          </cell>
          <cell r="AX13" t="str">
            <v>2490/2970 DcFan_J             Others</v>
          </cell>
          <cell r="AZ13" t="str">
            <v>Gigapo Dock_J                 Others</v>
          </cell>
          <cell r="BH13" t="str">
            <v>2460/2590Crystal_J            Others</v>
          </cell>
          <cell r="BJ13" t="str">
            <v>2380Conn_J                    Others</v>
          </cell>
          <cell r="BL13" t="str">
            <v>2440ELE Others_J              Others</v>
          </cell>
          <cell r="BN13" t="str">
            <v>2440 Display_J                FOXCONN JAPANCO.,LTD.</v>
          </cell>
          <cell r="BP13" t="str">
            <v>2440 Bottom_U                 FOXCOM JAPAN CO,.LTD.</v>
          </cell>
          <cell r="BR13" t="str">
            <v>2410 Palmrest_J               ONO SANGYO CO., LTD</v>
          </cell>
          <cell r="BT13" t="str">
            <v>2380 Bezel_J                  SANPO KASEI CO., LTD</v>
          </cell>
          <cell r="BV13" t="str">
            <v>2370Mech Others_J             Others</v>
          </cell>
          <cell r="BX13" t="str">
            <v>W-LAN Card Dualband_U         SONY KISARAZU CORPORATION</v>
          </cell>
          <cell r="CJ13" t="str">
            <v>@1000041                      Others</v>
          </cell>
        </row>
        <row r="14">
          <cell r="B14" t="str">
            <v>Cel M 800 ULV_U               INTEL INC.</v>
          </cell>
          <cell r="F14" t="str">
            <v>14.1 SXGA+_J                  SHARP CORPORATION CO., LTD</v>
          </cell>
          <cell r="H14" t="str">
            <v>256MB On Board(256Mb DDR*8)_U Others</v>
          </cell>
          <cell r="J14" t="str">
            <v>20GB &lt;20FDB&gt;_J                TOSHIBA CORPORATION</v>
          </cell>
          <cell r="L14" t="str">
            <v>Combo 24 &lt;740&gt;_E              MATSUSHITA ELECTRIC IND CO LTD*PANASONIC</v>
          </cell>
          <cell r="P14" t="str">
            <v>NV31(128MB)_U                 nVIDIA</v>
          </cell>
          <cell r="R14" t="str">
            <v>JE2.1 + VRAM(32MB)_U          QUANTA COMPUTER INC.</v>
          </cell>
          <cell r="AH14" t="str">
            <v>2480 IC Others_J              Others</v>
          </cell>
          <cell r="AJ14" t="str">
            <v>2410PWB_J                     Others</v>
          </cell>
          <cell r="AL14" t="str">
            <v>BP2V_J                        SONY</v>
          </cell>
          <cell r="AN14" t="str">
            <v>AC19V3_U                      DELTA ELECTRONICS</v>
          </cell>
          <cell r="AP14" t="str">
            <v>1-477-101-11_J                TOKIN CORPORATION</v>
          </cell>
          <cell r="AR14" t="str">
            <v>Bond_J                        Others</v>
          </cell>
          <cell r="AT14" t="str">
            <v>2800/2920 Touchpad_J          ALPS ELECTRIC CO., LTD</v>
          </cell>
          <cell r="AV14" t="str">
            <v>2600 Speaker_J                TAKACHIHO ELECTRIC CO., LTD</v>
          </cell>
          <cell r="AX14" t="str">
            <v>2530 DcFan_J                  MATSUSHITA ELECTRIC IND CO LTD*PANASONIC</v>
          </cell>
          <cell r="AZ14" t="str">
            <v>MD Bay_J                      Others</v>
          </cell>
          <cell r="BH14" t="str">
            <v>2530Crystal_J                 Others</v>
          </cell>
          <cell r="BJ14" t="str">
            <v>2410Conn_J                    Others</v>
          </cell>
          <cell r="BL14" t="str">
            <v>2460ELE Others_J              Others</v>
          </cell>
          <cell r="BN14" t="str">
            <v>2440 Display_U                FOXCONN JAPANCO.,LTD.</v>
          </cell>
          <cell r="BP14" t="str">
            <v>2460 Bottom_J                 INOACK CORPRATION</v>
          </cell>
          <cell r="BR14" t="str">
            <v>2440 Palmrest_J               SANPO KASEI CO., LTD</v>
          </cell>
          <cell r="BT14" t="str">
            <v>2440 Bezel_J                  SANPO KASEI CO., LTD</v>
          </cell>
          <cell r="BV14" t="str">
            <v>2380Mech Others_J             Others</v>
          </cell>
          <cell r="BX14" t="str">
            <v>W-LAN Card_J                  SONY KISARAZU CORPORATION</v>
          </cell>
          <cell r="CJ14" t="str">
            <v>@1000060                      Others</v>
          </cell>
        </row>
        <row r="15">
          <cell r="B15" t="str">
            <v>Cel M 900ULV_U                INTEL INC.</v>
          </cell>
          <cell r="F15" t="str">
            <v>14.1 XGA(-21)_E               HITACHI LTD*DENSHI BUHIN GP</v>
          </cell>
          <cell r="H15" t="str">
            <v>256MB On Board(512Mb SDRAM*4)_Others</v>
          </cell>
          <cell r="J15" t="str">
            <v>20GB &lt;20FDB&gt;_U                HITACHI (STIC)</v>
          </cell>
          <cell r="L15" t="str">
            <v>Combo 24 &lt;740&gt;_J              MATSUSHITA ELECTRIC IND CO LTD*PANASONIC</v>
          </cell>
          <cell r="P15" t="str">
            <v>NV31(64MB)_U                  nVIDIA</v>
          </cell>
          <cell r="R15" t="str">
            <v>JE2.1 + VRAM(64MB) Mbile_U    QUANTA COMPUTER INC.</v>
          </cell>
          <cell r="AH15" t="str">
            <v>2490 IC Others_J              Others</v>
          </cell>
          <cell r="AJ15" t="str">
            <v>2440PWB_J                     Others</v>
          </cell>
          <cell r="AL15" t="str">
            <v>BP4V_J                        SONY</v>
          </cell>
          <cell r="AN15" t="str">
            <v>AC19V4_J                      DELTA ELECTRONICS</v>
          </cell>
          <cell r="AP15" t="str">
            <v>1-477-101-11_U                TOKIN CORPORATION</v>
          </cell>
          <cell r="AR15" t="str">
            <v>E 2330/2190_E                 ALPS ELECTRIC CO., LTD</v>
          </cell>
          <cell r="AT15" t="str">
            <v>2820/2910 Touchpad_U          Others</v>
          </cell>
          <cell r="AV15" t="str">
            <v>2610 Speaker_J                TAKACHIHO ELECTRIC CO., LTD</v>
          </cell>
          <cell r="AX15" t="str">
            <v>2540 DcFan_U                  QUANTA COMPUTER INC.</v>
          </cell>
          <cell r="AZ15" t="str">
            <v>Multi Card_U                  Others</v>
          </cell>
          <cell r="BJ15" t="str">
            <v>2420Conn_J                    Others</v>
          </cell>
          <cell r="BL15" t="str">
            <v>2490ELE Others_J              Others</v>
          </cell>
          <cell r="BN15" t="str">
            <v>2460 Display 16U_J            TENMAMAG-TEC CO.,LTD.</v>
          </cell>
          <cell r="BP15" t="str">
            <v>2490/2970 Bottom_U            FOXCONN JAPANCO.,LTD.</v>
          </cell>
          <cell r="BR15" t="str">
            <v>2460 Palmrest_J               INOACK CORPRATION</v>
          </cell>
          <cell r="BT15" t="str">
            <v>2460 Bezel_J                  INOACK CORPRATION</v>
          </cell>
          <cell r="BV15" t="str">
            <v>2410Mech Others_J             Others</v>
          </cell>
          <cell r="CJ15" t="str">
            <v>@1000061                      Others</v>
          </cell>
        </row>
        <row r="16">
          <cell r="B16" t="str">
            <v>DT Cel 2400_U                 INTEL INC.</v>
          </cell>
          <cell r="F16" t="str">
            <v>14.1 XGA(-21)_J               HITACHI LTD*DENSHI BUHIN GP</v>
          </cell>
          <cell r="H16" t="str">
            <v>256MB SODIMM(128MB*2)_J       Others</v>
          </cell>
          <cell r="J16" t="str">
            <v>20GB &lt;20FDB&gt;_U                HITACHI BUSINESS KIKI</v>
          </cell>
          <cell r="L16" t="str">
            <v>Combo 24 &lt;740&gt;_U              MATSUSHITA ELECTRIC IND CO LTD*PANASONIC</v>
          </cell>
          <cell r="P16" t="str">
            <v>Rage Mobility M6M_U           ATI TECHNOLOGIES INC</v>
          </cell>
          <cell r="R16" t="str">
            <v>JE2.1 + VRAM(64MB)_U          QUANTA COMPUTER INC.</v>
          </cell>
          <cell r="AH16" t="str">
            <v>2530 IC Others_J              Others</v>
          </cell>
          <cell r="AJ16" t="str">
            <v>2460PWB_J                     Others</v>
          </cell>
          <cell r="AL16" t="str">
            <v>BP505_J                       SONY</v>
          </cell>
          <cell r="AN16" t="str">
            <v>AC19V4_U                      DELTA ELECTRONICS</v>
          </cell>
          <cell r="AP16" t="str">
            <v>1-477-610-11_J                TOKIN CORPORATION</v>
          </cell>
          <cell r="AR16" t="str">
            <v>E 2440_E                      ALPS ELECTRIC CO., LTD</v>
          </cell>
          <cell r="AT16" t="str">
            <v>2840 StickPointer_U           TAKACHIHO KOHEKI CO.,LTD.</v>
          </cell>
          <cell r="AV16" t="str">
            <v>2770/2780/2850 Speaker_J      Others</v>
          </cell>
          <cell r="AX16" t="str">
            <v>2600 DcFan_J                  MATSUSHITA ELECTRIC IND CO LTD*PANASONIC</v>
          </cell>
          <cell r="AZ16" t="str">
            <v>Port Replicator_J             Others</v>
          </cell>
          <cell r="BJ16" t="str">
            <v>2440Conn_J                    Others</v>
          </cell>
          <cell r="BL16" t="str">
            <v>2530ELE Others_J              Others</v>
          </cell>
          <cell r="BN16" t="str">
            <v>2490/2970 Display_U           FOXCONN JAPANCO.,LTD.</v>
          </cell>
          <cell r="BP16" t="str">
            <v>2530 Bottom_J                 TENMAMAG-TEC CO.,LTD.</v>
          </cell>
          <cell r="BR16" t="str">
            <v>2480 Palmrest_J               Others</v>
          </cell>
          <cell r="BT16" t="str">
            <v>2490/2970 Bezel_U             FOXCONN JAPANCO.,LTD.</v>
          </cell>
          <cell r="BV16" t="str">
            <v>2440Mech Others_J             Others</v>
          </cell>
          <cell r="CJ16" t="str">
            <v>@1000062                      Others</v>
          </cell>
        </row>
        <row r="17">
          <cell r="B17" t="str">
            <v>DT Cel 2600_U                 INTEL INC.</v>
          </cell>
          <cell r="F17" t="str">
            <v>14.1 XGA(-21)_U               HITACHI LTD*DENSHI BUHIN GP</v>
          </cell>
          <cell r="H17" t="str">
            <v>256MB SODIMM(128MB*2)_U       Others</v>
          </cell>
          <cell r="J17" t="str">
            <v>20GB &lt;20FDB&gt;_U                IBM Corporation</v>
          </cell>
          <cell r="L17" t="str">
            <v>Combo 24 &lt;750&gt;_J              MATSUSHITA ELECTRIC IND CO LTD*PANASONIC</v>
          </cell>
          <cell r="P17" t="str">
            <v>SQ17(16MB)_U                  nVIDIA</v>
          </cell>
          <cell r="R17" t="str">
            <v>JE2.1 Mobile_U                QUANTA COMPUTER INC.</v>
          </cell>
          <cell r="AH17" t="str">
            <v>2550 IC Others_J              Others</v>
          </cell>
          <cell r="AJ17" t="str">
            <v>2480PWB_J                     Others</v>
          </cell>
          <cell r="AL17" t="str">
            <v>BP51A_J                       SONY</v>
          </cell>
          <cell r="AN17" t="str">
            <v>AC19V5_U                      Nagano Japan Radio CO., LTD</v>
          </cell>
          <cell r="AP17" t="str">
            <v>1-477-753-11_J                MURATA MANUFACTURING CO LTD</v>
          </cell>
          <cell r="AR17" t="str">
            <v>E 2480_E                      ALPS ELECTRIC CO., LTD</v>
          </cell>
          <cell r="AT17" t="str">
            <v>2880 Touchpad_J               Others</v>
          </cell>
          <cell r="AV17" t="str">
            <v>2790 Speaker_J                Others</v>
          </cell>
          <cell r="AX17" t="str">
            <v>2610 DcFan_J                  Others</v>
          </cell>
          <cell r="AZ17" t="str">
            <v>TV Tuner Port Replicator_J    Others</v>
          </cell>
          <cell r="BJ17" t="str">
            <v>2460 B/UありConn_J            Others</v>
          </cell>
          <cell r="BL17" t="str">
            <v>2550ELE Others_J              Others</v>
          </cell>
          <cell r="BN17" t="str">
            <v>2500&amp;2640 Display_J           SANPO KASEI CO., LTD</v>
          </cell>
          <cell r="BP17" t="str">
            <v>2590 Bottom_J                 INOACK CORPRATION</v>
          </cell>
          <cell r="BR17" t="str">
            <v>2480 Palmrest_U               Others</v>
          </cell>
          <cell r="BT17" t="str">
            <v>2500&amp;2640 Bezel_J             SANPO KASEI CO., LTD</v>
          </cell>
          <cell r="BV17" t="str">
            <v>2460Mech Others_J             Others</v>
          </cell>
          <cell r="CJ17" t="str">
            <v>@1000063                      Others</v>
          </cell>
        </row>
        <row r="18">
          <cell r="B18" t="str">
            <v>DT Cel 2800_U                 INTEL INC.</v>
          </cell>
          <cell r="F18" t="str">
            <v>14.1 XGA(-41/-51)_J           HITACHI LTD*DENSHI BUHIN GP</v>
          </cell>
          <cell r="H18" t="str">
            <v>256MB SODIMM(256MB*1)_J       Others</v>
          </cell>
          <cell r="J18" t="str">
            <v>30GB &lt;1.8"&gt;_J                 TOSHIBA CORPORATION</v>
          </cell>
          <cell r="L18" t="str">
            <v>Combo 24 &lt;820&gt;_E              SONY</v>
          </cell>
          <cell r="P18" t="str">
            <v>SQ17(32MB)_U                  nVIDIA</v>
          </cell>
          <cell r="R18" t="str">
            <v>JE2.1_U                       QUANTA COMPUTER INC.</v>
          </cell>
          <cell r="AH18" t="str">
            <v>2590 IC Others_J              Others</v>
          </cell>
          <cell r="AJ18" t="str">
            <v>2490/2970PWB_J                Others</v>
          </cell>
          <cell r="AL18" t="str">
            <v>BP71A_J                       SONY</v>
          </cell>
          <cell r="AN18" t="str">
            <v>AC19V6_U                      Nagano Japan Radio CO., LTD</v>
          </cell>
          <cell r="AP18" t="str">
            <v>1-477-856-11_J                MURATA MANUFACTURING CO LTD</v>
          </cell>
          <cell r="AR18" t="str">
            <v>E 2540_E                      ALPS ELECTRIC CO., LTD</v>
          </cell>
          <cell r="AT18" t="str">
            <v>2890 Touchpad_U               Others</v>
          </cell>
          <cell r="AV18" t="str">
            <v>2800/2920 Speaker_J           Others</v>
          </cell>
          <cell r="AX18" t="str">
            <v>2610 DcFan_U                  Others</v>
          </cell>
          <cell r="AZ18" t="str">
            <v>TV Tuner基板_J                Others</v>
          </cell>
          <cell r="BJ18" t="str">
            <v>2460Conn_J                    Others</v>
          </cell>
          <cell r="BL18" t="str">
            <v>2590ELE Others_J              Others</v>
          </cell>
          <cell r="BN18" t="str">
            <v>2530 Display_J                OHTA CO., LTD</v>
          </cell>
          <cell r="BP18" t="str">
            <v>2600/2610 Bottom_J            INOACK CORPRATION</v>
          </cell>
          <cell r="BR18" t="str">
            <v>2490/2970 Palmrest_U          FOXCONN JAPANCO.,LTD.</v>
          </cell>
          <cell r="BT18" t="str">
            <v>2530 Bezel_J                  INOACK CORPRATION</v>
          </cell>
          <cell r="BV18" t="str">
            <v>2460Mech Others　BUあり_J     Others</v>
          </cell>
          <cell r="CJ18" t="str">
            <v>@1000064                      Others</v>
          </cell>
        </row>
        <row r="19">
          <cell r="B19" t="str">
            <v>DT Cel 3.06/PSC_U             INTEL INC.</v>
          </cell>
          <cell r="F19" t="str">
            <v>14.1 XGA_E                    AU Optronics Corporation</v>
          </cell>
          <cell r="H19" t="str">
            <v>256MB SODIMM(256MB*1)_U       Others</v>
          </cell>
          <cell r="J19" t="str">
            <v>30GB &lt;15FDB&gt;_J                HITACHI BUSINESS KIKI</v>
          </cell>
          <cell r="L19" t="str">
            <v>Combo 24 &lt;820&gt;_J              SONY</v>
          </cell>
          <cell r="R19" t="str">
            <v>JE3.1 + VRAM(64MB) Mbile_U    QUANTA COMPUTER INC.</v>
          </cell>
          <cell r="AH19" t="str">
            <v>2600 IC Others_J              Others</v>
          </cell>
          <cell r="AJ19" t="str">
            <v>2530PWB_J                     Others</v>
          </cell>
          <cell r="AL19" t="str">
            <v>Bond_J                        SONY</v>
          </cell>
          <cell r="AN19" t="str">
            <v>AC19V7(DPCH)_U                DELTA ELECTRONICS</v>
          </cell>
          <cell r="AP19" t="str">
            <v>1-478-040-11_J                MURATA MANUFACTURING CO LTD</v>
          </cell>
          <cell r="AR19" t="str">
            <v>E 2560/2680_E                 ALPS ELECTRIC CO., LTD</v>
          </cell>
          <cell r="AT19" t="str">
            <v>2900 Touchpad_U               Others</v>
          </cell>
          <cell r="AV19" t="str">
            <v>2800/2920 Speaker_U           Others</v>
          </cell>
          <cell r="AX19" t="str">
            <v>2770/2780/2850 DcFan_J        Others</v>
          </cell>
          <cell r="AZ19" t="str">
            <v>TV Tuner基板_U                Others</v>
          </cell>
          <cell r="BJ19" t="str">
            <v>2500&amp;2640Conn_J               Others</v>
          </cell>
          <cell r="BL19" t="str">
            <v>2600ELE Others_J              Others</v>
          </cell>
          <cell r="BN19" t="str">
            <v>2540 Display14inc_J           SANPO KASEI CO., LTD</v>
          </cell>
          <cell r="BP19" t="str">
            <v>2770/2780/2850 Bottom_J       FOXCONN JAPANCO.,LTD.</v>
          </cell>
          <cell r="BR19" t="str">
            <v>2530 Palmrest_J               SANPO KASEI CO., LTD</v>
          </cell>
          <cell r="BT19" t="str">
            <v>2540 Bezel14inc_J             SANPO KASEI CO., LTD</v>
          </cell>
          <cell r="BV19" t="str">
            <v>2490Mech Others_J             Others</v>
          </cell>
          <cell r="CJ19" t="str">
            <v>@1000066                      Others</v>
          </cell>
        </row>
        <row r="20">
          <cell r="B20" t="str">
            <v>DT P4 2.4_U                   INTEL INC.</v>
          </cell>
          <cell r="F20" t="str">
            <v>14.1 XGA_J                    AU Optronics Corporation</v>
          </cell>
          <cell r="H20" t="str">
            <v>512MB DDRSODIMM(256MB*2)_J    Others</v>
          </cell>
          <cell r="J20" t="str">
            <v>30GB &lt;15FDB&gt;_J                IBM Corporation</v>
          </cell>
          <cell r="L20" t="str">
            <v>Combo 24 &lt;820&gt;_U              SONY</v>
          </cell>
          <cell r="R20" t="str">
            <v>JE3.1 + VRAM(64MB)_U          QUANTA COMPUTER INC.</v>
          </cell>
          <cell r="AH20" t="str">
            <v>2610 IC Others_J              Others</v>
          </cell>
          <cell r="AJ20" t="str">
            <v>2550PWB_J                     Others</v>
          </cell>
          <cell r="AL20" t="str">
            <v>IRX-9093_J                    SONY</v>
          </cell>
          <cell r="AN20" t="str">
            <v>AC19V7_J                      DELTA ELECTRONICS</v>
          </cell>
          <cell r="AP20" t="str">
            <v>1-478-040-11_U                MURATA MANUFACTURING CO LTD</v>
          </cell>
          <cell r="AR20" t="str">
            <v>E 2570/2660_E                 FUJITSU DEVICE LTD</v>
          </cell>
          <cell r="AV20" t="str">
            <v>2840 Speaker_J                Others</v>
          </cell>
          <cell r="AX20" t="str">
            <v>2800/2920 DcFan_J             Others</v>
          </cell>
          <cell r="AZ20" t="str">
            <v>VGA Adapter_J                 Others</v>
          </cell>
          <cell r="BJ20" t="str">
            <v>2530Conn_J                    Others</v>
          </cell>
          <cell r="BL20" t="str">
            <v>2610 リモコンあり　ELE Others_Others</v>
          </cell>
          <cell r="BN20" t="str">
            <v>2540 Display15inc_J           SANPO KASEI CO., LTD</v>
          </cell>
          <cell r="BP20" t="str">
            <v>2770/2780/2850 Bottom_U       FOXCONN JAPANCO.,LTD.</v>
          </cell>
          <cell r="BR20" t="str">
            <v>2590 Palmrest_J               INOACK CORPRATION</v>
          </cell>
          <cell r="BT20" t="str">
            <v>2540 Bezel15inc_J             SANPO KASEI CO., LTD</v>
          </cell>
          <cell r="BV20" t="str">
            <v>2500/2640Mech Others_J        Others</v>
          </cell>
          <cell r="CJ20" t="str">
            <v>@1000067                      Others</v>
          </cell>
        </row>
        <row r="21">
          <cell r="B21" t="str">
            <v>DT P4 2.66_U                  INTEL INC.</v>
          </cell>
          <cell r="F21" t="str">
            <v>14.1 XGA_J                    SAMSUNG JAPAN</v>
          </cell>
          <cell r="H21" t="str">
            <v>512MB DDRSODIMM(256MB*2)_U    Others</v>
          </cell>
          <cell r="J21" t="str">
            <v>30GB &lt;15FDB&gt;_J                TOSHIBA CORPORATION</v>
          </cell>
          <cell r="L21" t="str">
            <v>Combo 24 &lt;830&gt;_J              SONY</v>
          </cell>
          <cell r="R21" t="str">
            <v>JE3.1 Mobile_U                QUANTA COMPUTER INC.</v>
          </cell>
          <cell r="AH21" t="str">
            <v>2770 IC Others_J              Others</v>
          </cell>
          <cell r="AJ21" t="str">
            <v>2590PWB_J                     Others</v>
          </cell>
          <cell r="AL21" t="str">
            <v>Leon_J                        SONY</v>
          </cell>
          <cell r="AN21" t="str">
            <v>AC19V7_U                      DELTA ELECTRONICS</v>
          </cell>
          <cell r="AP21" t="str">
            <v>1-478-048-11_J                TOKIN CORPORATION</v>
          </cell>
          <cell r="AR21" t="str">
            <v>E 2600/2610_E                 MATSUSHITA ELECTRIC IND CO LTD*PANASONIC</v>
          </cell>
          <cell r="AV21" t="str">
            <v>2880 Speaker_J                Others</v>
          </cell>
          <cell r="AX21" t="str">
            <v>2840 DcFan_J                  Others</v>
          </cell>
          <cell r="AZ21" t="str">
            <v>Wireless Mouse_U              Others</v>
          </cell>
          <cell r="BJ21" t="str">
            <v>2540Conn_J                    Others</v>
          </cell>
          <cell r="BL21" t="str">
            <v>2610 リモコンなし　ELE Others_Others</v>
          </cell>
          <cell r="BN21" t="str">
            <v>2600/2610 16S Sanpo Display_J Others</v>
          </cell>
          <cell r="BP21" t="str">
            <v>2790JA Bottom_J               Others</v>
          </cell>
          <cell r="BR21" t="str">
            <v>2600/2610 Palmrest_J          INOACK CORPRATION</v>
          </cell>
          <cell r="BT21" t="str">
            <v>2590 Bezel_J                  SANPO KASEI CO., LTD</v>
          </cell>
          <cell r="BV21" t="str">
            <v>2530Mech Others_J             Others</v>
          </cell>
          <cell r="CJ21" t="str">
            <v>@1000068                      Others</v>
          </cell>
        </row>
        <row r="22">
          <cell r="B22" t="str">
            <v>DT P4 2.80/PSC_U              INTEL INC.</v>
          </cell>
          <cell r="F22" t="str">
            <v>14.1 XGA_U                    AU Optronics Corporation</v>
          </cell>
          <cell r="H22" t="str">
            <v>512MB DDRSODIMM(512MB*1)_J    Others</v>
          </cell>
          <cell r="J22" t="str">
            <v>30GB &lt;15FDB&gt;_U                HITACHI BUSINESS KIKI</v>
          </cell>
          <cell r="L22" t="str">
            <v>Combo 24 &lt;830&gt;_U              SONY</v>
          </cell>
          <cell r="R22" t="str">
            <v>JE3.1_U                       QUANTA COMPUTER INC.</v>
          </cell>
          <cell r="AH22" t="str">
            <v>2780 IC Others_J              Others</v>
          </cell>
          <cell r="AJ22" t="str">
            <v>2600PWB_J                     Others</v>
          </cell>
          <cell r="AN22" t="str">
            <v>AC19V9_U                      Nagano Japan Radio CO., LTD</v>
          </cell>
          <cell r="AP22" t="str">
            <v>1-478-048-11_U                TOKIN CORPORATION</v>
          </cell>
          <cell r="AR22" t="str">
            <v>E 2820/2910/2900_E            ALPS ELECTRIC CO., LTD</v>
          </cell>
          <cell r="AX22" t="str">
            <v>2880 DcFan_J                  Others</v>
          </cell>
          <cell r="AZ22" t="str">
            <v>Woofer Bay_J                  Others</v>
          </cell>
          <cell r="BJ22" t="str">
            <v>2590Conn_J                    Others</v>
          </cell>
          <cell r="BL22" t="str">
            <v>2770ELE Others_J              Others</v>
          </cell>
          <cell r="BN22" t="str">
            <v>2600/2610 16U Display_U       FOXCONN JAPANCO.,LTD.</v>
          </cell>
          <cell r="BP22" t="str">
            <v>2790JB Bottom_J               Others</v>
          </cell>
          <cell r="BR22" t="str">
            <v>2770/2780/2850 Palmrest_U     FOXCONN JAPANCO.,LTD.</v>
          </cell>
          <cell r="BT22" t="str">
            <v>2600 Bezel_J                  SANPO KASEI CO., LTD</v>
          </cell>
          <cell r="BV22" t="str">
            <v>2540Mech Others_J             Others</v>
          </cell>
          <cell r="CJ22" t="str">
            <v>@1000080                      Others</v>
          </cell>
        </row>
        <row r="23">
          <cell r="B23" t="str">
            <v>DT P4 2.80_U                  INTEL INC.</v>
          </cell>
          <cell r="F23" t="str">
            <v>14.1 XGA_U                    SAMSUNG JAPAN</v>
          </cell>
          <cell r="H23" t="str">
            <v>512MB DDRSODIMM(512MB*1)_U    Others</v>
          </cell>
          <cell r="J23" t="str">
            <v>30GB &lt;15FDB&gt;_U                IBM Corporation</v>
          </cell>
          <cell r="L23" t="str">
            <v>Combo 8 &lt;4080&gt;_E              HITACHI BUSINESS KIKI</v>
          </cell>
          <cell r="R23" t="str">
            <v>LS2 Base Unit_U               ASUSPOWER CORPORATION</v>
          </cell>
          <cell r="AH23" t="str">
            <v>2790 IC Others_J              Others</v>
          </cell>
          <cell r="AJ23" t="str">
            <v>2610PWB_J                     Others</v>
          </cell>
          <cell r="AN23" t="str">
            <v>AC19V_J                       DELTA ELECTRONICS</v>
          </cell>
          <cell r="AP23" t="str">
            <v>1-478-283-11_J                TOKIN CORPORATION</v>
          </cell>
          <cell r="AR23" t="str">
            <v>E 2930/2830_E                 FUJITSU DEVICE</v>
          </cell>
          <cell r="AX23" t="str">
            <v>A8059275A_U                   QUANTA COMPUTER INC.</v>
          </cell>
          <cell r="AZ23" t="str">
            <v>リモコン_J                    Others</v>
          </cell>
          <cell r="BL23" t="str">
            <v>2780ELE Others_J              Others</v>
          </cell>
          <cell r="BN23" t="str">
            <v>2610 16S Inoac Display_J      INOACK CORPRATION</v>
          </cell>
          <cell r="BP23" t="str">
            <v>2800/2920 Bottom_U            FOXCONN JAPANCO.,LTD.</v>
          </cell>
          <cell r="BR23" t="str">
            <v>2790 Palmrest_J               Others</v>
          </cell>
          <cell r="BT23" t="str">
            <v>2610 Bezel_J                  INOACK CORPRATION</v>
          </cell>
          <cell r="BV23" t="str">
            <v>2550Mech Others_J             Others</v>
          </cell>
          <cell r="CJ23" t="str">
            <v>@1000081                      Others</v>
          </cell>
        </row>
        <row r="24">
          <cell r="B24" t="str">
            <v>DT P4 3.0 HT/PSC_U            INTEL INC.</v>
          </cell>
          <cell r="F24" t="str">
            <v>15.0 SXGA+(HC)_J              SHARP CORPORATION CO., LTD</v>
          </cell>
          <cell r="H24" t="str">
            <v>512MB SODIMM(256MB*2)_J       Others</v>
          </cell>
          <cell r="J24" t="str">
            <v>30GB &lt;15FDB&gt;_U                TOSHIBA CORPORATION</v>
          </cell>
          <cell r="L24" t="str">
            <v>Combo 8 &lt;4080&gt;_J              HITACHI BUSINESS KIKI</v>
          </cell>
          <cell r="R24" t="str">
            <v>NE51_U                        QUANTA COMPUTER INC.</v>
          </cell>
          <cell r="AH24" t="str">
            <v>2800 IC Others_J              Others</v>
          </cell>
          <cell r="AJ24" t="str">
            <v>2770PWB_J                     Others</v>
          </cell>
          <cell r="AN24" t="str">
            <v>AC19V_U                       DELTA ELECTRONICS</v>
          </cell>
          <cell r="AP24" t="str">
            <v>1-478-383-11_U                TOKO INC</v>
          </cell>
          <cell r="AR24" t="str">
            <v>E&amp;K 2280/2410_J               ALPS ELECTRIC CO., LTD</v>
          </cell>
          <cell r="AZ24" t="str">
            <v>受光UNIT_J                    Others</v>
          </cell>
          <cell r="BL24" t="str">
            <v>2790ELE Others_J              Others</v>
          </cell>
          <cell r="BN24" t="str">
            <v>2770/2780/2850 Display_J      FOXCONN JAPANCO.,LTD.</v>
          </cell>
          <cell r="BP24" t="str">
            <v>2840 Bottom_J                 Others</v>
          </cell>
          <cell r="BR24" t="str">
            <v>2800/2920 Palmrest_J          INOACK CORPRATION</v>
          </cell>
          <cell r="BT24" t="str">
            <v>2770/2780/2850 Bezel_J        SANPO KASEI CO., LTD</v>
          </cell>
          <cell r="BV24" t="str">
            <v>2590Mech Others_J             Others</v>
          </cell>
          <cell r="CJ24" t="str">
            <v>@1000082                      Others</v>
          </cell>
        </row>
        <row r="25">
          <cell r="B25" t="str">
            <v>DT P4 3.06 HT_U               INTEL INC.</v>
          </cell>
          <cell r="F25" t="str">
            <v>15.0 SXGA+_E                  SHARP CORPORATION CO., LTD</v>
          </cell>
          <cell r="H25" t="str">
            <v>512MB SODIMM(256MB*2)_U       Others</v>
          </cell>
          <cell r="J25" t="str">
            <v>30GB &lt;20FDB&gt;_J                FUJITSU DEVICE</v>
          </cell>
          <cell r="L25" t="str">
            <v>Combo 8 &lt;4080&gt;_U              HITACHI BUSINESS KIKI</v>
          </cell>
          <cell r="R25" t="str">
            <v>NE52_U                        QUANTA COMPUTER INC.</v>
          </cell>
          <cell r="AH25" t="str">
            <v>2850 IC Others_J              Others</v>
          </cell>
          <cell r="AJ25" t="str">
            <v>2780/2850PWB_J                Others</v>
          </cell>
          <cell r="AP25" t="str">
            <v>1-478-476-11_J                MURATA MANUFACTURING CO LTD</v>
          </cell>
          <cell r="AR25" t="str">
            <v>J 2280/2410_J                 ALPS ELECTRIC CO., LTD</v>
          </cell>
          <cell r="BL25" t="str">
            <v>2800ELE Others_J              Others</v>
          </cell>
          <cell r="BN25" t="str">
            <v>2770/2780/2850 Display_U      FOXCONN JAPANCO.,LTD.</v>
          </cell>
          <cell r="BP25" t="str">
            <v>2880 Bottom_J                 Others</v>
          </cell>
          <cell r="BR25" t="str">
            <v>2840 Palmrest_J               Others</v>
          </cell>
          <cell r="BT25" t="str">
            <v>2790 Bezel_J                  Others</v>
          </cell>
          <cell r="BV25" t="str">
            <v>2600Mech Others_J             Others</v>
          </cell>
          <cell r="CJ25" t="str">
            <v>@1000083                      Others</v>
          </cell>
        </row>
        <row r="26">
          <cell r="B26" t="str">
            <v>Dur 1000_U                    AMD JAPAN LTD</v>
          </cell>
          <cell r="F26" t="str">
            <v>15.0 SXGA+_J                  SHARP CORPORATION CO., LTD</v>
          </cell>
          <cell r="H26" t="str">
            <v>512MBDDR On Board(256*16)_J   Others</v>
          </cell>
          <cell r="J26" t="str">
            <v>30GB &lt;20FDB&gt;_J                HITACHI (STIC)</v>
          </cell>
          <cell r="L26" t="str">
            <v>Combo 8 &lt;710&gt;_E               MATSUSHITA ELECTRIC IND CO LTD*PANASONIC</v>
          </cell>
          <cell r="R26" t="str">
            <v>Nile_U                        ASUSPOWER CORPORATION</v>
          </cell>
          <cell r="AH26" t="str">
            <v>2880 IC Others_J              Others</v>
          </cell>
          <cell r="AJ26" t="str">
            <v>2790PWB_J                     Others</v>
          </cell>
          <cell r="AP26" t="str">
            <v>1-478-629-11_J                TOKIN CORPORATION</v>
          </cell>
          <cell r="AR26" t="str">
            <v>J 2380_J                      HOSIDEN ELECTRONICS CO LTD</v>
          </cell>
          <cell r="BL26" t="str">
            <v>2850ELE Others_J              Others</v>
          </cell>
          <cell r="BN26" t="str">
            <v>2790JA Display_J              Others</v>
          </cell>
          <cell r="BR26" t="str">
            <v>2880 Palmrest_J               Others</v>
          </cell>
          <cell r="BT26" t="str">
            <v>2800/2920 Bezel_J             INOACK CORPRATION</v>
          </cell>
          <cell r="BV26" t="str">
            <v>2610Mech Others_J             Others</v>
          </cell>
          <cell r="CJ26" t="str">
            <v>@1000084                      Others</v>
          </cell>
        </row>
        <row r="27">
          <cell r="B27" t="str">
            <v>Dur 1100_U                    AMD JAPAN LTD</v>
          </cell>
          <cell r="F27" t="str">
            <v>15.0 UXGA_J                   SHARP CORPORATION CO., LTD</v>
          </cell>
          <cell r="H27" t="str">
            <v>512MBDDR On Board(256*16)_U   Others</v>
          </cell>
          <cell r="J27" t="str">
            <v>30GB &lt;20FDB&gt;_J                HITACHI BUSINESS KIKI</v>
          </cell>
          <cell r="L27" t="str">
            <v>Combo 8 &lt;710&gt;_J               MATSUSHITA ELECTRIC IND CO LTD*PANASONIC</v>
          </cell>
          <cell r="R27" t="str">
            <v>Q3.5 Base Unit_U              QUANTA COMPUTER INC.</v>
          </cell>
          <cell r="AH27" t="str">
            <v>2920 IC Others_J              Others</v>
          </cell>
          <cell r="AJ27" t="str">
            <v>2800/2920PWB_J                Others</v>
          </cell>
          <cell r="AR27" t="str">
            <v>J 2440_J                      ALPS ELECTRIC CO., LTD</v>
          </cell>
          <cell r="BL27" t="str">
            <v>2880ELE Others_J              Others</v>
          </cell>
          <cell r="BN27" t="str">
            <v>2790JB Display_J              Others</v>
          </cell>
          <cell r="BT27" t="str">
            <v>2840 Bezel_J                  Others</v>
          </cell>
          <cell r="BV27" t="str">
            <v>2770Mecha Others_J            Others</v>
          </cell>
          <cell r="CJ27" t="str">
            <v>@1000085                      Others</v>
          </cell>
        </row>
        <row r="28">
          <cell r="B28" t="str">
            <v>E-cap M-Cel 2000 uPGA_U       INTEL INC.</v>
          </cell>
          <cell r="F28" t="str">
            <v>15.0 Wide XGA(Brighter)_U     AU Optronics Corporation</v>
          </cell>
          <cell r="H28" t="str">
            <v>512MBDDR On Board(512*8)_J    Others</v>
          </cell>
          <cell r="J28" t="str">
            <v>30GB &lt;20FDB&gt;_J                IBM Corporation</v>
          </cell>
          <cell r="L28" t="str">
            <v>Combo 8 &lt;710&gt;_U               MATSUSHITA ELECTRIC IND CO LTD*PANASONIC</v>
          </cell>
          <cell r="R28" t="str">
            <v>Q3.5MKII Base Unit_U          QUANTA COMPUTER INC.</v>
          </cell>
          <cell r="AH28" t="str">
            <v>2970 IC Others_J              Others</v>
          </cell>
          <cell r="AJ28" t="str">
            <v>2880PWB_J                     Others</v>
          </cell>
          <cell r="AR28" t="str">
            <v>J 2530_J                      HOSIDEN ELECTRONICS CO LTD</v>
          </cell>
          <cell r="BL28" t="str">
            <v>2920ELE Others_J              Others</v>
          </cell>
          <cell r="BN28" t="str">
            <v>2800/2920 Display_J           FOXCONN JAPANCO.,LTD.</v>
          </cell>
          <cell r="BT28" t="str">
            <v>2880 Bezel_J                  Others</v>
          </cell>
          <cell r="BV28" t="str">
            <v>2780Mecha Others_J            Others</v>
          </cell>
          <cell r="CJ28" t="str">
            <v>@1000086                      Others</v>
          </cell>
        </row>
        <row r="29">
          <cell r="B29" t="str">
            <v>M-Cel 1000 uPGA_U             INTEL INC.</v>
          </cell>
          <cell r="F29" t="str">
            <v>15.0 Wide XGA(Brighter)_U     QDI</v>
          </cell>
          <cell r="H29" t="str">
            <v>512MBDDR On Board(512*8)_U    Others</v>
          </cell>
          <cell r="J29" t="str">
            <v>30GB &lt;20FDB&gt;_J                TOSHIBA (STIC)</v>
          </cell>
          <cell r="L29" t="str">
            <v>Combo 8 &lt;720&gt;_E               MATSUSHITA ELECTRIC IND CO LTD*PANASONIC</v>
          </cell>
          <cell r="R29" t="str">
            <v>Q36 Base Unit_U               QUANTA COMPUTER INC.</v>
          </cell>
          <cell r="AR29" t="str">
            <v>J 2540_U                      Dafon Electronics Corp.</v>
          </cell>
          <cell r="BL29" t="str">
            <v>2970ELE Others_J              Others</v>
          </cell>
          <cell r="BN29" t="str">
            <v>2800/2920 Display_U           FOXCONN JAPANCO.,LTD.</v>
          </cell>
          <cell r="BV29" t="str">
            <v>2790Mecha Others_J            Others</v>
          </cell>
          <cell r="CJ29" t="str">
            <v>@1000087                      Others</v>
          </cell>
        </row>
        <row r="30">
          <cell r="B30" t="str">
            <v>M-Cel 1200 (2630)_U           INTEL INC.</v>
          </cell>
          <cell r="F30" t="str">
            <v>15.0 Wide XGA(HC)_U           HITACHI LTD*DENSHI BUHIN GP</v>
          </cell>
          <cell r="H30" t="str">
            <v>MM-10/1024MBDDR(512MB*2)_J    SONY</v>
          </cell>
          <cell r="J30" t="str">
            <v>30GB &lt;20FDB&gt;_J                TOSHIBA CORPORATION</v>
          </cell>
          <cell r="L30" t="str">
            <v>Combo 8 &lt;720&gt;_J               MATSUSHITA ELECTRIC IND CO LTD*PANASONIC</v>
          </cell>
          <cell r="R30" t="str">
            <v>Q4 Base Unit_U                QUANTA COMPUTER INC.</v>
          </cell>
          <cell r="AR30" t="str">
            <v>J 2570/2660_J                 FUJITSU DEVICE LTD</v>
          </cell>
          <cell r="BL30" t="str">
            <v>ether_U                       Others</v>
          </cell>
          <cell r="BN30" t="str">
            <v>2840 Display_J                Others</v>
          </cell>
          <cell r="BV30" t="str">
            <v>2800Mech Others_J             Others</v>
          </cell>
          <cell r="CJ30" t="str">
            <v>@1000088                      Others</v>
          </cell>
        </row>
        <row r="31">
          <cell r="B31" t="str">
            <v>M-Cel 1700 uPGA_U             INTEL INC.</v>
          </cell>
          <cell r="F31" t="str">
            <v>15.0 Wide XGA_J               HITACHI LTD*DENSHI BUHIN GP</v>
          </cell>
          <cell r="H31" t="str">
            <v>MM-10/1024MBDDR(512MB*2)_U    SONY</v>
          </cell>
          <cell r="J31" t="str">
            <v>30GB &lt;20FDB&gt;_U                HITACHI (STIC)</v>
          </cell>
          <cell r="L31" t="str">
            <v>Combo 8 &lt;720&gt;_U               MATSUSHITA ELECTRIC IND CO LTD*PANASONIC</v>
          </cell>
          <cell r="R31" t="str">
            <v>RB1.1 no FDD_U                QUANTA COMPUTER INC.</v>
          </cell>
          <cell r="AR31" t="str">
            <v>J 2770/2780/2850_J            ALPS ELECTRIC CO., LTD</v>
          </cell>
          <cell r="BN31" t="str">
            <v>2880 Display_J                Others</v>
          </cell>
          <cell r="BV31" t="str">
            <v>2850Mech Others_J             Others</v>
          </cell>
          <cell r="CJ31" t="str">
            <v>@1000100                      Others</v>
          </cell>
        </row>
        <row r="32">
          <cell r="B32" t="str">
            <v>M-Cel 1800 uPGA_U             INTEL INC.</v>
          </cell>
          <cell r="F32" t="str">
            <v>15.0 XGA(Brighter)_J          AU Optronics Corporation</v>
          </cell>
          <cell r="H32" t="str">
            <v>MM-10/512MBDDR(512MB*1)_J     SONY</v>
          </cell>
          <cell r="J32" t="str">
            <v>30GB &lt;20FDB&gt;_U                HITACHI BUSINESS KIKI</v>
          </cell>
          <cell r="L32" t="str">
            <v>Combo 8 &lt;800&gt;_J               SONY</v>
          </cell>
          <cell r="R32" t="str">
            <v>RB1.1_U                       QUANTA COMPUTER INC.</v>
          </cell>
          <cell r="AR32" t="str">
            <v>J 2840_J                      HOSIDEN ELECTRONICS CO LTD</v>
          </cell>
          <cell r="BV32" t="str">
            <v>2880Mech Others_J             Others</v>
          </cell>
          <cell r="CJ32" t="str">
            <v>@1000101                      Others</v>
          </cell>
        </row>
        <row r="33">
          <cell r="B33" t="str">
            <v>M-Cel 2000 uPGA_U             INTEL INC.</v>
          </cell>
          <cell r="F33" t="str">
            <v>15.0 XGA(Brighter)_J          SHARP CORPORATION CO., LTD</v>
          </cell>
          <cell r="H33" t="str">
            <v>MM-10/512MBDDR(512MB*1)_U     SONY</v>
          </cell>
          <cell r="J33" t="str">
            <v>30GB &lt;20FDB&gt;_U                IBM Corporation</v>
          </cell>
          <cell r="L33" t="str">
            <v>Combo 9.5 &lt;745&gt;_J             MATSUSHITA ELECTRIC IND CO LTD*PANASONIC</v>
          </cell>
          <cell r="R33" t="str">
            <v>SE M_U                        ASUSPOWER CORPORATION</v>
          </cell>
          <cell r="AR33" t="str">
            <v>J&amp;G 2330_J                    ALPS ELECTRIC CO., LTD</v>
          </cell>
          <cell r="BV33" t="str">
            <v>2920Mech Others_J             Others</v>
          </cell>
          <cell r="CJ33" t="str">
            <v>@1000102                      Others</v>
          </cell>
        </row>
        <row r="34">
          <cell r="B34" t="str">
            <v>M-Cel 2200 uPGA_U             INTEL INC.</v>
          </cell>
          <cell r="F34" t="str">
            <v>15.0 XGA(Brighter)_U          AU Optronics Corporation</v>
          </cell>
          <cell r="H34" t="str">
            <v>MM-11/ 256MBDDR(256MB*1)_J    SONY</v>
          </cell>
          <cell r="J34" t="str">
            <v>30GB &lt;20FDB&gt;_U                TOSHIBA (STIC)</v>
          </cell>
          <cell r="L34" t="str">
            <v>Combo 9.5 &lt;755&gt;_J             MATSUSHITA ELECTRIC IND CO LTD*PANASONIC</v>
          </cell>
          <cell r="R34" t="str">
            <v>SE+_U                         ASUSPOWER CORPORATION</v>
          </cell>
          <cell r="AR34" t="str">
            <v>J&amp;G 2610_J                    MATSUSHITA ELECTRIC IND CO LTD*PANASONIC</v>
          </cell>
          <cell r="BV34" t="str">
            <v>2970Mech Others_J             Others</v>
          </cell>
          <cell r="CJ34" t="str">
            <v>@1000103                      Others</v>
          </cell>
        </row>
        <row r="35">
          <cell r="B35" t="str">
            <v>M-Cel 2400 uPGA_U             INTEL INC.</v>
          </cell>
          <cell r="F35" t="str">
            <v>15.0 XGA(Brighter)_U          QDI</v>
          </cell>
          <cell r="H35" t="str">
            <v>MM-11/ 256MBDDR(256MB*1)_U    SONY</v>
          </cell>
          <cell r="J35" t="str">
            <v>30GB &lt;20FDB&gt;_U                TOSHIBA CORPORATION</v>
          </cell>
          <cell r="L35" t="str">
            <v>Combo 9.5 &lt;950&gt;_J             SONY</v>
          </cell>
          <cell r="R35" t="str">
            <v>SE_U                          ASUSPOWER CORPORATION</v>
          </cell>
          <cell r="AR35" t="str">
            <v>J&amp;G 2930/2830_J               FUJITSU DEVICE</v>
          </cell>
          <cell r="BV35" t="str">
            <v>JE1 CCU2 Others_U             Others</v>
          </cell>
          <cell r="CJ35" t="str">
            <v>@1000104                      Others</v>
          </cell>
        </row>
        <row r="36">
          <cell r="B36" t="str">
            <v>M-Cel 650LV BGA_U             INTEL INC.</v>
          </cell>
          <cell r="F36" t="str">
            <v>15.0 XGA(High)_J              HITACHI LTD*DENSHI BUHIN GP</v>
          </cell>
          <cell r="H36" t="str">
            <v>MM-9/ 1024MBDDR(512MB*2)_J    SONY</v>
          </cell>
          <cell r="J36" t="str">
            <v>30GB &lt;30FDB&gt;_J                FUJITSU DEVICE</v>
          </cell>
          <cell r="L36" t="str">
            <v>Combo16 &lt;2212&gt;_J              TOSHIBA CORPORATION</v>
          </cell>
          <cell r="R36" t="str">
            <v>SR+_U                         ASUSPOWER CORPORATION</v>
          </cell>
          <cell r="AR36" t="str">
            <v>J&amp;U&amp;E 2370_J                  FUJITSU DEVICE LTD</v>
          </cell>
          <cell r="BV36" t="str">
            <v>JE1 CCU3 Others_U             Others</v>
          </cell>
          <cell r="CJ36" t="str">
            <v>@1000105                      Others</v>
          </cell>
        </row>
        <row r="37">
          <cell r="B37" t="str">
            <v>M-Cel 800 uPGA_U              INTEL INC.</v>
          </cell>
          <cell r="F37" t="str">
            <v>15.0 XGA(High)_J              SHARP CORPORATION CO., LTD</v>
          </cell>
          <cell r="H37" t="str">
            <v>MM-9/ 1024MBDDR(512MB*2)_U    SONY</v>
          </cell>
          <cell r="J37" t="str">
            <v>30GB &lt;30FDB&gt;_J                HITACHI BUSINESS KIKI</v>
          </cell>
          <cell r="L37" t="str">
            <v>Combo16 &lt;2212&gt;_U              TOSHIBA CORPORATION</v>
          </cell>
          <cell r="R37" t="str">
            <v>SR2+_U                        ASUSPOWER CORPORATION</v>
          </cell>
          <cell r="AR37" t="str">
            <v>J&amp;U&amp;E 2800/2920_J             FUJITSU DEVICE LTD</v>
          </cell>
          <cell r="BV37" t="str">
            <v>JE1 CDS JP Others_U           Others</v>
          </cell>
          <cell r="CJ37" t="str">
            <v>@1000106                      Others</v>
          </cell>
        </row>
        <row r="38">
          <cell r="B38" t="str">
            <v>M-Cel 800-A uFCPGA_U          INTEL INC.</v>
          </cell>
          <cell r="F38" t="str">
            <v>15.0 XGA-NV_J                 HITACHI LTD*DENSHI BUHIN GP</v>
          </cell>
          <cell r="H38" t="str">
            <v>MM-9/ 512MBDDR(512MB*1)_J     SONY</v>
          </cell>
          <cell r="J38" t="str">
            <v>30GB &lt;30FDB&gt;_U                HITACHI (STIC)</v>
          </cell>
          <cell r="L38" t="str">
            <v>DVD &lt;SDR-081&gt;_E               QUANTA STORAGE INC.</v>
          </cell>
          <cell r="R38" t="str">
            <v>SR2_U                         ASUSPOWER CORPORATION</v>
          </cell>
          <cell r="AR38" t="str">
            <v>J&amp;U&amp;E&amp;G 2490/2970_J           FUJITSU DEVICE</v>
          </cell>
          <cell r="BV38" t="str">
            <v>JE1 CDS US Others_U           Others</v>
          </cell>
          <cell r="CJ38" t="str">
            <v>@1000160                      Others</v>
          </cell>
        </row>
        <row r="39">
          <cell r="B39" t="str">
            <v>M-Cel 850 uPGA_U              INTEL INC.</v>
          </cell>
          <cell r="F39" t="str">
            <v>15.0 XGA-NV_J                 SHARP CORPORATION CO., LTD</v>
          </cell>
          <cell r="H39" t="str">
            <v>MM-9/ 512MBDDR(512MB*1)_U     SONY</v>
          </cell>
          <cell r="J39" t="str">
            <v>30GB &lt;30FDB&gt;_U                HITACHI BUSINESS KIKI</v>
          </cell>
          <cell r="L39" t="str">
            <v>DVD &lt;SDR-081&gt;_J               QUANTA STORAGE INC.</v>
          </cell>
          <cell r="R39" t="str">
            <v>SR3+/SR4+_U                   ASUSPOWER CORPORATION</v>
          </cell>
          <cell r="AR39" t="str">
            <v>J&amp;U&amp;E&amp;G 2790_J                Others</v>
          </cell>
          <cell r="BV39" t="str">
            <v>Jedi CCU2 Others_U            Others</v>
          </cell>
          <cell r="CJ39" t="str">
            <v>@1000161                      Others</v>
          </cell>
        </row>
        <row r="40">
          <cell r="B40" t="str">
            <v>M-Cel 900 uPGA_J              INTEL INC.</v>
          </cell>
          <cell r="F40" t="str">
            <v>15.0 XGA-NV_J                 TOSHIBA DEVICE CO,.LTD.</v>
          </cell>
          <cell r="J40" t="str">
            <v>40GB &lt;1.8"&gt;_J                 HITACHI BUSINESS KIKI</v>
          </cell>
          <cell r="L40" t="str">
            <v>DVD &lt;SDR-081&gt;_U               QUANTA STORAGE INC.</v>
          </cell>
          <cell r="R40" t="str">
            <v>SR_U                          ASUSPOWER CORPORATION</v>
          </cell>
          <cell r="AR40" t="str">
            <v>J&amp;U&amp;E&amp;G 2900_J                Others</v>
          </cell>
          <cell r="BV40" t="str">
            <v>Jedi CCU3 Others_U            Others</v>
          </cell>
          <cell r="CJ40" t="str">
            <v>@1000162                      Others</v>
          </cell>
        </row>
        <row r="41">
          <cell r="B41" t="str">
            <v>M-Cel 900 uPGA_U              INTEL INC.</v>
          </cell>
          <cell r="F41" t="str">
            <v>15.0 XGA-W_J                  SHARP CORPORATION CO., LTD</v>
          </cell>
          <cell r="J41" t="str">
            <v>40GB &lt;1.8"&gt;_J                 TOSHIBA CORPORATION</v>
          </cell>
          <cell r="L41" t="str">
            <v>DVD+-RW &lt;50A&gt;_J               SONY</v>
          </cell>
          <cell r="R41" t="str">
            <v>Yaris2_U                      ASUSTeK COMPUTER INC.</v>
          </cell>
          <cell r="AR41" t="str">
            <v>J&amp;U&amp;G 2560/2680_J             ALPS ELECTRIC CO., LTD</v>
          </cell>
          <cell r="BV41" t="str">
            <v>Jedi CDS J Others_U           Others</v>
          </cell>
          <cell r="CJ41" t="str">
            <v>@1000163                      Others</v>
          </cell>
        </row>
        <row r="42">
          <cell r="B42" t="str">
            <v>M-PIV2000 -M_U                INTEL INC.</v>
          </cell>
          <cell r="F42" t="str">
            <v>15.0 XGA-W_J                  TOSHIBA DEVICE CO,.LTD.</v>
          </cell>
          <cell r="J42" t="str">
            <v>40GB &lt;20FDB&gt;_J                HITACHI (STIC)</v>
          </cell>
          <cell r="L42" t="str">
            <v>DVD+-RW &lt;50A&gt;_U               SONY</v>
          </cell>
          <cell r="R42" t="str">
            <v>Yaris_U                       ASUSPOWER CORPORATION</v>
          </cell>
          <cell r="AR42" t="str">
            <v>J&amp;U&amp;G 2560/2680_U             ALPS ELECTRIC CO., LTD</v>
          </cell>
          <cell r="BV42" t="str">
            <v>Jedi CDS U Others_U           Others</v>
          </cell>
          <cell r="CJ42" t="str">
            <v>@1000164                      Others</v>
          </cell>
        </row>
        <row r="43">
          <cell r="B43" t="str">
            <v>M-PIV2200 -M_U                INTEL INC.</v>
          </cell>
          <cell r="F43" t="str">
            <v>15.0 XGA_J                    AU Optronics Corporation</v>
          </cell>
          <cell r="J43" t="str">
            <v>40GB &lt;20FDB&gt;_J                HITACHI BUSINESS KIKI</v>
          </cell>
          <cell r="L43" t="str">
            <v>DVD+-RW &lt;54A&gt;_J               SONY</v>
          </cell>
          <cell r="AR43" t="str">
            <v>J&amp;U&amp;G 2820/2910/2900_U        ALPS ELECTRIC CO., LTD</v>
          </cell>
          <cell r="BV43" t="str">
            <v>Manual 2630_J                 Others</v>
          </cell>
          <cell r="CJ43" t="str">
            <v>@1000165                      Others</v>
          </cell>
        </row>
        <row r="44">
          <cell r="B44" t="str">
            <v>M-PIV2400 -M_U                INTEL INC.</v>
          </cell>
          <cell r="F44" t="str">
            <v>15.0 XGA_J                    HITACHI LTD*DENSHI BUHIN GP</v>
          </cell>
          <cell r="J44" t="str">
            <v>40GB &lt;20FDB&gt;_J                IBM Corporation</v>
          </cell>
          <cell r="L44" t="str">
            <v>DVD+-RW &lt;820&gt;_J               MATSUSHITA ELECTRIC IND CO LTD*PANASONIC</v>
          </cell>
          <cell r="AR44" t="str">
            <v>Jedi_J                        Others</v>
          </cell>
          <cell r="BV44" t="str">
            <v>Manual II_J                   Others</v>
          </cell>
          <cell r="CJ44" t="str">
            <v>@1000166                      Others</v>
          </cell>
        </row>
        <row r="45">
          <cell r="B45" t="str">
            <v>M-PIV2500 -M_U                INTEL INC.</v>
          </cell>
          <cell r="F45" t="str">
            <v>15.0 XGA_J                    LG JAPAN K.K</v>
          </cell>
          <cell r="J45" t="str">
            <v>40GB &lt;20FDB&gt;_J                TOSHIBA (STIC)</v>
          </cell>
          <cell r="L45" t="str">
            <v>DVD+-RW &lt;820&gt;_U               MATSUSHITA ELECTRIC IND CO LTD*PANASONIC</v>
          </cell>
          <cell r="AR45" t="str">
            <v>LA 2540_U                     ALPS ELECTRIC CO., LTD</v>
          </cell>
          <cell r="BV45" t="str">
            <v>Manual_J                      Others</v>
          </cell>
          <cell r="CJ45" t="str">
            <v>@1000173                      Others</v>
          </cell>
        </row>
        <row r="46">
          <cell r="B46" t="str">
            <v>M-PIV2800 HT/PSC_U            INTEL INC.</v>
          </cell>
          <cell r="F46" t="str">
            <v>15.0 XGA_U                    AU Optronics Corporation</v>
          </cell>
          <cell r="J46" t="str">
            <v>40GB &lt;20FDB&gt;_J                TOSHIBA CORPORATION</v>
          </cell>
          <cell r="L46" t="str">
            <v>DVD+-RW &lt;K12&gt;_J               PIONEER CONE CORPORATION</v>
          </cell>
          <cell r="AR46" t="str">
            <v>LA 2560/2680_U                ALPS ELECTRIC CO., LTD</v>
          </cell>
          <cell r="BV46" t="str">
            <v>Phonplug + Recovery CD_J      Others</v>
          </cell>
          <cell r="CJ46" t="str">
            <v>@1000174                      Others</v>
          </cell>
        </row>
        <row r="47">
          <cell r="B47" t="str">
            <v>M-PIV2800 HT_U                INTEL INC.</v>
          </cell>
          <cell r="F47" t="str">
            <v>15.0 XGA_U                    HITACHI LTD*DENSHI BUHIN GP</v>
          </cell>
          <cell r="J47" t="str">
            <v>40GB &lt;20FDB&gt;_U                HITACHI (STIC)</v>
          </cell>
          <cell r="L47" t="str">
            <v>DVD-RW &lt;6012&gt;_J               TOSHIBA CORPORATION</v>
          </cell>
          <cell r="AR47" t="str">
            <v>LA 2820/2910/2900_U           ALPS ELECTRIC CO., LTD</v>
          </cell>
          <cell r="BV47" t="str">
            <v>Phonplug_J                    Others</v>
          </cell>
          <cell r="CJ47" t="str">
            <v>@1000175                      Others</v>
          </cell>
        </row>
        <row r="48">
          <cell r="B48" t="str">
            <v>M-PIV2800_U                   INTEL INC.</v>
          </cell>
          <cell r="F48" t="str">
            <v>15.0 XGA_U                    LG JAPAN K.K</v>
          </cell>
          <cell r="J48" t="str">
            <v>40GB &lt;20FDB&gt;_U                HITACHI BUSINESS KIKI</v>
          </cell>
          <cell r="L48" t="str">
            <v>DVD-RW &lt;6012&gt;_U               TOSHIBA CORPORATION</v>
          </cell>
          <cell r="AR48" t="str">
            <v>Leon_J                        Others</v>
          </cell>
          <cell r="BV48" t="str">
            <v>Recovery CD_J                 SHINSHIN SYOKAI</v>
          </cell>
          <cell r="CJ48" t="str">
            <v>@1000177                      Others</v>
          </cell>
        </row>
        <row r="49">
          <cell r="B49" t="str">
            <v>M-PIV3.06 HT/PSC_U            INTEL INC.</v>
          </cell>
          <cell r="F49" t="str">
            <v>15.0　XGA_J                   NEC</v>
          </cell>
          <cell r="J49" t="str">
            <v>40GB &lt;20FDB&gt;_U                IBM Corporation</v>
          </cell>
          <cell r="L49" t="str">
            <v>DVD-RW &lt;810&gt;_E                MATSUSHITA ELECTRIC IND CO LTD*PANASONIC</v>
          </cell>
          <cell r="AR49" t="str">
            <v>Nora_J                        Others</v>
          </cell>
          <cell r="CJ49" t="str">
            <v>@1000178                      Others</v>
          </cell>
        </row>
        <row r="50">
          <cell r="B50" t="str">
            <v>M-PIV3.06 HT_U                INTEL INC.</v>
          </cell>
          <cell r="F50" t="str">
            <v>16.0 SXGA+(High)_J            HITACHI LTD*DENSHI BUHIN GP</v>
          </cell>
          <cell r="J50" t="str">
            <v>40GB &lt;20FDB&gt;_U                TOSHIBA (STIC)</v>
          </cell>
          <cell r="L50" t="str">
            <v>DVD-RW &lt;810&gt;_J                MATSUSHITA ELECTRIC IND CO LTD*PANASONIC</v>
          </cell>
          <cell r="AR50" t="str">
            <v>U 2540_U                      Dafon Electronics Corp.</v>
          </cell>
          <cell r="CJ50" t="str">
            <v>E-cap Cel 2400 uPGA_U         INTEL INC.</v>
          </cell>
        </row>
        <row r="51">
          <cell r="B51" t="str">
            <v>M-PIV3.06_U                   INTEL INC.</v>
          </cell>
          <cell r="F51" t="str">
            <v>16.0 SXGA+_J                  HITACHI LTD*DENSHI BUHIN GP</v>
          </cell>
          <cell r="J51" t="str">
            <v>40GB &lt;20FDB&gt;_U                TOSHIBA CORPORATION</v>
          </cell>
          <cell r="L51" t="str">
            <v>DVD-RW &lt;810&gt;_U                MATSUSHITA ELECTRIC IND CO LTD*PANASONIC</v>
          </cell>
          <cell r="AR51" t="str">
            <v>U 2570/2660_U                 FUJITSU DEVICE LTD</v>
          </cell>
          <cell r="CJ51" t="str">
            <v>E-cap Cel 2600 uPGA_U         INTEL INC.</v>
          </cell>
        </row>
        <row r="52">
          <cell r="B52" t="str">
            <v>M-PIV3200 HT/PSC_U            INTEL INC.</v>
          </cell>
          <cell r="F52" t="str">
            <v>16.0 SXGA_J                   SHARP CORPORATION CO., LTD</v>
          </cell>
          <cell r="J52" t="str">
            <v>40GB &lt;30FDB&gt;_J                FUJITSU DEVICE</v>
          </cell>
          <cell r="L52" t="str">
            <v>DVD-RW9.5 &lt;UJ812&gt;_J           MATSUSHITA ELECTRIC IND CO LTD*PANASONIC</v>
          </cell>
          <cell r="AR52" t="str">
            <v>U 2930/2830_U                 FUJITSU DEVICE</v>
          </cell>
          <cell r="CJ52" t="str">
            <v>E-cap Cel M 1.3(Banias)_U     INTEL INC.</v>
          </cell>
        </row>
        <row r="53">
          <cell r="B53" t="str">
            <v>M-PIV3200 HT_U                INTEL INC.</v>
          </cell>
          <cell r="F53" t="str">
            <v>16.0 UXGA(High)_J             HITACHI LTD*DENSHI BUHIN GP</v>
          </cell>
          <cell r="J53" t="str">
            <v>40GB &lt;30FDB&gt;_J                HITACHI (STIC)</v>
          </cell>
          <cell r="AR53" t="str">
            <v>U&amp;G 2280/2410_J               ALPS ELECTRIC CO., LTD</v>
          </cell>
          <cell r="CJ53" t="str">
            <v>E-cap DT-Cel 2800 uPGA_U      INTEL INC.</v>
          </cell>
        </row>
        <row r="54">
          <cell r="B54" t="str">
            <v>PIII1000 uPGA(C)_U            INTEL INC.</v>
          </cell>
          <cell r="F54" t="str">
            <v>16.0 UXGA_J                   HITACHI LTD*DENSHI BUHIN GP</v>
          </cell>
          <cell r="J54" t="str">
            <v>40GB &lt;30FDB&gt;_J                HITACHI BUSINESS KIKI</v>
          </cell>
          <cell r="AR54" t="str">
            <v>U&amp;G 2530_J                    HOSIDEN ELECTRONICS CO LTD</v>
          </cell>
          <cell r="CJ54" t="str">
            <v>E-cap M-Cel 1800 uPGA_U       INTEL INC.</v>
          </cell>
        </row>
        <row r="55">
          <cell r="B55" t="str">
            <v>PIII1000-M uFCPGA_U           INTEL INC.</v>
          </cell>
          <cell r="F55" t="str">
            <v>17.0 Wide UXGA(HC)_J          SHARP CORPORATION CO., LTD</v>
          </cell>
          <cell r="J55" t="str">
            <v>40GB &lt;30FDB&gt;_J                TOSHIBA CORPORATION</v>
          </cell>
          <cell r="AR55" t="str">
            <v>U&amp;LA 2330/2190_U              ALPS ELECTRIC CO., LTD</v>
          </cell>
          <cell r="CJ55" t="str">
            <v>E-cap M-Cel 2000 uPGA_U       INTEL INC.</v>
          </cell>
        </row>
        <row r="56">
          <cell r="B56" t="str">
            <v>PIII1130-M uFCPGA_U           INTEL INC.</v>
          </cell>
          <cell r="F56" t="str">
            <v>17.0 Wide XGA_J               SAMSUNG JAPAN</v>
          </cell>
          <cell r="J56" t="str">
            <v>40GB &lt;30FDB&gt;_U                HITACHI (STIC)</v>
          </cell>
          <cell r="AR56" t="str">
            <v>U&amp;LA 2600/2610_U              MATSUSHITA ELECTRIC IND CO LTD*PANASONIC</v>
          </cell>
          <cell r="CJ56" t="str">
            <v>E-cap M-Cel 2200 uPGA_U       INTEL INC.</v>
          </cell>
        </row>
        <row r="57">
          <cell r="B57" t="str">
            <v>PIII1200-M uFCPGA_U           INTEL INC.</v>
          </cell>
          <cell r="F57" t="str">
            <v>2.2 QVGA_J                    SONY</v>
          </cell>
          <cell r="J57" t="str">
            <v>40GB &lt;30FDB&gt;_U                HITACHI BUSINESS KIKI</v>
          </cell>
          <cell r="AR57" t="str">
            <v>U&amp;LA&amp;G 2440_U                 ALPS ELECTRIC CO., LTD</v>
          </cell>
          <cell r="CJ57" t="str">
            <v>E-cap M-Cel 2400 uPGA_U       INTEL INC.</v>
          </cell>
        </row>
        <row r="58">
          <cell r="B58" t="str">
            <v>PIII800-M LV uFCBGA_U         INTEL INC.</v>
          </cell>
          <cell r="F58" t="str">
            <v>5.0 SVGA_J                    SONY</v>
          </cell>
          <cell r="J58" t="str">
            <v>40GB &lt;40FDB&gt;_J                FUJITSU DEVICE</v>
          </cell>
          <cell r="AR58" t="str">
            <v>U&amp;LA&amp;G 2770/2780/2850_U       ALPS ELECTRIC CO., LTD</v>
          </cell>
          <cell r="CJ58" t="str">
            <v>E-cap M-Cel 800A ULV_U        INTEL INC.</v>
          </cell>
        </row>
        <row r="59">
          <cell r="B59" t="str">
            <v>PIII850-M LV uFCBGA_U         INTEL INC.</v>
          </cell>
          <cell r="F59" t="str">
            <v>6.4 XGA_J                     TOSHIBA DEVICE CO,.LTD.</v>
          </cell>
          <cell r="J59" t="str">
            <v>40GB &lt;40FDB&gt;_J                HITACHI BUSINESS KIKI</v>
          </cell>
          <cell r="CJ59" t="str">
            <v>E-cap Pentium1.5_U            INTEL INC.</v>
          </cell>
        </row>
        <row r="60">
          <cell r="B60" t="str">
            <v>PIII900-M LV uFCBGA_U         INTEL INC.</v>
          </cell>
          <cell r="F60" t="str">
            <v>7.1 XGA_J                     SHARP CORPORATION CO., LTD</v>
          </cell>
          <cell r="J60" t="str">
            <v>40GB &lt;40FDB&gt;_J                IBM Corporation</v>
          </cell>
          <cell r="CJ60" t="str">
            <v>E-cap Pentium1.6_U            INTEL INC.</v>
          </cell>
        </row>
        <row r="61">
          <cell r="B61" t="str">
            <v>PIV1400 uFCPGA2_U             INTEL INC.</v>
          </cell>
          <cell r="F61" t="str">
            <v>8.9W-SXGA+_J                  SHARP CORPORATION CO., LTD</v>
          </cell>
          <cell r="J61" t="str">
            <v>40GB &lt;40FDB&gt;_U                FUJITSU DEVICE</v>
          </cell>
          <cell r="CJ61" t="str">
            <v>E-cap Pentium1.7_U            INTEL INC.</v>
          </cell>
        </row>
        <row r="62">
          <cell r="B62" t="str">
            <v>PIV1600 uFCPGA2_U             INTEL INC.</v>
          </cell>
          <cell r="J62" t="str">
            <v>40GB &lt;40FDB&gt;_U                HITACHI BUSINESS KIKI</v>
          </cell>
          <cell r="CJ62" t="str">
            <v>UCCH▲_U                      QUANTA COMPUTER INC.</v>
          </cell>
        </row>
        <row r="63">
          <cell r="B63" t="str">
            <v>PIV1700 uFCPGA2_U             INTEL INC.</v>
          </cell>
          <cell r="J63" t="str">
            <v>40GB &lt;40FDB&gt;_U                IBM Corporation</v>
          </cell>
          <cell r="CJ63" t="str">
            <v>USB FDD Assy Parts_J          Others</v>
          </cell>
        </row>
        <row r="64">
          <cell r="B64" t="str">
            <v>PIV1800 uFCPGA2_U             INTEL INC.</v>
          </cell>
          <cell r="J64" t="str">
            <v>60GB &lt;30FDB&gt;_J                FUJITSU DEVICE</v>
          </cell>
        </row>
        <row r="65">
          <cell r="B65" t="str">
            <v>Pentium1.3_U                  INTEL INC.</v>
          </cell>
          <cell r="J65" t="str">
            <v>60GB &lt;30FDB&gt;_J                HITACHI (STIC)</v>
          </cell>
        </row>
        <row r="66">
          <cell r="B66" t="str">
            <v>PentiumM1.0ULV(Dothan)_U      INTEL INC.</v>
          </cell>
          <cell r="J66" t="str">
            <v>60GB &lt;30FDB&gt;_J                HITACHI BUSINESS KIKI</v>
          </cell>
        </row>
        <row r="67">
          <cell r="B67" t="str">
            <v>PentiumM1.0ULV_U              INTEL INC.</v>
          </cell>
          <cell r="J67" t="str">
            <v>60GB &lt;30FDB&gt;_J                TOSHIBA (STIC)</v>
          </cell>
        </row>
        <row r="68">
          <cell r="B68" t="str">
            <v>PentiumM1.1ULV(Dothan)_U      INTEL INC.</v>
          </cell>
          <cell r="J68" t="str">
            <v>60GB &lt;30FDB&gt;_J                TOSHIBA CORPORATION</v>
          </cell>
        </row>
        <row r="69">
          <cell r="B69" t="str">
            <v>PentiumM1.4_U                 INTEL INC.</v>
          </cell>
          <cell r="J69" t="str">
            <v>60GB &lt;30FDB&gt;_U                HITACHI (STIC)</v>
          </cell>
        </row>
        <row r="70">
          <cell r="B70" t="str">
            <v>PentiumM1.5(Dothan)_U         INTEL INC.</v>
          </cell>
          <cell r="J70" t="str">
            <v>60GB &lt;30FDB&gt;_U                HITACHI BUSINESS KIKI</v>
          </cell>
        </row>
        <row r="71">
          <cell r="B71" t="str">
            <v>PentiumM1.5_U                 INTEL INC.</v>
          </cell>
          <cell r="J71" t="str">
            <v>60GB &lt;30FDB&gt;_U                TOSHIBA (STIC)</v>
          </cell>
        </row>
        <row r="72">
          <cell r="B72" t="str">
            <v>PentiumM1.6(Dothan)_U         INTEL INC.</v>
          </cell>
          <cell r="J72" t="str">
            <v>60GB &lt;30FDB&gt;_U                TOSHIBA CORPORATION</v>
          </cell>
        </row>
        <row r="73">
          <cell r="B73" t="str">
            <v>PentiumM1.6_U                 INTEL INC.</v>
          </cell>
          <cell r="J73" t="str">
            <v>60GB &lt;40FDB&gt;_J                HITACHI BUSINESS KIKI</v>
          </cell>
        </row>
        <row r="74">
          <cell r="B74" t="str">
            <v>PentiumM1.7(Dothan)_U         INTEL INC.</v>
          </cell>
          <cell r="J74" t="str">
            <v>60GB &lt;40FDB&gt;_J                IBM Corporation</v>
          </cell>
        </row>
        <row r="75">
          <cell r="B75" t="str">
            <v>PentiumM1.7_U                 INTEL INC.</v>
          </cell>
          <cell r="J75" t="str">
            <v>60GB &lt;40FDB&gt;_U                IBM Corporation</v>
          </cell>
        </row>
        <row r="76">
          <cell r="B76" t="str">
            <v>PentiumM1.8(Dothan)_U         INTEL INC.</v>
          </cell>
          <cell r="J76" t="str">
            <v>80GB &lt;40FDB&gt;_J                IBM Corporation</v>
          </cell>
        </row>
        <row r="77">
          <cell r="B77" t="str">
            <v>Stingray2.6_U                 INTEL INC.</v>
          </cell>
          <cell r="J77" t="str">
            <v>80GB &lt;40FDB&gt;_U                IBM Corporation</v>
          </cell>
        </row>
        <row r="78">
          <cell r="B78" t="str">
            <v>Stingray2A_U                  INTEL INC.</v>
          </cell>
          <cell r="J78" t="str">
            <v>80GB &lt;5400&gt;_J                 IBM Corporation</v>
          </cell>
        </row>
        <row r="79">
          <cell r="B79" t="str">
            <v>TM 5600 667_U                 TRANSMETA CO., LTD</v>
          </cell>
          <cell r="J79" t="str">
            <v>HDD11                         Hitachi</v>
          </cell>
        </row>
        <row r="80">
          <cell r="B80" t="str">
            <v>TM 5800 733_U                 TRANSMETA CO., LTD</v>
          </cell>
        </row>
        <row r="81">
          <cell r="B81" t="str">
            <v>TM 5800 867_U                 TRANSMETA CO., LTD</v>
          </cell>
        </row>
        <row r="82">
          <cell r="B82" t="str">
            <v>TM 5800 933_U                 TRANSMETA CO., LTD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Hidden"/>
      <sheetName val="PARTS"/>
      <sheetName val="PrdMnt_Format"/>
      <sheetName val="Summary_Format"/>
      <sheetName val="@1005323 Aroma _JAW"/>
      <sheetName val="@1005324 Aroma _JBX"/>
      <sheetName val="@1005325 Zion2 _JBX"/>
      <sheetName val="@1005326 Nora2 _JKX"/>
      <sheetName val="@1005327 Zion2 _JAW"/>
      <sheetName val="@1005351 Aroma _JCX"/>
      <sheetName val="@1005371 Baltimre CTO"/>
      <sheetName val="SUMMARY"/>
      <sheetName val="@1003969 Zion _JAW"/>
      <sheetName val="@1003970 VGN-E50B_D"/>
      <sheetName val="@1004063 VGN-A17GP"/>
      <sheetName val="@1004064 VGN-A15GP"/>
      <sheetName val="@1004066 VGN-A19GP"/>
      <sheetName val="@1004068 PCG-K76P"/>
      <sheetName val="@1004069 PCG-K74"/>
      <sheetName val="@1004070 VGN-S18GP"/>
      <sheetName val="@1004071 VGN-S16GP"/>
      <sheetName val="@1004072 PCG-TR5GP"/>
      <sheetName val="@1004950 VGN-A29GP"/>
      <sheetName val="@1004952 VGN-S28GP"/>
      <sheetName val="@1004953 VGN-S26GP"/>
      <sheetName val="@1004954 PCG-K86P"/>
      <sheetName val="@1004956 VGN-T17GP"/>
      <sheetName val="@1004958 VGN-B88GP"/>
      <sheetName val="@1004965 VGN-T16G"/>
      <sheetName val="@1005281 VGN-U8G"/>
      <sheetName val="@1005282 VGN-BB55G"/>
      <sheetName val="@1004983 VGN-A29TP"/>
      <sheetName val="@1004985 VGN-S28TP"/>
      <sheetName val="@1004986 VGN-S26TP"/>
      <sheetName val="@1004988 VGN-T17TP"/>
      <sheetName val="@1005534 VGN-BB55T"/>
      <sheetName val="@1004991 VGN-A29SP"/>
      <sheetName val="@1004993 VGN-S28SP"/>
      <sheetName val="@1004994 VGN-S26SP"/>
      <sheetName val="@1004995 PCG-K86S"/>
      <sheetName val="@1004997 VGN-T16SP"/>
      <sheetName val="@1005532 VGN-BB55S"/>
      <sheetName val="@1004042 VGN-A17LP"/>
      <sheetName val="@1004043 VGN-A15LP"/>
      <sheetName val="@1004045 VGN-A19LP"/>
      <sheetName val="@1004047 VGN-S18LP"/>
      <sheetName val="@1004048 VGN-S16LP"/>
      <sheetName val="@1004049 PCG-TR5L"/>
      <sheetName val="@1004057 VGN-A17SP"/>
      <sheetName val="@1004058 VGN-A19SP"/>
      <sheetName val="@1004059 VGN-S18SP"/>
      <sheetName val="@1004060 VGN-S16SP"/>
      <sheetName val="@1004061 PCG-K76SP"/>
      <sheetName val="@1004062 PCG-K74"/>
      <sheetName val="@1004050 VGN-A17TP"/>
      <sheetName val="@1004052 VGN-A19TP"/>
      <sheetName val="@1004054 VGN-S18TP"/>
      <sheetName val="@1004055 VGN-S16TP"/>
      <sheetName val="@1004056 PCG-TR5TP"/>
      <sheetName val="@1004965 Aroma_IBWEHK"/>
      <sheetName val="@1005533 VGN-BB55L"/>
      <sheetName val="@1004959 VGN-B88L"/>
      <sheetName val="@1004938 VGN-A29CP"/>
      <sheetName val="@1004940 VGN-A23CP"/>
      <sheetName val="@1004941 VGN-A21C"/>
      <sheetName val="@1004942 VGN-S28CP"/>
      <sheetName val="@1004943 VGN-S27C"/>
      <sheetName val="@1004944 VGN-S26C"/>
      <sheetName val="@1004945 VGN-T17C_S"/>
      <sheetName val="@1004946 VGN-T15C_S"/>
      <sheetName val="@1004947 VGN-B88C"/>
      <sheetName val="@1004948 VGN-B55C"/>
      <sheetName val="@1004949 VGN-U8C"/>
      <sheetName val="@1005280 VGN-S25C"/>
      <sheetName val="@1005531 VGN-T15C_T"/>
      <sheetName val="@1004957 VGN-T16LP"/>
      <sheetName val="@1004960 VGN-A29LP"/>
      <sheetName val="@1004962 VGN-S28LP"/>
      <sheetName val="@1004963 VGN-S26LP"/>
      <sheetName val="@1004964 VGN-T17LP"/>
      <sheetName val="@1005711 JediH_IAW"/>
      <sheetName val="@1005716 LeonS_IAW"/>
      <sheetName val="@1005717 Leon3_IAW"/>
      <sheetName val="@1005718 Aroma2_IAW"/>
      <sheetName val="@1005719 Aroma2_IBW"/>
      <sheetName val="@1005720 Spirit_IAW"/>
      <sheetName val="@1005721 Spirit_IBW"/>
      <sheetName val="@1005722 Baltimore2_IAW"/>
      <sheetName val="@1005723 Baltimore2_IBW"/>
      <sheetName val="@1005994 Baijiu_IAW"/>
      <sheetName val="@1006057 LeonS_IBWETH"/>
      <sheetName val="@1006058 LeonS_IBWK"/>
      <sheetName val="@1006061 Leon3_IBWETH-S"/>
      <sheetName val="@1006062 Leon3_IBWK-S"/>
      <sheetName val="@1006065 Aroma2_ICWETH"/>
      <sheetName val="@1006066 Aroma2_ICWK"/>
      <sheetName val="@1005686 JediH_CAW"/>
      <sheetName val="@1005687 Leon3_CAW"/>
      <sheetName val="@1005688 Leon3_CBX"/>
      <sheetName val="@1005689 Leon3_CCX"/>
      <sheetName val="@1005690 Aroma2_CAX"/>
      <sheetName val="@1005691 Aroma2_CBX"/>
      <sheetName val="@1005692 Spirit_CAW"/>
      <sheetName val="@1005693 Spirit_CBX"/>
      <sheetName val="@1005694 Baltimore2_CAX"/>
      <sheetName val="@1005695 Baltimore2_CBX"/>
      <sheetName val="@1005992 Baijiu_CAX"/>
      <sheetName val="@1004031 VGN-A19CP"/>
      <sheetName val="@1004032 VGN-A15CP"/>
      <sheetName val="@1004035 VGN-A17CP"/>
      <sheetName val="@1004037 VGN-S18CP"/>
      <sheetName val="@1004038 VGN-S17C"/>
      <sheetName val="@1004039 VGN-S16C"/>
      <sheetName val="@1004040 PCG-TR5C"/>
      <sheetName val="@1004041 PCG-TR5ZC"/>
      <sheetName val="@1004312 VGN-A13CP"/>
      <sheetName val="@1004313 VGN-A11C"/>
      <sheetName val="@1004811 VGN-X505AP"/>
      <sheetName val="@1005351 VGN-T50B_L"/>
      <sheetName val="@1006091 VGN-T30B_L"/>
      <sheetName val="@1005373 Baltimore_BTO"/>
      <sheetName val="28179230 PCG-K23     UC7"/>
      <sheetName val="@1005233 Wine3+_UCX"/>
      <sheetName val="@1005239 Baltimore_UEW"/>
      <sheetName val="@1003954 VGN-A50B"/>
      <sheetName val="@1005312 Jedi2+ _JCX"/>
      <sheetName val="@1005240 Baltimore_UFW"/>
      <sheetName val="Simulation"/>
      <sheetName val="@1005596 Spirit _JBX"/>
      <sheetName val="@1005597 Spirit _JCX"/>
      <sheetName val="@1005991 Baijiu_JAX"/>
      <sheetName val="@1005601 Leon 3_ JBX"/>
      <sheetName val="@1005604 Aroma2 _JCX"/>
      <sheetName val="@1004952 Leon2_IAW"/>
      <sheetName val="@1004953 Leon2_IBW"/>
      <sheetName val="@1004956 Aroma_IAW"/>
      <sheetName val="@1004957 Aroma_IBW"/>
      <sheetName val="@1005281 Zion2_IAX"/>
      <sheetName val="@1005244 Aroma_UAW"/>
      <sheetName val="@1005245 Aroma_UBX"/>
      <sheetName val="@1005246 Aroma_UBW"/>
      <sheetName val="@1005247 Aroma_UCW"/>
      <sheetName val="@1005248 Aroma_UDW"/>
      <sheetName val="@1005453 Baltimore_UHW"/>
      <sheetName val="@1005454 Baltimore_UJW"/>
      <sheetName val="@1005455 Baltimore_UKW"/>
      <sheetName val="@1003962 PCG-TR5B"/>
      <sheetName val="@1003963 PCG-TR5EB"/>
      <sheetName val="@1003965 VGN-U50"/>
      <sheetName val="@1004977 Baltimore_EAW"/>
      <sheetName val="@1004978 Baltimore_EBW"/>
      <sheetName val="@1006702 IRX-3350IAWE"/>
      <sheetName val="@1006703 IRX-3350ICWEHK"/>
      <sheetName val="@1005694 VGN-B99C"/>
      <sheetName val="@1006011 Baijiu_JBW"/>
      <sheetName val="@1006012 Baijiu_JCW"/>
      <sheetName val="@1006667 IRX-3330JAW"/>
      <sheetName val="@1005600 VGN-S72PB_B"/>
      <sheetName val="@1006661 IRX-3340JAX-L"/>
      <sheetName val="@1006662 IRX-3340JAX-T"/>
      <sheetName val="@1006663 IRX-3340JBX-L"/>
      <sheetName val="@1006664 IRX-3340JCTO1"/>
      <sheetName val="@1006665 IRX-3340JCTO2"/>
      <sheetName val="@1006666 IRX-3340JCW-L"/>
      <sheetName val="28197810 IRX-3330JAW"/>
      <sheetName val="28197610 IRX-3360JBX"/>
      <sheetName val="@1006671 IRX-3360JCTO1"/>
      <sheetName val="@1006672 IRX-3360JCTO2"/>
      <sheetName val="28198010 IRX-3310JAW-B"/>
      <sheetName val="28198011 IRX-3310JBX-S"/>
      <sheetName val="@1006675 IRX-3310JCTO1-S"/>
      <sheetName val="@1006676 IRX-3310JCTO2-S"/>
      <sheetName val="28198012 IRX-3310JCW"/>
      <sheetName val="@1006678 IRX-3370JAW"/>
      <sheetName val="@1006679 IRX-3370JCTO1"/>
      <sheetName val="@1006680 IRX-3230JAX"/>
      <sheetName val="@1006681 IRX-3230JBX"/>
      <sheetName val="@1006682 IRX-3230JCTO1"/>
      <sheetName val="@1006683 IRX-3230JCTO2"/>
      <sheetName val="@1006684 IRX-3230JCX"/>
      <sheetName val="@1006685 IRX-3230JDX"/>
      <sheetName val="28197210 IRX-3290JAX"/>
      <sheetName val="28197211 IRX-3290JBX"/>
      <sheetName val="@1006688 IRX-3290JCTO1"/>
      <sheetName val="@1006689 IRX-3290JCTO2"/>
      <sheetName val="@1006873 IRX-3370JCTO2"/>
      <sheetName val="@1006716 IRX-3350CAX"/>
      <sheetName val="@1006717 IRX-3350CBX"/>
      <sheetName val="28197630 IRX-3360UAXE"/>
      <sheetName val="@1005594 VGN-E72B_S"/>
      <sheetName val="@1006687 IRX-3290JBX"/>
      <sheetName val="28198230 VGN-FS680_W UC7"/>
      <sheetName val="28198232 VGN-FS660_W UC7"/>
      <sheetName val="28198233 VGN-FS640_W UC7"/>
      <sheetName val="@1027843 ShibaH3_UAUE"/>
      <sheetName val="@1027844 ShibaH3_UBSE"/>
      <sheetName val="@1027845 ShibaH3_UCTE"/>
      <sheetName val="@1027846 ShibaH3_UDSE"/>
      <sheetName val="@1027847 ShibaH3_UESE"/>
      <sheetName val="@1027848 ShibaH3_UFSE"/>
      <sheetName val="@1030968 ShibaH3_UGSE"/>
      <sheetName val="28201010 VGN-FZ70B   J1"/>
      <sheetName val="28201011 VGN-FZ50B   J1"/>
      <sheetName val="28204610 VGC-LA53B   J1"/>
      <sheetName val="28204614 VGC-LA73B   J1"/>
      <sheetName val="28204612 VGC-LA83DB  J1"/>
      <sheetName val="28204412 VGC-LB53HB  J1"/>
      <sheetName val="28204414 VGC-LB53B   J1"/>
      <sheetName val="28204413 VGC-LB63B_W J1"/>
      <sheetName val="28204613 VGC-LA73DB  J1"/>
      <sheetName val="28204210 VGN-N51HB   J1"/>
      <sheetName val="28204410 VGC-LB63B_L J1"/>
      <sheetName val="28204411 VGC-LB63B_P J1"/>
      <sheetName val="28208610 VGC-LJ50DB_WJ1"/>
      <sheetName val="28208612 VGC-LJ50B_B J1"/>
      <sheetName val="28208611 VGC-LJ50B_W J1"/>
      <sheetName val="28208613 VGC-LJ50B_P J1"/>
      <sheetName val="28208810 VGC-LM70DB  J1"/>
      <sheetName val="28208811 VGC-LM70B   J1"/>
      <sheetName val="28208812 VGC-LM50DB  J1"/>
      <sheetName val="28208813 VGC-LM50B   J1"/>
      <sheetName val="28201210 VGN-FE52B_H J1"/>
      <sheetName val="28201211 VGN-FE32HB_WJ1"/>
      <sheetName val="28201212 VGN-FE32H_W J1"/>
      <sheetName val="28201213 VGN-FE32HA_WJ1"/>
      <sheetName val="28201214 VGN-FE32B_W J1"/>
      <sheetName val="28201215 VGN-FE53B_W J1"/>
      <sheetName val="28201216 VGN-FE33HB_WJ1"/>
      <sheetName val="28201217 VGN-FE33HA_WJ1"/>
      <sheetName val="28201218 VGN-FE33H_W J1"/>
      <sheetName val="28201221 VGN-FE53HB_WJ1"/>
      <sheetName val="28204611 VGC-LA73DB  J1"/>
      <sheetName val="28246410 VGC-LA51    J1"/>
      <sheetName val="28246610 VGC-LB51    J1"/>
      <sheetName val="@1014124 VGN-TX48CP_L"/>
      <sheetName val="@1014125 VGN-TX47CP_B"/>
      <sheetName val="@1014126 VGN-TX47CP_L"/>
      <sheetName val="@1014127 VGN-TX46C_B"/>
      <sheetName val="@1014128 VGN-TX46C_T"/>
      <sheetName val="@1014129 VGN-TX46C_W"/>
      <sheetName val="@1014130 VGN-TX45C_B"/>
      <sheetName val="28244610 VGN-TX52B_B J1"/>
      <sheetName val="28244210 VGN-SZ71B_B J1"/>
      <sheetName val="28244612 VGN-TX72B_B J1"/>
      <sheetName val="28244630 VGN-TX850P_BUC7"/>
      <sheetName val="28199010 VGN-TX50B_B J1"/>
      <sheetName val="28199210 IRX-3430JAW-S"/>
      <sheetName val="28199211 VGN-S54B_S  J1"/>
      <sheetName val="28240210 VGN-FJ10B   J1"/>
      <sheetName val="28200010 VGN-BX50PZ  J1"/>
      <sheetName val="28199410 VGN-FS52B   J1"/>
      <sheetName val="28199411 VGN-FS22B   J1"/>
      <sheetName val="28199610 VGN-AS54B   J1"/>
      <sheetName val="28199611 VGN-AS34B   J1"/>
      <sheetName val="@1008405 Inazma_JCTO1"/>
      <sheetName val="@1008406 Inazma_JCTO2"/>
      <sheetName val="@1008407 JediH3JCTO1"/>
      <sheetName val="@1008408 JediH3JCTO2"/>
      <sheetName val="@1008409 LeonV_JCTO1-S"/>
      <sheetName val="@1008410 LeonV_JCTO2-S"/>
      <sheetName val="@1008411 PassimoJCTO1"/>
      <sheetName val="@1008412 PassimoJCTO2"/>
      <sheetName val="@1008413 SherryL_JCTOW1"/>
      <sheetName val="@1008414 SherryL_JCTOX1"/>
      <sheetName val="@1008415 Spirit3_JCTOW1"/>
      <sheetName val="@1008416 Spirit3_JCTOX1"/>
      <sheetName val="28199412 VGN-FS32B   J1"/>
      <sheetName val="@1008418 Spirit3_JDX-W"/>
      <sheetName val="@1008419 Spirit3_JEX-W"/>
      <sheetName val="@1008420 Spirit3_JFX-W"/>
      <sheetName val="@1008421 Yebisu2JCTO1"/>
      <sheetName val="@1008422 Yebisu2JCTO2"/>
      <sheetName val="28199012 VGN-TX90PS_1J1"/>
      <sheetName val="28199212 VGN-S94PS_3 J1"/>
      <sheetName val="28200011 VGN-BX90PS_5J1"/>
      <sheetName val="28199416 VGN-FS22VB  J1"/>
      <sheetName val="28199417 VGN-FS92S_4 J1"/>
      <sheetName val="28199011 VGN-TX70PZ  J1"/>
      <sheetName val="28199413 Spirit3_JDX-W"/>
      <sheetName val="28199414 Spirit3_JEX-W"/>
      <sheetName val="28199415 Spirit3_JFX-W"/>
      <sheetName val="@1009266 Inazma2 IAWESGB"/>
      <sheetName val="@1009267 Inazma2 IBWESGW"/>
      <sheetName val="@1009268 Messenger_IAWESG"/>
      <sheetName val="@1009269 Messenger_ICWESG"/>
      <sheetName val="@1009270 Passimo2 IAWESG-W"/>
      <sheetName val="@1009271 Passimo2 IBWESG-W"/>
      <sheetName val="@1009272 Passimo2 ICWEHK-W"/>
      <sheetName val="@1009273 IRX-3370IAWE"/>
      <sheetName val="@1009274 WasabiHIAWESG"/>
      <sheetName val="@1009275 WasabiMIEWESG"/>
      <sheetName val="@1009276 IRX-3400IEWEHK"/>
      <sheetName val="@1009889 JediH3_IBWESG"/>
      <sheetName val="@1009890 LeonV2 IAWETH-S"/>
      <sheetName val="@1009891 Spirit4_IAWEHK-W"/>
      <sheetName val="@1010360 Inazma2 IAWEHKB"/>
      <sheetName val="@1010361 Inazma2 IAWEHKW"/>
      <sheetName val="@1010362 Inazma2 IAWESGW"/>
      <sheetName val="@1010363 Inazma2 IAWK-B"/>
      <sheetName val="@1010364 Inazma2 IAWW-B"/>
      <sheetName val="@1010365 Inazma2 IBWEHKW"/>
      <sheetName val="@1010366 Inazma2 IBWETHW"/>
      <sheetName val="@1010367 Inazma2 IBWK-W"/>
      <sheetName val="@1010368 Inazma2 IBWW-W"/>
      <sheetName val="@1010369 JediH3_IBWEHK"/>
      <sheetName val="@1010370 LeonV2 IBWEHK-S"/>
      <sheetName val="@1010371 LeonV2 IBWK-B"/>
      <sheetName val="@1010372 LeonV2 IBWW-S"/>
      <sheetName val="@1010373 Messenger_IAWEHK"/>
      <sheetName val="@1010374 Messenger_IAWEZA"/>
      <sheetName val="@1010375 Messenger_IAWK"/>
      <sheetName val="@1010376 Messenger_IBWEAE"/>
      <sheetName val="@1010377 Messenger_IBWETH"/>
      <sheetName val="@1010378 Messenger_ICWEHK"/>
      <sheetName val="@1010379 Messenger_ICWK"/>
      <sheetName val="@1010380 Messenger_ICWW"/>
      <sheetName val="@1010381 Messenger_IDWETH"/>
      <sheetName val="@1010387 Passimo2 IAWEHK-W"/>
      <sheetName val="@1010388 Passimo2 IAWETH-W"/>
      <sheetName val="@1010389 Passimo2 IAWK-W"/>
      <sheetName val="@1010390 Passimo2 IBWEHK-W"/>
      <sheetName val="@1010391 Passimo2 IBWETH-W"/>
      <sheetName val="@1010392 Passimo2 IBWW-W"/>
      <sheetName val="@1010393 Passimo2 IDXK-W"/>
      <sheetName val="@1010394 Spirit4_IAWETH-W"/>
      <sheetName val="@1010395 Spirit4_IAXK-W"/>
      <sheetName val="@1010398 WasabiHIAWEHK"/>
      <sheetName val="@1010399 WasabiHIAWEZA"/>
      <sheetName val="@1010400 WasabiHIAWK"/>
      <sheetName val="@1010401 WasabiHIAWW"/>
      <sheetName val="@1010402 WasabiHIBWEAE"/>
      <sheetName val="@1010403 WasabiHIBWETH"/>
      <sheetName val="@1010404 WasabiHICWW"/>
      <sheetName val="@1010405 WasabiMIEWEHK"/>
      <sheetName val="@1010406 WasabiMIEWK"/>
      <sheetName val="@1010407 WasabiMIFWETH"/>
      <sheetName val="@1010408 WasabiMIGWEHK"/>
      <sheetName val="@1010409 WasabiMIGWESG"/>
      <sheetName val="@1010410 WasabiIGWW"/>
      <sheetName val="@1010411 WasabiMIHWEAE"/>
      <sheetName val="@1011131 IRX-3600JAX-B"/>
      <sheetName val="@1011132 IRX-3600JCTO1"/>
      <sheetName val="@1011133 IRX-3600JCTO2"/>
      <sheetName val="@1009436 IRX-3250JCTO1"/>
      <sheetName val="@1025631 VGC-LT2S"/>
      <sheetName val="2004"/>
      <sheetName val="非機種"/>
      <sheetName val="@1027846 ShibaH"/>
      <sheetName val="MS60 PVT-ME-BOM"/>
      <sheetName val="@1016064 Puma3_UATE"/>
      <sheetName val="28245030 VGN-BX645P  UC7"/>
      <sheetName val="28245031 VGN-BX665P  UC7"/>
      <sheetName val="28245032 VGN-BX675P  UC7"/>
      <sheetName val="28240430 VGN-FE570G  UC7"/>
      <sheetName val="28240633 WasabiM_UDXE"/>
      <sheetName val="28241232 VGN-FS840_W"/>
      <sheetName val="28241431 VGN-FJ280_B UC7"/>
      <sheetName val="28244230 VGN-SZ280P_CUC7"/>
      <sheetName val="28244231 VGN-SZ270P_CUC7"/>
      <sheetName val="28244232 VGN-SZ260P_CUC7"/>
      <sheetName val="28244233 VGN-SZ250P_CUC7"/>
      <sheetName val="28244234 VGN-SZ230P_BUC7"/>
      <sheetName val="28244235 VGN-SZ220_B UC7"/>
      <sheetName val="28244236 VGN-SZ210P_BUC7"/>
      <sheetName val="@1013377 Wasabi2_URWE"/>
      <sheetName val="28200038 VGN-BX575B  UC7"/>
      <sheetName val="28240830 VGN-TX790P_LUC7"/>
      <sheetName val="28240832 VGN-TX770P_BUC7"/>
      <sheetName val="28240831 VGN-TX770P_WUC7"/>
      <sheetName val="28240833 VGN-TX750P_BUC7"/>
      <sheetName val="@1009362 IRX-3560UDWE-B"/>
      <sheetName val="28240834 VGN-TX751P_BUC7"/>
      <sheetName val="@1009365 IRX-3450UAVE"/>
      <sheetName val="28240431 VGN-FE550G  UC7"/>
      <sheetName val="28241430 VGN-FJ270P_BUC7"/>
      <sheetName val="28241431 VGN-FJ270_B UC7"/>
      <sheetName val="28241432 VGN-FJ250_W UC7"/>
      <sheetName val="@1009374 IRX-3540UCWE-G"/>
      <sheetName val="@1009375 IRX-3540UCWE-L"/>
      <sheetName val="@1009376 IRX-3540UCWE-R"/>
      <sheetName val="@1009377 IRX-3540UCWE-W"/>
      <sheetName val="28200130 VGN-AX580G  UC7"/>
      <sheetName val="@1009382 IRX-3460UAXE-W"/>
      <sheetName val="@1009383 IRX-3550UAXE-W"/>
      <sheetName val="28241231 VGN-FS850_W UC7"/>
      <sheetName val="28241232 VGN-FS840_W UC7"/>
      <sheetName val="28241233 VGN-FS830_W UC7"/>
      <sheetName val="28241234 VGN-FS810_W UC7"/>
      <sheetName val="28241235 VGN-FS875P_HUC7"/>
      <sheetName val="28240630 VGN-SZ180P_CUC7"/>
      <sheetName val="28240631 VGN-SZ150P_CUC7"/>
      <sheetName val="28240632 VGN-SZ120P_BUC7"/>
      <sheetName val="28240633 VGN-SZ110_B UC7"/>
      <sheetName val="28240634 VGN-SZ160P_CUC7"/>
      <sheetName val="28241230 VGN-FS850P_WUC7"/>
      <sheetName val="28240635 VGN-SZ170P_CUC7"/>
      <sheetName val="28242830 VGN-FS940   UC7"/>
      <sheetName val="28242831 VGN-FS920   UC7"/>
      <sheetName val="@1010635 IRX-3670UCWE"/>
      <sheetName val="28240836 VGN-TX770P_TUC7"/>
      <sheetName val="@1011713 IRX-3530UCTO1"/>
      <sheetName val="@1011714 IRX-3540UCTOW1"/>
      <sheetName val="@1011715 IRX-3670UCTOW1"/>
      <sheetName val="@1011716 IRX-3400UCTO1"/>
      <sheetName val="@1011719 IRX-3450UCTOW3-W"/>
      <sheetName val="@1011720 IRX-3550UCTOW1-W"/>
      <sheetName val="28244030 VGN-AR190G  UC7"/>
      <sheetName val="28244033 VGN-AR150G  UC7"/>
      <sheetName val="28244034 VGN-AR130G  UC7"/>
      <sheetName val="@1011760 SherryN_UCTO14"/>
      <sheetName val="@1011761 SherryN_UCTO15.4"/>
      <sheetName val="@1011762 SherryN_UCTO17"/>
      <sheetName val="28248430 VGN-AR290G  UC7"/>
      <sheetName val="28248431 VGN-AR250G  UC7"/>
      <sheetName val="@1014255 Beagle2_UCTOV1"/>
      <sheetName val="@1014256 Beagle2_UCTOW1"/>
      <sheetName val="@1014257 Beagle2_UCVE"/>
      <sheetName val="@1014277 Raptor_UAVE-T"/>
      <sheetName val="@1015810 IRX-3740EAS"/>
      <sheetName val="28247030 VGN-C150P_B UC7"/>
      <sheetName val="28247031 VGN-C140G_B UC7"/>
      <sheetName val="28247230 VGN-SZ381P_XUC7"/>
      <sheetName val="28247231 VGN-SZ380P_CUC7"/>
      <sheetName val="28247232 VGN-SZ370P_CUC7"/>
      <sheetName val="28247233 VGN-SZ360P_CUC7"/>
      <sheetName val="@1014291 Wasabi3_UEWE"/>
      <sheetName val="28247235 VGN-SZ330P_BUC7"/>
      <sheetName val="28247236 VGN-SZ320P_BUC7"/>
      <sheetName val="28272430 VGN-AR790U_BUC7"/>
      <sheetName val="28272431 VGN-AR760U_BUC7"/>
      <sheetName val="28272433 VGN-AR750E_BUC7"/>
      <sheetName val="28272432 VGN-AR740E_BUC7"/>
      <sheetName val="28272434 VGN-AR730E_BUC7"/>
      <sheetName val="28272435 VGN-AR710E_BUC7"/>
      <sheetName val="@1025773 BeagleSR3_UGSE"/>
      <sheetName val="28272436 VGN-AR720E_BUC7"/>
      <sheetName val="28272334 VGN-FZ348E_BUC7"/>
      <sheetName val="Cost calc."/>
      <sheetName val="@1027846 ShibaH〒_x0005__x0000__x0000_"/>
      <sheetName val="27520130 VPCCW27FX_B UC7"/>
      <sheetName val="27520134 VPCCW27FX_L UC7"/>
      <sheetName val="27520133 VPCCW27FX_P UC7"/>
      <sheetName val="非_x0005__x0000_"/>
      <sheetName val="非헾】"/>
      <sheetName val="非⩿〚"/>
      <sheetName val="非_x0013_"/>
      <sheetName val="非妠+"/>
      <sheetName val="@1027846 ShibaH徸〒_x0005__x0000_"/>
      <sheetName val="非姬 "/>
      <sheetName val="非闰⼶"/>
      <sheetName val="非尜_x0013_"/>
      <sheetName val="非徸〒"/>
      <sheetName val="非徸⽩"/>
      <sheetName val="清冊"/>
      <sheetName val="Workings"/>
      <sheetName val="非橂】"/>
      <sheetName val="MPM"/>
      <sheetName val="@1027846 ShibaH3_x0005__x0000__x0000__x0000_뛴"/>
      <sheetName val="96BP"/>
      <sheetName val="非Ẫ】"/>
      <sheetName val="750ﾛｯﾄ"/>
      <sheetName val="非傠_x0013_"/>
      <sheetName val="Macro1"/>
      <sheetName val="非什6"/>
      <sheetName val="非ꮸ⾸"/>
      <sheetName val="@1005323_Aroma__JAW"/>
      <sheetName val="@1005324_Aroma__JBX"/>
      <sheetName val="@1005325_Zion2__JBX"/>
      <sheetName val="@1005326_Nora2__JKX"/>
      <sheetName val="@1005327_Zion2__JAW"/>
      <sheetName val="@1005351_Aroma__JCX"/>
      <sheetName val="@1005371_Baltimre_CTO"/>
      <sheetName val="@1003969_Zion__JAW"/>
      <sheetName val="@1003970_VGN-E50B_D"/>
      <sheetName val="@1004063_VGN-A17GP"/>
      <sheetName val="@1004064_VGN-A15GP"/>
      <sheetName val="@1004066_VGN-A19GP"/>
      <sheetName val="@1004068_PCG-K76P"/>
      <sheetName val="@1004069_PCG-K74"/>
      <sheetName val="@1004070_VGN-S18GP"/>
      <sheetName val="@1004071_VGN-S16GP"/>
      <sheetName val="@1004072_PCG-TR5GP"/>
      <sheetName val="@1004950_VGN-A29GP"/>
      <sheetName val="@1004952_VGN-S28GP"/>
      <sheetName val="@1004953_VGN-S26GP"/>
      <sheetName val="@1004954_PCG-K86P"/>
      <sheetName val="@1004956_VGN-T17GP"/>
      <sheetName val="@1004958_VGN-B88GP"/>
      <sheetName val="@1004965_VGN-T16G"/>
      <sheetName val="@1005281_VGN-U8G"/>
      <sheetName val="@1005282_VGN-BB55G"/>
      <sheetName val="@1004983_VGN-A29TP"/>
      <sheetName val="@1004985_VGN-S28TP"/>
      <sheetName val="@1004986_VGN-S26TP"/>
      <sheetName val="@1004988_VGN-T17TP"/>
      <sheetName val="@1005534_VGN-BB55T"/>
      <sheetName val="@1004991_VGN-A29SP"/>
      <sheetName val="@1004993_VGN-S28SP"/>
      <sheetName val="@1004994_VGN-S26SP"/>
      <sheetName val="@1004995_PCG-K86S"/>
      <sheetName val="@1004997_VGN-T16SP"/>
      <sheetName val="@1005532_VGN-BB55S"/>
      <sheetName val="@1004042_VGN-A17LP"/>
      <sheetName val="@1004043_VGN-A15LP"/>
      <sheetName val="@1004045_VGN-A19LP"/>
      <sheetName val="@1004047_VGN-S18LP"/>
      <sheetName val="@1004048_VGN-S16LP"/>
      <sheetName val="@1004049_PCG-TR5L"/>
      <sheetName val="@1004057_VGN-A17SP"/>
      <sheetName val="@1004058_VGN-A19SP"/>
      <sheetName val="@1004059_VGN-S18SP"/>
      <sheetName val="@1004060_VGN-S16SP"/>
      <sheetName val="@1004061_PCG-K76SP"/>
      <sheetName val="@1004062_PCG-K74"/>
      <sheetName val="@1004050_VGN-A17TP"/>
      <sheetName val="@1004052_VGN-A19TP"/>
      <sheetName val="@1004054_VGN-S18TP"/>
      <sheetName val="@1004055_VGN-S16TP"/>
      <sheetName val="@1004056_PCG-TR5TP"/>
      <sheetName val="@1004965_Aroma_IBWEHK"/>
      <sheetName val="@1005533_VGN-BB55L"/>
      <sheetName val="@1004959_VGN-B88L"/>
      <sheetName val="@1004938_VGN-A29CP"/>
      <sheetName val="@1004940_VGN-A23CP"/>
      <sheetName val="@1004941_VGN-A21C"/>
      <sheetName val="@1004942_VGN-S28CP"/>
      <sheetName val="@1004943_VGN-S27C"/>
      <sheetName val="@1004944_VGN-S26C"/>
      <sheetName val="@1004945_VGN-T17C_S"/>
      <sheetName val="@1004946_VGN-T15C_S"/>
      <sheetName val="@1004947_VGN-B88C"/>
      <sheetName val="@1004948_VGN-B55C"/>
      <sheetName val="@1004949_VGN-U8C"/>
      <sheetName val="@1005280_VGN-S25C"/>
      <sheetName val="@1005531_VGN-T15C_T"/>
      <sheetName val="@1004957_VGN-T16LP"/>
      <sheetName val="@1004960_VGN-A29LP"/>
      <sheetName val="@1004962_VGN-S28LP"/>
      <sheetName val="@1004963_VGN-S26LP"/>
      <sheetName val="@1004964_VGN-T17LP"/>
      <sheetName val="@1005711_JediH_IAW"/>
      <sheetName val="@1005716_LeonS_IAW"/>
      <sheetName val="@1005717_Leon3_IAW"/>
      <sheetName val="@1005718_Aroma2_IAW"/>
      <sheetName val="@1005719_Aroma2_IBW"/>
      <sheetName val="@1005720_Spirit_IAW"/>
      <sheetName val="@1005721_Spirit_IBW"/>
      <sheetName val="@1005722_Baltimore2_IAW"/>
      <sheetName val="@1005723_Baltimore2_IBW"/>
      <sheetName val="@1005994_Baijiu_IAW"/>
      <sheetName val="@1006057_LeonS_IBWETH"/>
      <sheetName val="@1006058_LeonS_IBWK"/>
      <sheetName val="@1006061_Leon3_IBWETH-S"/>
      <sheetName val="@1006062_Leon3_IBWK-S"/>
      <sheetName val="@1006065_Aroma2_ICWETH"/>
      <sheetName val="@1006066_Aroma2_ICWK"/>
      <sheetName val="@1005686_JediH_CAW"/>
      <sheetName val="@1005687_Leon3_CAW"/>
      <sheetName val="@1005688_Leon3_CBX"/>
      <sheetName val="@1005689_Leon3_CCX"/>
      <sheetName val="@1005690_Aroma2_CAX"/>
      <sheetName val="@1005691_Aroma2_CBX"/>
      <sheetName val="@1005692_Spirit_CAW"/>
      <sheetName val="@1005693_Spirit_CBX"/>
      <sheetName val="@1005694_Baltimore2_CAX"/>
      <sheetName val="@1005695_Baltimore2_CBX"/>
      <sheetName val="@1005992_Baijiu_CAX"/>
      <sheetName val="@1004031_VGN-A19CP"/>
      <sheetName val="@1004032_VGN-A15CP"/>
      <sheetName val="@1004035_VGN-A17CP"/>
      <sheetName val="@1004037_VGN-S18CP"/>
      <sheetName val="@1004038_VGN-S17C"/>
      <sheetName val="@1004039_VGN-S16C"/>
      <sheetName val="@1004040_PCG-TR5C"/>
      <sheetName val="@1004041_PCG-TR5ZC"/>
      <sheetName val="@1004312_VGN-A13CP"/>
      <sheetName val="@1004313_VGN-A11C"/>
      <sheetName val="@1004811_VGN-X505AP"/>
      <sheetName val="@1005351_VGN-T50B_L"/>
      <sheetName val="@1006091_VGN-T30B_L"/>
      <sheetName val="@1005373_Baltimore_BTO"/>
      <sheetName val="28179230_PCG-K23_____UC7"/>
      <sheetName val="@1005233_Wine3+_UCX"/>
      <sheetName val="@1005239_Baltimore_UEW"/>
      <sheetName val="@1003954_VGN-A50B"/>
      <sheetName val="@1005312_Jedi2+__JCX"/>
      <sheetName val="@1005240_Baltimore_UFW"/>
      <sheetName val="@1005596_Spirit__JBX"/>
      <sheetName val="@1005597_Spirit__JCX"/>
      <sheetName val="@1005991_Baijiu_JAX"/>
      <sheetName val="@1005601_Leon_3__JBX"/>
      <sheetName val="@1005604_Aroma2__JCX"/>
      <sheetName val="@1004952_Leon2_IAW"/>
      <sheetName val="@1004953_Leon2_IBW"/>
      <sheetName val="@1004956_Aroma_IAW"/>
      <sheetName val="@1004957_Aroma_IBW"/>
      <sheetName val="@1005281_Zion2_IAX"/>
      <sheetName val="@1005244_Aroma_UAW"/>
      <sheetName val="@1005245_Aroma_UBX"/>
      <sheetName val="@1005246_Aroma_UBW"/>
      <sheetName val="@1005247_Aroma_UCW"/>
      <sheetName val="@1005248_Aroma_UDW"/>
      <sheetName val="@1005453_Baltimore_UHW"/>
      <sheetName val="@1005454_Baltimore_UJW"/>
      <sheetName val="@1005455_Baltimore_UKW"/>
      <sheetName val="@1003962_PCG-TR5B"/>
      <sheetName val="@1003963_PCG-TR5EB"/>
      <sheetName val="@1003965_VGN-U50"/>
      <sheetName val="@1004977_Baltimore_EAW"/>
      <sheetName val="@1004978_Baltimore_EBW"/>
      <sheetName val="@1006702_IRX-3350IAWE"/>
      <sheetName val="@1006703_IRX-3350ICWEHK"/>
      <sheetName val="@1005694_VGN-B99C"/>
      <sheetName val="@1006011_Baijiu_JBW"/>
      <sheetName val="@1006012_Baijiu_JCW"/>
      <sheetName val="@1006667_IRX-3330JAW"/>
      <sheetName val="@1005600_VGN-S72PB_B"/>
      <sheetName val="@1006661_IRX-3340JAX-L"/>
      <sheetName val="@1006662_IRX-3340JAX-T"/>
      <sheetName val="@1006663_IRX-3340JBX-L"/>
      <sheetName val="@1006664_IRX-3340JCTO1"/>
      <sheetName val="@1006665_IRX-3340JCTO2"/>
      <sheetName val="@1006666_IRX-3340JCW-L"/>
      <sheetName val="28197810_IRX-3330JAW"/>
      <sheetName val="28197610_IRX-3360JBX"/>
      <sheetName val="@1006671_IRX-3360JCTO1"/>
      <sheetName val="@1006672_IRX-3360JCTO2"/>
      <sheetName val="28198010_IRX-3310JAW-B"/>
      <sheetName val="28198011_IRX-3310JBX-S"/>
      <sheetName val="@1006675_IRX-3310JCTO1-S"/>
      <sheetName val="@1006676_IRX-3310JCTO2-S"/>
      <sheetName val="28198012_IRX-3310JCW"/>
      <sheetName val="@1006678_IRX-3370JAW"/>
      <sheetName val="@1006679_IRX-3370JCTO1"/>
      <sheetName val="@1006680_IRX-3230JAX"/>
      <sheetName val="@1006681_IRX-3230JBX"/>
      <sheetName val="@1006682_IRX-3230JCTO1"/>
      <sheetName val="@1006683_IRX-3230JCTO2"/>
      <sheetName val="@1006684_IRX-3230JCX"/>
      <sheetName val="@1006685_IRX-3230JDX"/>
      <sheetName val="A07_港_空港マスタ・SCEI倉庫マスタ"/>
      <sheetName val="28197210_IRX-3290JAX"/>
      <sheetName val="MTBF_check"/>
      <sheetName val="FA-LISTING"/>
      <sheetName val="詳細資料"/>
      <sheetName val="75EX"/>
      <sheetName val="72HY"/>
      <sheetName val="72HX"/>
      <sheetName val="75EY"/>
      <sheetName val="2005MPS"/>
      <sheetName val="@1005722 Ba쿐놡"/>
      <sheetName val="︀৿؀"/>
      <sheetName val="_Recovered_SheetName_90_"/>
      <sheetName val="_Recovered_SheetName_91_"/>
      <sheetName val="_Recovered_SheetName_92_"/>
      <sheetName val="_Recovered_SheetName_93_"/>
      <sheetName val="_Recovered_SheetName_94_"/>
      <sheetName val="_Recovered_SheetName_95_"/>
      <sheetName val="_Recovered_SheetName_96_"/>
      <sheetName val="_Recovered_SheetName_97_"/>
      <sheetName val="_Recovered_SheetName_98_"/>
      <sheetName val="_Recovered_SheetName_99_"/>
      <sheetName val="_Recovered_SheetName_100_"/>
      <sheetName val="_Recovered_SheetName_101_"/>
      <sheetName val="_Recovered_SheetName_102_"/>
      <sheetName val="_Recovered_SheetName_103_"/>
      <sheetName val="_Recovered_SheetName_104_"/>
      <sheetName val="_Recovered_SheetName_105_"/>
      <sheetName val="_Recovered_SheetName_106_"/>
      <sheetName val="_Recovered_SheetName_107_"/>
      <sheetName val="_Recovered_SheetName_108_"/>
      <sheetName val="_Recovered_SheetName_109_"/>
      <sheetName val="_Recovered_SheetName_110_"/>
      <sheetName val="_Recovered_SheetName_111_"/>
      <sheetName val="_Recovered_SheetName_112_"/>
      <sheetName val="_Recovered_SheetName_113_"/>
      <sheetName val="_Recovered_SheetName_114_"/>
      <sheetName val="_Recovered_SheetName_115_"/>
      <sheetName val="_Recovered_SheetName_116_"/>
      <sheetName val="_Recovered_SheetName_117_"/>
      <sheetName val="_Recovered_SheetName_118_"/>
      <sheetName val="_Recovered_SheetName_119_"/>
      <sheetName val="_Recovered_SheetName_120_"/>
      <sheetName val="_Recovered_SheetName_121_"/>
      <sheetName val="_Recovered_SheetName_122_"/>
      <sheetName val="_Recovered_SheetName_123_"/>
      <sheetName val="_Recovered_SheetName_124_"/>
      <sheetName val="_Recovered_SheetName_125_"/>
      <sheetName val="_Recovered_SheetName_126_"/>
      <sheetName val="_Recovered_SheetName_127_"/>
      <sheetName val="_Recovered_SheetName_128_"/>
      <sheetName val="_Recovered_SheetName_129_"/>
      <sheetName val="_Recovered_SheetName_130_"/>
      <sheetName val="_Recovered_SheetName_131_"/>
      <sheetName val="_Recovered_SheetName_132_"/>
      <sheetName val="_Recovered_SheetName_133_"/>
      <sheetName val="_Recovered_SheetName_134_"/>
      <sheetName val="_Recovered_SheetName_135_"/>
      <sheetName val="_Recovered_SheetName_136_"/>
      <sheetName val="_Recovered_SheetName_137_"/>
      <sheetName val="_Recovered_SheetName_138_"/>
      <sheetName val="_Recovered_SheetName_139_"/>
      <sheetName val="_Recovered_SheetName_140_"/>
      <sheetName val="_Recovered_SheetName_141_"/>
      <sheetName val="_Recovered_SheetName_142_"/>
      <sheetName val="_Recovered_SheetName_143_"/>
      <sheetName val="_Recovered_SheetName_144_"/>
      <sheetName val="_Recovered_SheetName_145_"/>
      <sheetName val="_Recovered_SheetName_146_"/>
      <sheetName val="_Recovered_SheetName_147_"/>
      <sheetName val="_Recovered_SheetName_148_"/>
      <sheetName val="_Recovered_SheetName_149_"/>
      <sheetName val="_Recovered_SheetName_150_"/>
      <sheetName val="_Recovered_SheetName_151_"/>
      <sheetName val="_Recovered_SheetName_152_"/>
      <sheetName val="_Recovered_SheetName_153_"/>
      <sheetName val="_Recovered_SheetName_154_"/>
      <sheetName val="_Recovered_SheetName_155_"/>
      <sheetName val="_Recovered_SheetName_156_"/>
      <sheetName val="_Recovered_SheetName_157_"/>
      <sheetName val="_Recovered_SheetName_158_"/>
      <sheetName val="_Recovered_SheetName_159_"/>
      <sheetName val="_Recovered_SheetName_160_"/>
      <sheetName val="_Recovered_SheetName_161_"/>
      <sheetName val="_Recovered_SheetName_162_"/>
      <sheetName val="_Recovered_SheetName_163_"/>
      <sheetName val="_Recovered_SheetName_164_"/>
      <sheetName val="_Recovered_SheetName_165_"/>
      <sheetName val="_Recovered_SheetName_166_"/>
      <sheetName val="_Recovered_SheetName_167_"/>
      <sheetName val="_Recovered_SheetName_168_"/>
      <sheetName val="_Recovered_SheetName_169_"/>
      <sheetName val="_Recovered_SheetName_170_"/>
      <sheetName val="_Recovered_SheetName_171_"/>
      <sheetName val="_Recovered_SheetName_172_"/>
      <sheetName val="_Recovered_SheetName_173_"/>
      <sheetName val="_Recovered_SheetName_174_"/>
      <sheetName val="_Recovered_SheetName_175_"/>
      <sheetName val="_Recovered_SheetName_176_"/>
      <sheetName val="32&quot; FHD TW"/>
      <sheetName val="Shot"/>
      <sheetName val="生產計劃"/>
      <sheetName val="Input commodity fallout"/>
      <sheetName val="Reporting"/>
      <sheetName val="M+2 EATO EXTERNAL"/>
      <sheetName val="@1027846 ShibaH徸〒_x0005_"/>
      <sheetName val="@1027846 ShibaH〒_x0005_"/>
      <sheetName val="@1027846 ShibaH3_x0005_"/>
      <sheetName val="Shipments"/>
      <sheetName val="200 "/>
      <sheetName val="DateConv"/>
      <sheetName val="Panelization"/>
      <sheetName val="GlassAreaSumamry"/>
      <sheetName val="DemAll"/>
      <sheetName val="YsizeA"/>
      <sheetName val="原価単位3.1"/>
      <sheetName val="2003 prod2"/>
      <sheetName val="SALES"/>
      <sheetName val="LOAD"/>
      <sheetName val="2003 Target"/>
      <sheetName val="@1005323_Aroma__JAW1"/>
      <sheetName val="@1005324_Aroma__JBX1"/>
      <sheetName val="@1005325_Zion2__JBX1"/>
      <sheetName val="@1005326_Nora2__JKX1"/>
      <sheetName val="@1005327_Zion2__JAW1"/>
      <sheetName val="@1005351_Aroma__JCX1"/>
      <sheetName val="@1005371_Baltimre_CTO1"/>
      <sheetName val="@1003969_Zion__JAW1"/>
      <sheetName val="@1003970_VGN-E50B_D1"/>
      <sheetName val="@1004063_VGN-A17GP1"/>
      <sheetName val="@1004064_VGN-A15GP1"/>
      <sheetName val="@1004066_VGN-A19GP1"/>
      <sheetName val="@1004068_PCG-K76P1"/>
      <sheetName val="@1004069_PCG-K741"/>
      <sheetName val="@1004070_VGN-S18GP1"/>
      <sheetName val="@1004071_VGN-S16GP1"/>
      <sheetName val="@1004072_PCG-TR5GP1"/>
      <sheetName val="@1004950_VGN-A29GP1"/>
      <sheetName val="@1004952_VGN-S28GP1"/>
      <sheetName val="@1004953_VGN-S26GP1"/>
      <sheetName val="@1004954_PCG-K86P1"/>
      <sheetName val="@1004956_VGN-T17GP1"/>
      <sheetName val="@1004958_VGN-B88GP1"/>
      <sheetName val="@1004965_VGN-T16G1"/>
      <sheetName val="@1005281_VGN-U8G1"/>
      <sheetName val="@1005282_VGN-BB55G1"/>
      <sheetName val="@1004983_VGN-A29TP1"/>
      <sheetName val="@1004985_VGN-S28TP1"/>
      <sheetName val="@1004986_VGN-S26TP1"/>
      <sheetName val="@1004988_VGN-T17TP1"/>
      <sheetName val="@1005534_VGN-BB55T1"/>
      <sheetName val="@1004991_VGN-A29SP1"/>
      <sheetName val="@1004993_VGN-S28SP1"/>
      <sheetName val="@1004994_VGN-S26SP1"/>
      <sheetName val="@1004995_PCG-K86S1"/>
      <sheetName val="@1004997_VGN-T16SP1"/>
      <sheetName val="@1005532_VGN-BB55S1"/>
      <sheetName val="@1004042_VGN-A17LP1"/>
      <sheetName val="@1004043_VGN-A15LP1"/>
      <sheetName val="@1004045_VGN-A19LP1"/>
      <sheetName val="@1004047_VGN-S18LP1"/>
      <sheetName val="@1004048_VGN-S16LP1"/>
      <sheetName val="@1004049_PCG-TR5L1"/>
      <sheetName val="@1004057_VGN-A17SP1"/>
      <sheetName val="@1004058_VGN-A19SP1"/>
      <sheetName val="@1004059_VGN-S18SP1"/>
      <sheetName val="@1004060_VGN-S16SP1"/>
      <sheetName val="@1004061_PCG-K76SP1"/>
      <sheetName val="@1004062_PCG-K741"/>
      <sheetName val="@1004050_VGN-A17TP1"/>
      <sheetName val="@1004052_VGN-A19TP1"/>
      <sheetName val="@1004054_VGN-S18TP1"/>
      <sheetName val="@1004055_VGN-S16TP1"/>
      <sheetName val="@1004056_PCG-TR5TP1"/>
      <sheetName val="@1004965_Aroma_IBWEHK1"/>
      <sheetName val="@1005533_VGN-BB55L1"/>
      <sheetName val="@1004959_VGN-B88L1"/>
      <sheetName val="@1004938_VGN-A29CP1"/>
      <sheetName val="@1004940_VGN-A23CP1"/>
      <sheetName val="@1004941_VGN-A21C1"/>
      <sheetName val="@1004942_VGN-S28CP1"/>
      <sheetName val="@1004943_VGN-S27C1"/>
      <sheetName val="@1004944_VGN-S26C1"/>
      <sheetName val="@1004945_VGN-T17C_S1"/>
      <sheetName val="@1004946_VGN-T15C_S1"/>
      <sheetName val="@1004947_VGN-B88C1"/>
      <sheetName val="@1004948_VGN-B55C1"/>
      <sheetName val="@1004949_VGN-U8C1"/>
      <sheetName val="@1005280_VGN-S25C1"/>
      <sheetName val="@1005531_VGN-T15C_T1"/>
      <sheetName val="@1004957_VGN-T16LP1"/>
      <sheetName val="@1004960_VGN-A29LP1"/>
      <sheetName val="@1004962_VGN-S28LP1"/>
      <sheetName val="@1004963_VGN-S26LP1"/>
      <sheetName val="@1004964_VGN-T17LP1"/>
      <sheetName val="@1005711_JediH_IAW1"/>
      <sheetName val="@1005716_LeonS_IAW1"/>
      <sheetName val="@1005717_Leon3_IAW1"/>
      <sheetName val="@1005718_Aroma2_IAW1"/>
      <sheetName val="@1005719_Aroma2_IBW1"/>
      <sheetName val="@1005720_Spirit_IAW1"/>
      <sheetName val="@1005721_Spirit_IBW1"/>
      <sheetName val="@1005722_Baltimore2_IAW1"/>
      <sheetName val="@1005723_Baltimore2_IBW1"/>
      <sheetName val="@1005994_Baijiu_IAW1"/>
      <sheetName val="@1006057_LeonS_IBWETH1"/>
      <sheetName val="@1006058_LeonS_IBWK1"/>
      <sheetName val="@1006061_Leon3_IBWETH-S1"/>
      <sheetName val="@1006062_Leon3_IBWK-S1"/>
      <sheetName val="@1006065_Aroma2_ICWETH1"/>
      <sheetName val="@1006066_Aroma2_ICWK1"/>
      <sheetName val="@1005686_JediH_CAW1"/>
      <sheetName val="@1005687_Leon3_CAW1"/>
      <sheetName val="@1005688_Leon3_CBX1"/>
      <sheetName val="@1005689_Leon3_CCX1"/>
      <sheetName val="@1005690_Aroma2_CAX1"/>
      <sheetName val="@1005691_Aroma2_CBX1"/>
      <sheetName val="@1005692_Spirit_CAW1"/>
      <sheetName val="@1005693_Spirit_CBX1"/>
      <sheetName val="@1005694_Baltimore2_CAX1"/>
      <sheetName val="@1005695_Baltimore2_CBX1"/>
      <sheetName val="@1005992_Baijiu_CAX1"/>
      <sheetName val="@1004031_VGN-A19CP1"/>
      <sheetName val="@1004032_VGN-A15CP1"/>
      <sheetName val="@1004035_VGN-A17CP1"/>
      <sheetName val="@1004037_VGN-S18CP1"/>
      <sheetName val="@1004038_VGN-S17C1"/>
      <sheetName val="@1004039_VGN-S16C1"/>
      <sheetName val="@1004040_PCG-TR5C1"/>
      <sheetName val="@1004041_PCG-TR5ZC1"/>
      <sheetName val="@1004312_VGN-A13CP1"/>
      <sheetName val="@1004313_VGN-A11C1"/>
      <sheetName val="@1004811_VGN-X505AP1"/>
      <sheetName val="@1005351_VGN-T50B_L1"/>
      <sheetName val="@1006091_VGN-T30B_L1"/>
      <sheetName val="@1005373_Baltimore_BTO1"/>
      <sheetName val="28179230_PCG-K23_____UC71"/>
      <sheetName val="@1005233_Wine3+_UCX1"/>
      <sheetName val="@1005239_Baltimore_UEW1"/>
      <sheetName val="@1003954_VGN-A50B1"/>
      <sheetName val="@1005312_Jedi2+__JCX1"/>
      <sheetName val="@1005240_Baltimore_UFW1"/>
      <sheetName val="@1005596_Spirit__JBX1"/>
      <sheetName val="@1005597_Spirit__JCX1"/>
      <sheetName val="@1005991_Baijiu_JAX1"/>
      <sheetName val="@1005601_Leon_3__JBX1"/>
      <sheetName val="@1005604_Aroma2__JCX1"/>
      <sheetName val="@1004952_Leon2_IAW1"/>
      <sheetName val="@1004953_Leon2_IBW1"/>
      <sheetName val="@1004956_Aroma_IAW1"/>
      <sheetName val="@1004957_Aroma_IBW1"/>
      <sheetName val="@1005281_Zion2_IAX1"/>
      <sheetName val="@1005244_Aroma_UAW1"/>
      <sheetName val="@1005245_Aroma_UBX1"/>
      <sheetName val="@1005246_Aroma_UBW1"/>
      <sheetName val="@1005247_Aroma_UCW1"/>
      <sheetName val="@1005248_Aroma_UDW1"/>
      <sheetName val="@1005453_Baltimore_UHW1"/>
      <sheetName val="@1005454_Baltimore_UJW1"/>
      <sheetName val="@1005455_Baltimore_UKW1"/>
      <sheetName val="@1003962_PCG-TR5B1"/>
      <sheetName val="@1003963_PCG-TR5EB1"/>
      <sheetName val="@1003965_VGN-U501"/>
      <sheetName val="@1004977_Baltimore_EAW1"/>
      <sheetName val="@1004978_Baltimore_EBW1"/>
      <sheetName val="@1006702_IRX-3350IAWE1"/>
      <sheetName val="@1006703_IRX-3350ICWEHK1"/>
      <sheetName val="@1005694_VGN-B99C1"/>
      <sheetName val="@1006011_Baijiu_JBW1"/>
      <sheetName val="@1006012_Baijiu_JCW1"/>
      <sheetName val="@1006667_IRX-3330JAW1"/>
      <sheetName val="@1005600_VGN-S72PB_B1"/>
      <sheetName val="@1006661_IRX-3340JAX-L1"/>
      <sheetName val="@1006662_IRX-3340JAX-T1"/>
      <sheetName val="@1006663_IRX-3340JBX-L1"/>
      <sheetName val="@1006664_IRX-3340JCTO11"/>
      <sheetName val="@1006665_IRX-3340JCTO21"/>
      <sheetName val="@1006666_IRX-3340JCW-L1"/>
      <sheetName val="28197810_IRX-3330JAW1"/>
      <sheetName val="28197610_IRX-3360JBX1"/>
      <sheetName val="@1006671_IRX-3360JCTO11"/>
      <sheetName val="@1006672_IRX-3360JCTO21"/>
      <sheetName val="28198010_IRX-3310JAW-B1"/>
      <sheetName val="28198011_IRX-3310JBX-S1"/>
      <sheetName val="@1006675_IRX-3310JCTO1-S1"/>
      <sheetName val="@1006676_IRX-3310JCTO2-S1"/>
      <sheetName val="28198012_IRX-3310JCW1"/>
      <sheetName val="@1006678_IRX-3370JAW1"/>
      <sheetName val="@1006679_IRX-3370JCTO11"/>
      <sheetName val="@1006680_IRX-3230JAX1"/>
      <sheetName val="@1006681_IRX-3230JBX1"/>
      <sheetName val="@1006682_IRX-3230JCTO11"/>
      <sheetName val="@1006683_IRX-3230JCTO21"/>
      <sheetName val="@1006684_IRX-3230JCX1"/>
      <sheetName val="@1006685_IRX-3230JDX1"/>
      <sheetName val="28197210_IRX-3290JAX1"/>
      <sheetName val="28197211_IRX-3290JBX"/>
      <sheetName val="@1006688_IRX-3290JCTO1"/>
      <sheetName val="@1006689_IRX-3290JCTO2"/>
      <sheetName val="@1006873_IRX-3370JCTO2"/>
      <sheetName val="@1006716_IRX-3350CAX"/>
      <sheetName val="@1006717_IRX-3350CBX"/>
      <sheetName val="28197630_IRX-3360UAXE"/>
      <sheetName val="@1005594_VGN-E72B_S"/>
      <sheetName val="@1006687_IRX-3290JBX"/>
      <sheetName val="28198230_VGN-FS680_W_UC7"/>
      <sheetName val="28198232_VGN-FS660_W_UC7"/>
      <sheetName val="28198233_VGN-FS640_W_UC7"/>
      <sheetName val="@1027843_ShibaH3_UAUE"/>
      <sheetName val="@1027844_ShibaH3_UBSE"/>
      <sheetName val="@1027845_ShibaH3_UCTE"/>
      <sheetName val="@1027846_ShibaH3_UDSE"/>
      <sheetName val="@1027847_ShibaH3_UESE"/>
      <sheetName val="@1027848_ShibaH3_UFSE"/>
      <sheetName val="@1030968_ShibaH3_UGSE"/>
      <sheetName val="28201010_VGN-FZ70B___J1"/>
      <sheetName val="28201011_VGN-FZ50B___J1"/>
      <sheetName val="28204610_VGC-LA53B___J1"/>
      <sheetName val="28204614_VGC-LA73B___J1"/>
      <sheetName val="28204612_VGC-LA83DB__J1"/>
      <sheetName val="28204412_VGC-LB53HB__J1"/>
      <sheetName val="28204414_VGC-LB53B___J1"/>
      <sheetName val="28204413_VGC-LB63B_W_J1"/>
      <sheetName val="28204613_VGC-LA73DB__J1"/>
      <sheetName val="28204210_VGN-N51HB___J1"/>
      <sheetName val="28204410_VGC-LB63B_L_J1"/>
      <sheetName val="28204411_VGC-LB63B_P_J1"/>
      <sheetName val="28208610_VGC-LJ50DB_WJ1"/>
      <sheetName val="28208612_VGC-LJ50B_B_J1"/>
      <sheetName val="28208611_VGC-LJ50B_W_J1"/>
      <sheetName val="28208613_VGC-LJ50B_P_J1"/>
      <sheetName val="28208810_VGC-LM70DB__J1"/>
      <sheetName val="28208811_VGC-LM70B___J1"/>
      <sheetName val="28208812_VGC-LM50DB__J1"/>
      <sheetName val="28208813_VGC-LM50B___J1"/>
      <sheetName val="28201210_VGN-FE52B_H_J1"/>
      <sheetName val="28201211_VGN-FE32HB_WJ1"/>
      <sheetName val="28201212_VGN-FE32H_W_J1"/>
      <sheetName val="28201213_VGN-FE32HA_WJ1"/>
      <sheetName val="28201214_VGN-FE32B_W_J1"/>
      <sheetName val="28201215_VGN-FE53B_W_J1"/>
      <sheetName val="28201216_VGN-FE33HB_WJ1"/>
      <sheetName val="28201217_VGN-FE33HA_WJ1"/>
      <sheetName val="28201218_VGN-FE33H_W_J1"/>
      <sheetName val="28201221_VGN-FE53HB_WJ1"/>
      <sheetName val="28204611_VGC-LA73DB__J1"/>
      <sheetName val="28246410_VGC-LA51____J1"/>
      <sheetName val="28246610_VGC-LB51____J1"/>
      <sheetName val="@1014124_VGN-TX48CP_L"/>
      <sheetName val="@1014125_VGN-TX47CP_B"/>
      <sheetName val="@1014126_VGN-TX47CP_L"/>
      <sheetName val="@1014127_VGN-TX46C_B"/>
      <sheetName val="@1014128_VGN-TX46C_T"/>
      <sheetName val="@1014129_VGN-TX46C_W"/>
      <sheetName val="@1014130_VGN-TX45C_B"/>
      <sheetName val="28244610_VGN-TX52B_B_J1"/>
      <sheetName val="28244210_VGN-SZ71B_B_J1"/>
      <sheetName val="28244612_VGN-TX72B_B_J1"/>
      <sheetName val="28244630_VGN-TX850P_BUC7"/>
      <sheetName val="28199010_VGN-TX50B_B_J1"/>
      <sheetName val="28199210_IRX-3430JAW-S"/>
      <sheetName val="28199211_VGN-S54B_S__J1"/>
      <sheetName val="28240210_VGN-FJ10B___J1"/>
      <sheetName val="28200010_VGN-BX50PZ__J1"/>
      <sheetName val="28199410_VGN-FS52B___J1"/>
      <sheetName val="28199411_VGN-FS22B___J1"/>
      <sheetName val="28199610_VGN-AS54B___J1"/>
      <sheetName val="28199611_VGN-AS34B___J1"/>
      <sheetName val="@1008405_Inazma_JCTO1"/>
      <sheetName val="@1008406_Inazma_JCTO2"/>
      <sheetName val="@1008407_JediH3JCTO1"/>
      <sheetName val="@1008408_JediH3JCTO2"/>
      <sheetName val="@1008409_LeonV_JCTO1-S"/>
      <sheetName val="@1008410_LeonV_JCTO2-S"/>
      <sheetName val="@1008411_PassimoJCTO1"/>
      <sheetName val="@1008412_PassimoJCTO2"/>
      <sheetName val="@1008413_SherryL_JCTOW1"/>
      <sheetName val="@1008414_SherryL_JCTOX1"/>
      <sheetName val="@1008415_Spirit3_JCTOW1"/>
      <sheetName val="@1008416_Spirit3_JCTOX1"/>
      <sheetName val="28199412_VGN-FS32B___J1"/>
      <sheetName val="@1008418_Spirit3_JDX-W"/>
      <sheetName val="@1008419_Spirit3_JEX-W"/>
      <sheetName val="@1008420_Spirit3_JFX-W"/>
      <sheetName val="@1008421_Yebisu2JCTO1"/>
      <sheetName val="@1008422_Yebisu2JCTO2"/>
      <sheetName val="28199012_VGN-TX90PS_1J1"/>
      <sheetName val="28199212_VGN-S94PS_3_J1"/>
      <sheetName val="28200011_VGN-BX90PS_5J1"/>
      <sheetName val="28199416_VGN-FS22VB__J1"/>
      <sheetName val="28199417_VGN-FS92S_4_J1"/>
      <sheetName val="28199011_VGN-TX70PZ__J1"/>
      <sheetName val="28199413_Spirit3_JDX-W"/>
      <sheetName val="28199414_Spirit3_JEX-W"/>
      <sheetName val="28199415_Spirit3_JFX-W"/>
      <sheetName val="@1009266_Inazma2_IAWESGB"/>
      <sheetName val="@1009267_Inazma2_IBWESGW"/>
      <sheetName val="@1009268_Messenger_IAWESG"/>
      <sheetName val="@1009269_Messenger_ICWESG"/>
      <sheetName val="@1009270_Passimo2_IAWESG-W"/>
      <sheetName val="@1009271_Passimo2_IBWESG-W"/>
      <sheetName val="@1009272_Passimo2_ICWEHK-W"/>
      <sheetName val="@1009273_IRX-3370IAWE"/>
      <sheetName val="@1009274_WasabiHIAWESG"/>
      <sheetName val="@1009275_WasabiMIEWESG"/>
      <sheetName val="@1009276_IRX-3400IEWEHK"/>
      <sheetName val="@1009889_JediH3_IBWESG"/>
      <sheetName val="@1009890_LeonV2_IAWETH-S"/>
      <sheetName val="@1009891_Spirit4_IAWEHK-W"/>
      <sheetName val="@1010360_Inazma2_IAWEHKB"/>
      <sheetName val="@1010361_Inazma2_IAWEHKW"/>
      <sheetName val="@1010362_Inazma2_IAWESGW"/>
      <sheetName val="@1010363_Inazma2_IAWK-B"/>
      <sheetName val="@1010364_Inazma2_IAWW-B"/>
      <sheetName val="@1010365_Inazma2_IBWEHKW"/>
      <sheetName val="@1010366_Inazma2_IBWETHW"/>
      <sheetName val="@1010367_Inazma2_IBWK-W"/>
      <sheetName val="@1010368_Inazma2_IBWW-W"/>
      <sheetName val="@1010369_JediH3_IBWEHK"/>
      <sheetName val="@1010370_LeonV2_IBWEHK-S"/>
      <sheetName val="@1010371_LeonV2_IBWK-B"/>
      <sheetName val="@1010372_LeonV2_IBWW-S"/>
      <sheetName val="@1010373_Messenger_IAWEHK"/>
      <sheetName val="@1010374_Messenger_IAWEZA"/>
      <sheetName val="@1010375_Messenger_IAWK"/>
      <sheetName val="@1010376_Messenger_IBWEAE"/>
      <sheetName val="@1010377_Messenger_IBWETH"/>
      <sheetName val="@1010378_Messenger_ICWEHK"/>
      <sheetName val="@1010379_Messenger_ICWK"/>
      <sheetName val="@1010380_Messenger_ICWW"/>
      <sheetName val="@1010381_Messenger_IDWETH"/>
      <sheetName val="@1010387_Passimo2_IAWEHK-W"/>
      <sheetName val="@1010388_Passimo2_IAWETH-W"/>
      <sheetName val="@1010389_Passimo2_IAWK-W"/>
      <sheetName val="@1010390_Passimo2_IBWEHK-W"/>
      <sheetName val="@1010391_Passimo2_IBWETH-W"/>
      <sheetName val="@1010392_Passimo2_IBWW-W"/>
      <sheetName val="@1010393_Passimo2_IDXK-W"/>
      <sheetName val="@1010394_Spirit4_IAWETH-W"/>
      <sheetName val="@1010395_Spirit4_IAXK-W"/>
      <sheetName val="@1010398_WasabiHIAWEHK"/>
      <sheetName val="@1010399_WasabiHIAWEZA"/>
      <sheetName val="@1010400_WasabiHIAWK"/>
      <sheetName val="@1010401_WasabiHIAWW"/>
      <sheetName val="@1010402_WasabiHIBWEAE"/>
      <sheetName val="@1010403_WasabiHIBWETH"/>
      <sheetName val="@1010404_WasabiHICWW"/>
      <sheetName val="@1010405_WasabiMIEWEHK"/>
      <sheetName val="@1010406_WasabiMIEWK"/>
      <sheetName val="@1010407_WasabiMIFWETH"/>
      <sheetName val="@1010408_WasabiMIGWEHK"/>
      <sheetName val="@1010409_WasabiMIGWESG"/>
      <sheetName val="@1010410_WasabiIGWW"/>
      <sheetName val="@1010411_WasabiMIHWEAE"/>
      <sheetName val="@1011131_IRX-3600JAX-B"/>
      <sheetName val="@1011132_IRX-3600JCTO1"/>
      <sheetName val="@1011133_IRX-3600JCTO2"/>
      <sheetName val="@1009436_IRX-3250JCTO1"/>
      <sheetName val="@1025631_VGC-LT2S"/>
      <sheetName val="@1027846_ShibaH"/>
      <sheetName val="MS60_PVT-ME-BOM"/>
      <sheetName val="@1016064_Puma3_UATE"/>
      <sheetName val="28245030_VGN-BX645P__UC7"/>
      <sheetName val="28245031_VGN-BX665P__UC7"/>
      <sheetName val="28245032_VGN-BX675P__UC7"/>
      <sheetName val="28240430_VGN-FE570G__UC7"/>
      <sheetName val="28240633_WasabiM_UDXE"/>
      <sheetName val="28241232_VGN-FS840_W"/>
      <sheetName val="28241431_VGN-FJ280_B_UC7"/>
      <sheetName val="28244230_VGN-SZ280P_CUC7"/>
      <sheetName val="28244231_VGN-SZ270P_CUC7"/>
      <sheetName val="28244232_VGN-SZ260P_CUC7"/>
      <sheetName val="28244233_VGN-SZ250P_CUC7"/>
      <sheetName val="28244234_VGN-SZ230P_BUC7"/>
      <sheetName val="28244235_VGN-SZ220_B_UC7"/>
      <sheetName val="28244236_VGN-SZ210P_BUC7"/>
      <sheetName val="@1013377_Wasabi2_URWE"/>
      <sheetName val="28200038_VGN-BX575B__UC7"/>
      <sheetName val="28240830_VGN-TX790P_LUC7"/>
      <sheetName val="28240832_VGN-TX770P_BUC7"/>
      <sheetName val="28240831_VGN-TX770P_WUC7"/>
      <sheetName val="28240833_VGN-TX750P_BUC7"/>
      <sheetName val="@1009362_IRX-3560UDWE-B"/>
      <sheetName val="28240834_VGN-TX751P_BUC7"/>
      <sheetName val="@1009365_IRX-3450UAVE"/>
      <sheetName val="28240431_VGN-FE550G__UC7"/>
      <sheetName val="28241430_VGN-FJ270P_BUC7"/>
      <sheetName val="28241431_VGN-FJ270_B_UC7"/>
      <sheetName val="28241432_VGN-FJ250_W_UC7"/>
      <sheetName val="@1009374_IRX-3540UCWE-G"/>
      <sheetName val="@1009375_IRX-3540UCWE-L"/>
      <sheetName val="@1009376_IRX-3540UCWE-R"/>
      <sheetName val="@1009377_IRX-3540UCWE-W"/>
      <sheetName val="28200130_VGN-AX580G__UC7"/>
      <sheetName val="@1009382_IRX-3460UAXE-W"/>
      <sheetName val="@1009383_IRX-3550UAXE-W"/>
      <sheetName val="28241231_VGN-FS850_W_UC7"/>
      <sheetName val="28241232_VGN-FS840_W_UC7"/>
      <sheetName val="28241233_VGN-FS830_W_UC7"/>
      <sheetName val="28241234_VGN-FS810_W_UC7"/>
      <sheetName val="28241235_VGN-FS875P_HUC7"/>
      <sheetName val="28240630_VGN-SZ180P_CUC7"/>
      <sheetName val="28240631_VGN-SZ150P_CUC7"/>
      <sheetName val="28240632_VGN-SZ120P_BUC7"/>
      <sheetName val="28240633_VGN-SZ110_B_UC7"/>
      <sheetName val="28240634_VGN-SZ160P_CUC7"/>
      <sheetName val="28241230_VGN-FS850P_WUC7"/>
      <sheetName val="28240635_VGN-SZ170P_CUC7"/>
      <sheetName val="28242830_VGN-FS940___UC7"/>
      <sheetName val="28242831_VGN-FS920___UC7"/>
      <sheetName val="@1010635_IRX-3670UCWE"/>
      <sheetName val="28240836_VGN-TX770P_TUC7"/>
      <sheetName val="@1011713_IRX-3530UCTO1"/>
      <sheetName val="@1011714_IRX-3540UCTOW1"/>
      <sheetName val="@1011715_IRX-3670UCTOW1"/>
      <sheetName val="@1011716_IRX-3400UCTO1"/>
      <sheetName val="@1011719_IRX-3450UCTOW3-W"/>
      <sheetName val="@1011720_IRX-3550UCTOW1-W"/>
      <sheetName val="28244030_VGN-AR190G__UC7"/>
      <sheetName val="28244033_VGN-AR150G__UC7"/>
      <sheetName val="28244034_VGN-AR130G__UC7"/>
      <sheetName val="@1011760_SherryN_UCTO14"/>
      <sheetName val="@1011761_SherryN_UCTO15_4"/>
      <sheetName val="@1011762_SherryN_UCTO17"/>
      <sheetName val="28248430_VGN-AR290G__UC7"/>
      <sheetName val="28248431_VGN-AR250G__UC7"/>
      <sheetName val="@1014255_Beagle2_UCTOV1"/>
      <sheetName val="@1014256_Beagle2_UCTOW1"/>
      <sheetName val="@1014257_Beagle2_UCVE"/>
      <sheetName val="@1014277_Raptor_UAVE-T"/>
      <sheetName val="@1015810_IRX-3740EAS"/>
      <sheetName val="28247030_VGN-C150P_B_UC7"/>
      <sheetName val="28247031_VGN-C140G_B_UC7"/>
      <sheetName val="28247230_VGN-SZ381P_XUC7"/>
      <sheetName val="28247231_VGN-SZ380P_CUC7"/>
      <sheetName val="28247232_VGN-SZ370P_CUC7"/>
      <sheetName val="28247233_VGN-SZ360P_CUC7"/>
      <sheetName val="@1014291_Wasabi3_UEWE"/>
      <sheetName val="28247235_VGN-SZ330P_BUC7"/>
      <sheetName val="28247236_VGN-SZ320P_BUC7"/>
      <sheetName val="28272430_VGN-AR790U_BUC7"/>
      <sheetName val="28272431_VGN-AR760U_BUC7"/>
      <sheetName val="28272433_VGN-AR750E_BUC7"/>
      <sheetName val="28272432_VGN-AR740E_BUC7"/>
      <sheetName val="28272434_VGN-AR730E_BUC7"/>
      <sheetName val="28272435_VGN-AR710E_BUC7"/>
      <sheetName val="@1025773_BeagleSR3_UGSE"/>
      <sheetName val="28272436_VGN-AR720E_BUC7"/>
      <sheetName val="28272334_VGN-FZ348E_BUC7"/>
      <sheetName val="Cost_calc_"/>
      <sheetName val="非"/>
      <sheetName val="非"/>
      <sheetName val="@1027846_ShibaH徸〒"/>
      <sheetName val="@1027846_ShibaH〒"/>
      <sheetName val="27520130_VPCCW27FX_B_UC7"/>
      <sheetName val="27520134_VPCCW27FX_L_UC7"/>
      <sheetName val="27520133_VPCCW27FX_P_UC7"/>
      <sheetName val="非姬_"/>
      <sheetName val="非尜"/>
      <sheetName val="@1027846_ShibaH3뛴"/>
      <sheetName val="非傠"/>
      <sheetName val="@1005722_Ba쿐놡"/>
      <sheetName val="32&quot;_FHD_TW"/>
      <sheetName val="Input_commodity_fallout"/>
      <sheetName val="M+2_EATO_EXTERNAL"/>
      <sheetName val="@1027846_ShibaH徸〒"/>
      <sheetName val="@1027846_ShibaH〒"/>
      <sheetName val="@1027846_ShibaH3"/>
      <sheetName val="原価単位3_1"/>
      <sheetName val="2003_prod2"/>
      <sheetName val="2003_Target"/>
      <sheetName val="@1027846 ShibaH3_x0005__x0000__"/>
      <sheetName val="Sheet1"/>
      <sheetName val="wip_calc"/>
      <sheetName val="通訊MIS"/>
      <sheetName val="@1011159 VGC-RC72DP  J1"/>
      <sheetName val="28226511 VGC-RC52    J1"/>
      <sheetName val="28226600 VGC-RC72PS  J"/>
      <sheetName val="@1011154 VGC-VA202RB J1"/>
      <sheetName val="@1011155 VGC-VA202B  J1"/>
      <sheetName val="@1011156 VGC-VA202DB J1"/>
      <sheetName val="@1011162 VGC-H73DB2R J1"/>
      <sheetName val="@1011163 VGC-H73B7   J1"/>
      <sheetName val="@1011164 VGC-H53B7   J1"/>
      <sheetName val="@1011165 VGC-H33B7   J1"/>
      <sheetName val="@1011166 VGC-H73DS   J1"/>
      <sheetName val="@1011167 VGC-H33S    J1"/>
      <sheetName val="@1011168 VGC-H23C    J1"/>
      <sheetName val="@1012195 VGC-H23L7   J1"/>
      <sheetName val="@1012263 Mr.Big3(2J)_JCTO2"/>
      <sheetName val="28225900 VGX-XL71S_1 J"/>
      <sheetName val="@1013436 Oregon4_JJX"/>
      <sheetName val="@1013437 Oregon4_JKX"/>
      <sheetName val="28223010 VGC-M52B_W  J1"/>
      <sheetName val="@1007890 ATX-7100JAX"/>
      <sheetName val="@1007891 ATX-7100JBX"/>
      <sheetName val="@1007892 ATX-7100JCX"/>
      <sheetName val="@1007893 ATX-7100JDX"/>
      <sheetName val="@1007894 ATX-7100JEX"/>
      <sheetName val="@1007895 ATX-7030JAX-L"/>
      <sheetName val="@1007896 ATX-7030JAX-W"/>
      <sheetName val="@1007897 ATX-7030JBX-W"/>
      <sheetName val="@1007898 ATX-7030JCX-W"/>
      <sheetName val="@1007899 ATX-1800JAX"/>
      <sheetName val="@1007900 ATX-1800JCTO1"/>
      <sheetName val="@1007901 ATX-JAX"/>
      <sheetName val="@1007902 ATX-JBX"/>
      <sheetName val="@1007903 ATX-8230JAX"/>
      <sheetName val="@1007904 ATX-8230JBX"/>
      <sheetName val="@1007905 ATX-8230JCX"/>
      <sheetName val="@1007906 ATX-8230JDX"/>
      <sheetName val="@1007907 ATX-8230JEX"/>
      <sheetName val="@1007908 ATX-8230JFX"/>
      <sheetName val="@1008390 ATX-7030JAX-D"/>
      <sheetName val="@1008391 ATX-5600JAX"/>
      <sheetName val="@1008392 ATX-5600JBX"/>
      <sheetName val="@1008393 ATX-8230JINT"/>
      <sheetName val="@1011154 ATX-7120JAX"/>
      <sheetName val="@1011155 ATX-7120JBX"/>
      <sheetName val="@1011156 ATX-7120JCX"/>
      <sheetName val="@1011157 ATX-7120JDX"/>
      <sheetName val="@1011158 ATX-7120JEX"/>
      <sheetName val="@1011159 ATX-1820JAW"/>
      <sheetName val="@1011160 ATX-1820JBX"/>
      <sheetName val="@1011161 ATX-1820JCTO"/>
      <sheetName val="@1011162 ATX-8250JAX"/>
      <sheetName val="@1011163 ATX-8250JBX"/>
      <sheetName val="@1011164 ATX-8250JCX"/>
      <sheetName val="@1011165 ATX-8250JDX"/>
      <sheetName val="@1011166 ATX-8250JEX"/>
      <sheetName val="@1011167 ATX-8250JFX"/>
      <sheetName val="@1011168 ATX-8250JGW"/>
      <sheetName val="28223210 VGC-VA200RB J1"/>
      <sheetName val="28223211 VGC-VA200B  J1"/>
      <sheetName val="28223212 VGC-VA200DS J1"/>
      <sheetName val="28223213 VGC-VA170B  J1"/>
      <sheetName val="28223214 VGC-VA170S  J1"/>
      <sheetName val="28223411 VGC-M53B_L  J1"/>
      <sheetName val="28223410 VGC-M53B_W  J1"/>
      <sheetName val="28223413 VGC-M33B_W  J1"/>
      <sheetName val="28223414 VGC-M73_W   J1"/>
      <sheetName val="@1007899 VGC-RC50L7"/>
      <sheetName val="28224210 VGX-XL70S_2 J1"/>
      <sheetName val="28224211 VGX-XL70S_3 J1"/>
      <sheetName val="@1007903 VGC-H71B7"/>
      <sheetName val="@1007904 VGC-H51B7"/>
      <sheetName val="@1007905 VGC-H31B7"/>
      <sheetName val="28224013 VGC-H71S    J1"/>
      <sheetName val="28224014 VGC-H31S    J1"/>
      <sheetName val="28223412 VGC-M53B_D  J1"/>
      <sheetName val="@1008391 ATX-5900JAX"/>
      <sheetName val="@1008392 ATX-5900JBX"/>
      <sheetName val="28224015 VGC-H21C    J1"/>
      <sheetName val="28224212 VGX-XL70S_1 J1"/>
      <sheetName val="28224019 VGC-H71B2R  J1"/>
      <sheetName val="28223612 VGC-RC70P   J1"/>
      <sheetName val="28223702 VGC-RC70PS_2J1"/>
      <sheetName val="28223011 VGC-M52B_L  J1"/>
      <sheetName val="28223012 VGC-M32B_W  J1"/>
      <sheetName val="28223013 VGC-M72_W   J1"/>
      <sheetName val="28222410 VGC-RA73P   J1"/>
      <sheetName val="28222500 VGC-RA73PS"/>
      <sheetName val="28222501 VGC-RA73S"/>
      <sheetName val="28222413 VGC-RA53L7  J1"/>
      <sheetName val="28222610 VGC-V204RB  J1"/>
      <sheetName val="@1006729 ATX-3010JAW"/>
      <sheetName val="@1006730 ATX-3010JCTO1"/>
      <sheetName val="@1006731 ATX-8220JAX"/>
      <sheetName val="28221610 VGC-H70B7   J1"/>
      <sheetName val="28221611 VGC-H50B7   J1"/>
      <sheetName val="28221612 VGC-H30B5   J1"/>
      <sheetName val="28222700 VGC-V204S   J1"/>
      <sheetName val="28221613 VGC-H70WB7  J1"/>
      <sheetName val="28221614 VGC-H50WB7  J1"/>
      <sheetName val="28222810 VGC-V174RB  J1"/>
      <sheetName val="28222811 VGC-V174B   J1"/>
      <sheetName val="28222900 VGC-V174S   J1"/>
      <sheetName val="@1006882 ATX-9900JCX"/>
      <sheetName val="28223014 VGC-M22_W   J1"/>
      <sheetName val="28221615 VGC-H70WS   J1"/>
      <sheetName val="28221616 VGC-H30S    J1"/>
      <sheetName val="@1009241 ATX-7110JDX"/>
      <sheetName val="@1007899 Infinity_JAX"/>
      <sheetName val="@1007903 Oregon2_JAX"/>
      <sheetName val="@1007904 VGC-H51B    J1"/>
      <sheetName val="@1007905 Oregon2_JCX"/>
      <sheetName val="28224810 J1"/>
      <sheetName val="28224811 J1"/>
      <sheetName val="28224812 J1"/>
      <sheetName val="28224813 J1"/>
      <sheetName val="28224814 J1"/>
      <sheetName val="28225210 J1"/>
      <sheetName val="28225211 J1"/>
      <sheetName val="@1009246 Infinity2_JCTOW1"/>
      <sheetName val="28225610 VGC-H72DB2R J1"/>
      <sheetName val="28225611 VGC-H72B7   J1"/>
      <sheetName val="28225612 VGC-H52B7   J1"/>
      <sheetName val="28225613 VGC-H32B7   J1"/>
      <sheetName val="28225614 VGC-H72S    J1"/>
      <sheetName val="28225615 VGC-H32S    J1"/>
      <sheetName val="28225012 J1"/>
      <sheetName val="28225013 J1"/>
      <sheetName val="28225014 J1"/>
      <sheetName val="@1009838 Mr.Big2_JCTO1"/>
      <sheetName val="@1009839 ATX-6061JCTO2"/>
      <sheetName val="28224810 VGC-VA201RB J1"/>
      <sheetName val="28224811 VGC-VA201B  J1"/>
      <sheetName val="28224812 VGC-VA201DB J1"/>
      <sheetName val="28224813 VGC-VA171B  J1"/>
      <sheetName val="28224814 VGC-VA171S  J1"/>
      <sheetName val="28225210 VGC-RC71P   J1"/>
      <sheetName val="28225211 VGC-RC51    J1"/>
      <sheetName val="28225610 VGC-H72DB   J1"/>
      <sheetName val="28225611 VGC-H72B    J1"/>
      <sheetName val="28225612 VGC-H52B    J1"/>
      <sheetName val="28225613 VGC-H32B    J1"/>
      <sheetName val="28225012 VGC-M54B_S  J1"/>
      <sheetName val="28225013 VGC-M34B_S  J1"/>
      <sheetName val="28225014 VGC-M74_S   J1"/>
      <sheetName val="28225010 VGC-M54B_L  J1"/>
      <sheetName val="28225011 VGC-M54B_P  J1"/>
      <sheetName val="28197410 VGN-T72B_L  J1"/>
      <sheetName val="28197411 VGN-T72B_T  J1"/>
      <sheetName val="28197412 VGN-T52B_L  J1"/>
      <sheetName val="@1006665 Aroma3 JCTOX1"/>
      <sheetName val="28197413 VGN-T72PZ   J1"/>
      <sheetName val="28197610 VGN-A63     J1"/>
      <sheetName val="@1006672 JediH2 JCTOX1"/>
      <sheetName val="28198010 VGN-S73PB_B J1"/>
      <sheetName val="28198011 VGN-S53B_S  J1"/>
      <sheetName val="@1006676 LeonS2 JCTOX1"/>
      <sheetName val="28198012 VGN-S63PZ_B J1"/>
      <sheetName val="28198610 VGN-"/>
      <sheetName val="28198210 VGN-FS71B   J1"/>
      <sheetName val="28198211 VGN-FS51B   J1"/>
      <sheetName val="@1006683 Spirit2_JCTOW1"/>
      <sheetName val="28198212 VGN-FS31B   J1"/>
      <sheetName val="28198213 VGN-FS21B   J1"/>
      <sheetName val="28197210 VGN-AS53B   J1"/>
      <sheetName val="28197211 VGN-AS33B   J1"/>
      <sheetName val="@1006689 Yebis JCTOX1"/>
      <sheetName val="28198214 VGN-FS21    J1"/>
      <sheetName val="28197630 VGN-A790    UC7"/>
      <sheetName val="28194412 VGN-T51B_L  J1"/>
      <sheetName val="28197412 Aroma3_JBX-L"/>
      <sheetName val="28197413 Aroma3_JCW-L"/>
      <sheetName val="28198012 IRX-3310JCW-B"/>
      <sheetName val="@1007117 IRX-3230JEX"/>
      <sheetName val="@1003952 VGN-A70P"/>
      <sheetName val="@1003953 VGN-A60B"/>
      <sheetName val="@1003955 VGN-E70_S"/>
      <sheetName val="@1003956 VGN-E50B_S"/>
      <sheetName val="@1003960 VGN-S70B"/>
      <sheetName val="@1003961 VGN-S50B"/>
      <sheetName val="@1004130 VGN-K70B"/>
      <sheetName val="@1004131 VGN-K50B"/>
      <sheetName val="@1004132 VGN-K30B"/>
      <sheetName val="@1004133 VGN-K30"/>
      <sheetName val="@1004791 VGN-E70_B"/>
      <sheetName val="@1004792 VGN-E50B_B"/>
      <sheetName val="28193210 VGN-A72PB   J1"/>
      <sheetName val="28193211 VGN-A62B    J1"/>
      <sheetName val="28193610 VGN-E92B_B  J1"/>
      <sheetName val="28193611 VGN-E72B_S  J1"/>
      <sheetName val="28193410 VGN-FS70B   J1"/>
      <sheetName val="28193411 VGN-FS50B   J1"/>
      <sheetName val="28193412 VGN-FS30B   J1"/>
      <sheetName val="28193413 VGN-FS20    J1"/>
      <sheetName val="28193612 VGN-E72B_D  J1"/>
      <sheetName val="28193010 VGN-S72PB_B J1"/>
      <sheetName val="28194610 VGN-S52B_S  J1"/>
      <sheetName val="28194410 VGN-T71B_L  J1"/>
      <sheetName val="28194411 VGN-T71B_T  J1"/>
      <sheetName val="@1005605 Zion 2_JBX"/>
      <sheetName val="@1005606 Wine4_ JAX"/>
      <sheetName val="28193613 VGN-E72B_G  J1"/>
      <sheetName val="@1005608 Zion 2_JAW"/>
      <sheetName val="@1005609 Leon S_ CTO"/>
      <sheetName val="@1005610 Leon 3_ CTO"/>
      <sheetName val="@1005611 Aroma 2_ CTO"/>
      <sheetName val="@1005612 Jedi H_ CTO"/>
      <sheetName val="@1005613 Spirit_ CTO"/>
      <sheetName val="@1005812 Baltimre CTO(Fall2)"/>
      <sheetName val="28193810 VGN-Y70P    J1"/>
      <sheetName val="28193811 VGN-Y90PSY1 J1"/>
      <sheetName val="28193812 VGN-Y90PSY2 J1"/>
      <sheetName val="28199010 IRX-3250JAX-B"/>
      <sheetName val="@1008405 IRX-3250JCTO1"/>
      <sheetName val="@1008406 IRX-3250JCTO2"/>
      <sheetName val="@1008407 IRX-3510JCTO1"/>
      <sheetName val="@1008408 IRX-3510JCTO2"/>
      <sheetName val="28199012 IRX-3250JCW-B"/>
      <sheetName val="@1007725 IRX-3460UAXE-W"/>
      <sheetName val="@1007726 IRX-3460UBXE-W"/>
      <sheetName val="@1007727 IRX-3460UCXE-W"/>
      <sheetName val="@1007728 IRX-3460UDXE-W"/>
      <sheetName val="@1007729 IRX-3460UEWE-H"/>
      <sheetName val="@1007730 IRX-3460UFWE-H"/>
      <sheetName val="@1008381 IRX-3460UBWE-W"/>
      <sheetName val="@1008382 IRX-3460UGXE"/>
      <sheetName val="@1008383 IRX-3460UHXE"/>
      <sheetName val="@1008384 IRX-3460UJXE"/>
      <sheetName val="@1008385 IRX-3460UKXE"/>
      <sheetName val="@1008660 IRX-3460UGWE"/>
      <sheetName val="@1007720 IRX-3430UAWE-B"/>
      <sheetName val="@1006237 JediH_CTO (Socan)"/>
      <sheetName val="@1006239 JediH2_CTO"/>
      <sheetName val="@1006240 JediH2_BTO"/>
      <sheetName val="@1006243 Leon-S2_CTO"/>
      <sheetName val="@1006244 Leon-S2_BTO"/>
      <sheetName val="@1006254 Spirit2_CTO"/>
      <sheetName val="@1006255 Spirit2_BTO"/>
      <sheetName val="28197430 VGN-T370P_L UC7"/>
      <sheetName val="28197431 VGN-T350P_L UC7"/>
      <sheetName val="28197432 VGN-T350P_S UC7"/>
      <sheetName val="28197433 VGN-T350_L  UC7"/>
      <sheetName val="28197434 VGN-T360P_L UC7"/>
      <sheetName val="28197435 VGN-T340P_L UC7"/>
      <sheetName val="28198030 VGN-S460P_B UC7"/>
      <sheetName val="28198032 VGN-S460_B  UC7"/>
      <sheetName val="28198234 VGN-FS635B_WUC7"/>
      <sheetName val="28198235 VGN-FS625B_WUC7"/>
      <sheetName val="28198031 VGN-S470P_S UC7"/>
      <sheetName val="28198033 VGN-S450P_S UC7"/>
      <sheetName val="28198034 VGN-S430P_S UC7"/>
      <sheetName val="28198231 VGN-FS660P_WUC7"/>
      <sheetName val="28198236 VGN-FS675P_HUC7"/>
      <sheetName val="28198237 VGN-FS665P_HUC7"/>
      <sheetName val="28198238 VGN-FS645P_HUC7"/>
      <sheetName val="28198248 VGN-FS620_W UC7"/>
      <sheetName val="28198239 VGN-FS620P_WUC7"/>
      <sheetName val="@1011119 IRX-3590JAX"/>
      <sheetName val="@1011120 IRX-3580JAX"/>
      <sheetName val="@1011745 IRX-3590JCTO"/>
      <sheetName val="@1011746 IRX-3580JBX"/>
      <sheetName val="@1011747 IRX-3580JCTO"/>
      <sheetName val="28243210 VGC-LA50    J1"/>
      <sheetName val="28243010 VGC-LB50    J1"/>
      <sheetName val="@1011745 KohmeiH _JCTOX1"/>
      <sheetName val="28243011 VGC-LB50B   J1"/>
      <sheetName val="@1011747 KohmeiL_JCTOX1"/>
      <sheetName val="28243211 VGC-LA50B   J1"/>
      <sheetName val="28243212 VGC-LA70B   J1"/>
      <sheetName val="BDD"/>
      <sheetName val="Milestones"/>
    </sheetNames>
    <sheetDataSet>
      <sheetData sheetId="0" refreshError="1"/>
      <sheetData sheetId="1" refreshError="1"/>
      <sheetData sheetId="2" refreshError="1">
        <row r="1">
          <cell r="A1">
            <v>0</v>
          </cell>
        </row>
        <row r="3">
          <cell r="D3" t="str">
            <v>E-cap Cel D PSC 330 2.66_U    INTEL INC.</v>
          </cell>
          <cell r="J3" t="str">
            <v>Combo 16 &lt;4160&gt;_E             HITACHI BUSINESS KIKI</v>
          </cell>
          <cell r="N3" t="str">
            <v>1024MB DDRSODIMM(512MB*2)_J   Others</v>
          </cell>
          <cell r="P3" t="str">
            <v>M-24P EMS /PB Free_U          ATI TECHNOLOGIES INC</v>
          </cell>
          <cell r="R3" t="str">
            <v>BER M11-P EMS /PB Free_U      ATI TECHNOLOGIES INC</v>
          </cell>
          <cell r="T3" t="str">
            <v>2790_J                        Others</v>
          </cell>
          <cell r="V3" t="str">
            <v>BER 802.11bg-1chip &lt;foxconn&gt;_UFOXCONN JAPANCO.,LTD.</v>
          </cell>
          <cell r="X3" t="str">
            <v>815EM_U                       INTEL INC.</v>
          </cell>
          <cell r="Z3" t="str">
            <v>M PEG_J                       FUJITSU DEVICE LTD</v>
          </cell>
          <cell r="AB3" t="str">
            <v>2120/2240 IC Others_J         Others</v>
          </cell>
          <cell r="AD3" t="str">
            <v>BER RS200M Lead Free_U        ATI TECHNOLOGIES INC</v>
          </cell>
          <cell r="AH3" t="str">
            <v>AK1 Others_U                  Others</v>
          </cell>
          <cell r="AJ3" t="str">
            <v>AK1 CCU3 MVA_U                Others</v>
          </cell>
          <cell r="AL3" t="str">
            <v>AK1 Warranty_U                Others</v>
          </cell>
          <cell r="AN3" t="str">
            <v>1-417-539-11 Foxconn_U        Others</v>
          </cell>
          <cell r="AP3" t="str">
            <v>BER 1-417-539-11_U            Others</v>
          </cell>
          <cell r="AT3" t="str">
            <v>1-476-647-31_U                Dafon Electronics Corp.</v>
          </cell>
          <cell r="BB3" t="str">
            <v>MG1_J                         Others</v>
          </cell>
          <cell r="BL3" t="str">
            <v>2120ELE Ohers_J               Others</v>
          </cell>
          <cell r="BR3" t="str">
            <v>2120/2240 Display14inc_J      SANPO KASEI CO., LTD</v>
          </cell>
          <cell r="BT3" t="str">
            <v>2120/2240 Bottm14inc_J        INOACK CORPRATION</v>
          </cell>
          <cell r="BV3" t="str">
            <v>2120/2240 Palmrest_J          INOACK CORPRATION</v>
          </cell>
          <cell r="BX3" t="str">
            <v>2120/2240 Bezel14inc_J        SANPO KASEI CO., LTD</v>
          </cell>
          <cell r="BZ3" t="str">
            <v>2120/2240Mech Others BU_J     Others</v>
          </cell>
          <cell r="CB3" t="str">
            <v>BP2000_J                      MICROSOFT AISA LIMITED</v>
          </cell>
          <cell r="CD3" t="str">
            <v>10Key Bay_J                   Others</v>
          </cell>
          <cell r="CJ3" t="str">
            <v>UCCH -_U                      QUANTA COMPUTER INC.</v>
          </cell>
          <cell r="CL3" t="str">
            <v>BaniasULV600_U                INTEL INC.</v>
          </cell>
          <cell r="CN3" t="str">
            <v>INTEL BER China Special       INTEL INC.</v>
          </cell>
          <cell r="CP3" t="str">
            <v>Wine Other Rebates            Ambit, Atheros, Infinion, ATI</v>
          </cell>
          <cell r="CR3" t="str">
            <v>In+Outbound Freight(TR)_US    ITPD</v>
          </cell>
          <cell r="CT3" t="str">
            <v>10.4 XGA_J                    TOSHIBA DEVICE CO,.LTD.</v>
          </cell>
        </row>
        <row r="4">
          <cell r="D4" t="str">
            <v>E-cap Cel D PSC 340 2.93_U    INTEL INC.</v>
          </cell>
          <cell r="J4" t="str">
            <v>Combo 16 &lt;4160&gt;_J             HITACHI BUSINESS KIKI</v>
          </cell>
          <cell r="N4" t="str">
            <v>1024MB DDRSODIMM(512MB*2)_U   Others</v>
          </cell>
          <cell r="P4" t="str">
            <v>M-24P/PB Free_U               ATI TECHNOLOGIES INC</v>
          </cell>
          <cell r="R4" t="str">
            <v>BER M24-P EMS /PB Free_U      ATI TECHNOLOGIES INC</v>
          </cell>
          <cell r="T4" t="str">
            <v>802.11a/b/g(Intel)_U          INTEL INC.</v>
          </cell>
          <cell r="V4" t="str">
            <v>BER 802.11bg_U                INTEL INC.</v>
          </cell>
          <cell r="X4" t="str">
            <v>830MG(2630)_U                 INTEL INC.</v>
          </cell>
          <cell r="AB4" t="str">
            <v>2150 IC Others_J              Others</v>
          </cell>
          <cell r="AH4" t="str">
            <v>CM Others_U                   Others</v>
          </cell>
          <cell r="AJ4" t="str">
            <v>AK1 MVA_U                     Others</v>
          </cell>
          <cell r="AL4" t="str">
            <v>JE5.2 Warranty_U              Others</v>
          </cell>
          <cell r="AN4" t="str">
            <v>1-417-539-11_U                Others</v>
          </cell>
          <cell r="AP4" t="str">
            <v>BER 1-761-606-14_U            AMBIT Microsystems Corporation</v>
          </cell>
          <cell r="AT4" t="str">
            <v>1-476-648-12_J                ALPS ELECTRIC CO., LTD</v>
          </cell>
          <cell r="BB4" t="str">
            <v>MG2_J                         Others</v>
          </cell>
          <cell r="BL4" t="str">
            <v>2150ELE Ohers_J               Others</v>
          </cell>
          <cell r="BR4" t="str">
            <v>2120/2240 Display15inc_J      SANPO KASEI CO., LTD</v>
          </cell>
          <cell r="BT4" t="str">
            <v>2120/2240 Bottm15inc_J        INOACK CORPRATION</v>
          </cell>
          <cell r="BV4" t="str">
            <v>2150 Palmrest_J               SANPO KASEI CO., LTD</v>
          </cell>
          <cell r="BX4" t="str">
            <v>2120/2240 Bezel15inc_J        SANPO KASEI CO., LTD</v>
          </cell>
          <cell r="BZ4" t="str">
            <v>2120Mech Others_J             Others</v>
          </cell>
          <cell r="CB4" t="str">
            <v>BP2000_U_U                    Others</v>
          </cell>
          <cell r="CD4" t="str">
            <v>2790 Case(Main&amp;ACC)&amp;Cleaning_JOthers</v>
          </cell>
          <cell r="CL4" t="str">
            <v>BaniasULV900_U                INTEL INC.</v>
          </cell>
          <cell r="CN4" t="str">
            <v>INTEL BER Wine Special        INTEL INC.</v>
          </cell>
          <cell r="CR4" t="str">
            <v>In+Outbound Freight(Z1)_US    ITPD</v>
          </cell>
          <cell r="CT4" t="str">
            <v>12.1 XGA_E                    HITACHI LTD*DENSHI BUHIN GP</v>
          </cell>
        </row>
        <row r="5">
          <cell r="D5" t="str">
            <v>E-cap Cel M 1.3(Banias)_U     INTEL INC.</v>
          </cell>
          <cell r="J5" t="str">
            <v>Combo 16 &lt;4160&gt;_U             HITACHI BUSINESS KIKI</v>
          </cell>
          <cell r="N5" t="str">
            <v>128MB On Board(256Mb DDR*4)_J Others</v>
          </cell>
          <cell r="P5" t="str">
            <v>M11-P EMS /PB Free_U          ATI TECHNOLOGIES INC</v>
          </cell>
          <cell r="R5" t="str">
            <v>BER M9+X EMS /PB Free_U       ATI TECHNOLOGIES INC</v>
          </cell>
          <cell r="T5" t="str">
            <v>802.11abg_U                   AMBIT Microsystems Corporation</v>
          </cell>
          <cell r="X5" t="str">
            <v>830MG_U                       INTEL INC.</v>
          </cell>
          <cell r="AB5" t="str">
            <v>2250 IC Others_J              Others</v>
          </cell>
          <cell r="AH5" t="str">
            <v>JE5.2 Others_U                Others</v>
          </cell>
          <cell r="AJ5" t="str">
            <v>CM MVA_U                      Others</v>
          </cell>
          <cell r="AL5" t="str">
            <v>MS01 Warranty_U               Others</v>
          </cell>
          <cell r="AN5" t="str">
            <v>1-761-380-23_U                AMBIT Microsystems Corporation</v>
          </cell>
          <cell r="AT5" t="str">
            <v>1-476-788-13_J                FUJITSU DEVICE LTD</v>
          </cell>
          <cell r="BB5" t="str">
            <v>MG3_J                         Others</v>
          </cell>
          <cell r="BL5" t="str">
            <v>2240ELE Ohers_J               Others</v>
          </cell>
          <cell r="BR5" t="str">
            <v>2150 Display14inc_J           SANPO KASEI CO., LTD</v>
          </cell>
          <cell r="BT5" t="str">
            <v>2150 Bottom_J                 SANPO KASEI CO., LTD</v>
          </cell>
          <cell r="BV5" t="str">
            <v>2210/2290 Palmrest_J          SANPO KASEI CO., LTD</v>
          </cell>
          <cell r="BX5" t="str">
            <v>2150 Bezel14inc_J             SANPO KASEI CO., LTD</v>
          </cell>
          <cell r="BZ5" t="str">
            <v>2150Mech Others BU_J          Others</v>
          </cell>
          <cell r="CD5" t="str">
            <v>2790 Case(Main)_J             Others</v>
          </cell>
          <cell r="CL5" t="str">
            <v>BaniasULV_U                   INTEL INC.</v>
          </cell>
          <cell r="CR5" t="str">
            <v>Inbound Freight (FRV_CCU)_US  ITM</v>
          </cell>
          <cell r="CT5" t="str">
            <v>12.1 XGA_J                    HITACHI LTD*DENSHI BUHIN GP</v>
          </cell>
        </row>
        <row r="6">
          <cell r="D6" t="str">
            <v>E-cap Cel M 1.4(Banias)_U     INTEL INC.</v>
          </cell>
          <cell r="J6" t="str">
            <v>Combo 16 &lt;730&gt;_E              MATSUSHITA ELECTRIC IND CO LTD*PANASONIC</v>
          </cell>
          <cell r="N6" t="str">
            <v>128MB On Board(256Mb SDRAM*4)_Others</v>
          </cell>
          <cell r="P6" t="str">
            <v>M11-P/PB Free_U               ATI TECHNOLOGIES INC</v>
          </cell>
          <cell r="R6" t="str">
            <v>BER NV44MV EMS_U              ATI TECHNOLOGIES INC</v>
          </cell>
          <cell r="T6" t="str">
            <v>802.11b/g(Atheros)_U          FOXCONN</v>
          </cell>
          <cell r="X6" t="str">
            <v>830MP_U                       INTEL INC.</v>
          </cell>
          <cell r="AB6" t="str">
            <v>2330 IC Others_J              Others</v>
          </cell>
          <cell r="AH6" t="str">
            <v>MS01 Others_U                 Others</v>
          </cell>
          <cell r="AJ6" t="str">
            <v>JE5.2 MVA_U                   Others</v>
          </cell>
          <cell r="AL6" t="str">
            <v>RB1.3 Warranty_U              Others</v>
          </cell>
          <cell r="AN6" t="str">
            <v>1-761-457-11_U                AMBIT Microsystems Corporation</v>
          </cell>
          <cell r="AT6" t="str">
            <v>1-476-788-23_U                FUJITSU DEVICE LTD</v>
          </cell>
          <cell r="BB6" t="str">
            <v>MG5_J                         Others</v>
          </cell>
          <cell r="BL6" t="str">
            <v>2250ELE Ohers_J               Others</v>
          </cell>
          <cell r="BR6" t="str">
            <v>2150 Display15inc_J           SANPO KASEI CO., LTD</v>
          </cell>
          <cell r="BT6" t="str">
            <v>2250 Bottom_J                 ONO SANGYO CO., LTD</v>
          </cell>
          <cell r="BV6" t="str">
            <v>2250 Palmrest_J               ONO SANGYO CO., LTD</v>
          </cell>
          <cell r="BX6" t="str">
            <v>2250 Bezel_J                  ONO SANGYO CO., LTD</v>
          </cell>
          <cell r="BZ6" t="str">
            <v>2150Mech Others W/O BU_J      Others</v>
          </cell>
          <cell r="CD6" t="str">
            <v>2790 Memory Stick &amp; Mouse_J   Others</v>
          </cell>
          <cell r="CL6" t="str">
            <v>CPU Cel 1000 uPGA_U           INTEL INC.</v>
          </cell>
          <cell r="CR6" t="str">
            <v>Inbound Freight (FRV_CDS)_US  ITPD</v>
          </cell>
          <cell r="CT6" t="str">
            <v>12.1 XGA_J                    TOSHIBA DEVICE CO,.LTD.</v>
          </cell>
        </row>
        <row r="7">
          <cell r="D7" t="str">
            <v>E-cap Cel M 900ULV_U          INTEL INC.</v>
          </cell>
          <cell r="J7" t="str">
            <v>Combo 16 &lt;730&gt;_J              MATSUSHITA ELECTRIC IND CO LTD*PANASONIC</v>
          </cell>
          <cell r="N7" t="str">
            <v>128MB SODIMM_J                Others</v>
          </cell>
          <cell r="P7" t="str">
            <v>M11-P_U                       ATI TECHNOLOGIES INC</v>
          </cell>
          <cell r="T7" t="str">
            <v>802.11b/g(Intel)_U            INTEL INC.</v>
          </cell>
          <cell r="X7" t="str">
            <v>845MP_U                       INTEL INC.</v>
          </cell>
          <cell r="AB7" t="str">
            <v>2360 IC Others_J              Others</v>
          </cell>
          <cell r="AH7" t="str">
            <v>RB1.3 Others_U                Others</v>
          </cell>
          <cell r="AJ7" t="str">
            <v>MS01 MVA_U                    Others</v>
          </cell>
          <cell r="AN7" t="str">
            <v>1-761-606-13_U                AMBIT Microsystems Corporation</v>
          </cell>
          <cell r="AT7" t="str">
            <v>1-476-912-21/31/51_J          HOSIDEN ELECTRONICS CO LTD</v>
          </cell>
          <cell r="BB7" t="str">
            <v>MG6_J                         Others</v>
          </cell>
          <cell r="BL7" t="str">
            <v>2330ELE Others_J              Others</v>
          </cell>
          <cell r="BR7" t="str">
            <v>2250 Display_J                ONO SANGYO CO., LTD</v>
          </cell>
          <cell r="BT7" t="str">
            <v>2330 Bottom_J                 INOACK CORPRATION</v>
          </cell>
          <cell r="BV7" t="str">
            <v>2260 Palmrest_J               FOXCONN</v>
          </cell>
          <cell r="BX7" t="str">
            <v>2260 Bezel_J                  SANPO KASEI CO., LTD</v>
          </cell>
          <cell r="BZ7" t="str">
            <v>2190Mech Others_J             Others</v>
          </cell>
          <cell r="CD7" t="str">
            <v>Bond ACC_J                    Others</v>
          </cell>
          <cell r="CL7" t="str">
            <v>CPU Cel 650LV BGA_U           INTEL INC.</v>
          </cell>
          <cell r="CR7" t="str">
            <v>Inbound Freight (GRT_CCU)_US  ITM</v>
          </cell>
          <cell r="CT7" t="str">
            <v>12.1 XGA_U                    HITACHI LTD*DENSHI BUHIN GP</v>
          </cell>
        </row>
        <row r="8">
          <cell r="D8" t="str">
            <v>E-cap Cel M Do 350 1.3_U      INTEL INC.</v>
          </cell>
          <cell r="J8" t="str">
            <v>Combo 16 &lt;730&gt;_U              MATSUSHITA ELECTRIC IND CO LTD*PANASONIC</v>
          </cell>
          <cell r="N8" t="str">
            <v>128MB SODIMM_U                Others</v>
          </cell>
          <cell r="P8" t="str">
            <v>M6-C16LF 143e_U               ATI TECHNOLOGIES INC</v>
          </cell>
          <cell r="T8" t="str">
            <v>802.11b_U                     AMBIT Microsystems Corporation</v>
          </cell>
          <cell r="X8" t="str">
            <v>845MZ_U                       INTEL INC.</v>
          </cell>
          <cell r="AB8" t="str">
            <v>2370 IC Others_J              Others</v>
          </cell>
          <cell r="AJ8" t="str">
            <v>RB1.3 MVA_U                   Others</v>
          </cell>
          <cell r="AN8" t="str">
            <v>1-761-606-14 Net_U            AMBIT Microsystems Corporation</v>
          </cell>
          <cell r="AT8" t="str">
            <v>1-476-965-11-51_E             FUJITSU DEVICE LTD</v>
          </cell>
          <cell r="BB8" t="str">
            <v>Memory stick board_U          Others</v>
          </cell>
          <cell r="BL8" t="str">
            <v>2360ELE Ohers_J               Others</v>
          </cell>
          <cell r="BR8" t="str">
            <v>2330/2190 Display15inc_J      SANPO KASEI CO., LTD</v>
          </cell>
          <cell r="BT8" t="str">
            <v>2370 Bottom_U                 FOXCONN JAPANCO.,LTD.</v>
          </cell>
          <cell r="BV8" t="str">
            <v>2260 Palmrest_U               FOXCONN</v>
          </cell>
          <cell r="BX8" t="str">
            <v>2280/2410 Bezel_J             MUTO SEIKO CO.</v>
          </cell>
          <cell r="BZ8" t="str">
            <v>2240Mech Others W/O BU_J      Others</v>
          </cell>
          <cell r="CD8" t="str">
            <v>Bond Potori_J                 Others</v>
          </cell>
          <cell r="CL8" t="str">
            <v>CPU Cel 800-A uFCPGA_U        INTEL INC.</v>
          </cell>
          <cell r="CR8" t="str">
            <v>Inbound Freight (GRT_CDS)_US  ITPD</v>
          </cell>
          <cell r="CT8" t="str">
            <v>13.3 XGA_J                    SHARP CORPORATION CO., LTD</v>
          </cell>
        </row>
        <row r="9">
          <cell r="D9" t="str">
            <v>E-cap Cel M Do 360 1.4_U      INTEL INC.</v>
          </cell>
          <cell r="J9" t="str">
            <v>Combo 16 &lt;810&gt;_E              SONY</v>
          </cell>
          <cell r="N9" t="str">
            <v>128MB uSODIMM_J               Others</v>
          </cell>
          <cell r="P9" t="str">
            <v>M6-C16LF 166e_U               ATI TECHNOLOGIES INC</v>
          </cell>
          <cell r="T9" t="str">
            <v>802.11b_U                     INTEL INC.</v>
          </cell>
          <cell r="X9" t="str">
            <v>855GME_U                      INTEL INC.</v>
          </cell>
          <cell r="AB9" t="str">
            <v>2380 IC Others_J              Others</v>
          </cell>
          <cell r="AN9" t="str">
            <v>1-761-606-14_U                AMBIT Microsystems Corporation</v>
          </cell>
          <cell r="AT9" t="str">
            <v>1-477-006-11_J                FUJITSU DEVICE LTD</v>
          </cell>
          <cell r="BL9" t="str">
            <v>2370ELE Others_J              Others</v>
          </cell>
          <cell r="BR9" t="str">
            <v>2360 Display 15inc_J          TENMAMAG-TEC CO.,LTD.</v>
          </cell>
          <cell r="BT9" t="str">
            <v>2380 Bottom_J                 CBC CO.,LTD.</v>
          </cell>
          <cell r="BV9" t="str">
            <v>2330 Palmrest_J               INOACK CORPRATION</v>
          </cell>
          <cell r="BX9" t="str">
            <v>2330/2190 Bezel15inc_J        SANPO KASEI CO., LTD</v>
          </cell>
          <cell r="BZ9" t="str">
            <v>2250Mech Others_J             Others</v>
          </cell>
          <cell r="CD9" t="str">
            <v>Business Potori_U             Others</v>
          </cell>
          <cell r="CL9" t="str">
            <v>CPU Cel 850 uPGA_U            INTEL INC.</v>
          </cell>
          <cell r="CR9" t="str">
            <v>Inbound Freight (SEW)         China EMS</v>
          </cell>
          <cell r="CT9" t="str">
            <v>14.1 SXGA+_J                  SHARP CORPORATION CO., LTD</v>
          </cell>
        </row>
        <row r="10">
          <cell r="D10" t="str">
            <v>E-cap CelM/Do/370/1.50GHz_U   INTEL INC.</v>
          </cell>
          <cell r="J10" t="str">
            <v>Combo 16 &lt;810&gt;_J              SONY</v>
          </cell>
          <cell r="N10" t="str">
            <v>128MB uSODIMM_U               Others</v>
          </cell>
          <cell r="P10" t="str">
            <v>M7CL32_U                      ATI TECHNOLOGIES INC</v>
          </cell>
          <cell r="T10" t="str">
            <v>802.11bg-1chip_U              FOXCONN</v>
          </cell>
          <cell r="X10" t="str">
            <v>855GM_U                       INTEL INC.</v>
          </cell>
          <cell r="AB10" t="str">
            <v>2400 IC Others_J              Others</v>
          </cell>
          <cell r="AT10" t="str">
            <v>1-477-006-21_U                FUJITSU DEVICE LTD</v>
          </cell>
          <cell r="BL10" t="str">
            <v>2380ELE Others_J              Others</v>
          </cell>
          <cell r="BR10" t="str">
            <v>2370 Display_U                FOXCONN JAPANCO.,LTD.</v>
          </cell>
          <cell r="BT10" t="str">
            <v>2410 Bottom_U                 FOXCONN</v>
          </cell>
          <cell r="BV10" t="str">
            <v>2370 Palmrest_J               ONO SANGYO CO., LTD</v>
          </cell>
          <cell r="BX10" t="str">
            <v>2330/2190 Bezel_J             SANPO KASEI CO., LTD</v>
          </cell>
          <cell r="BZ10" t="str">
            <v>2330Mech Others BU_J          Others</v>
          </cell>
          <cell r="CD10" t="str">
            <v>Combo24_iLi_J                 Others</v>
          </cell>
          <cell r="CL10" t="str">
            <v>CPU Cel 900 uPGA_U            INTEL INC.</v>
          </cell>
          <cell r="CR10" t="str">
            <v>Inbound Freight (V505)_US     ITM</v>
          </cell>
          <cell r="CT10" t="str">
            <v>14.1 XGA_E                    AU Optronics Corporation</v>
          </cell>
        </row>
        <row r="11">
          <cell r="D11" t="str">
            <v>E-cap CelM/Do/380/1.60GHz_U   INTEL INC.</v>
          </cell>
          <cell r="J11" t="str">
            <v>Combo 16 &lt;810&gt;_U              SONY</v>
          </cell>
          <cell r="N11" t="str">
            <v>256MB DDRSODIMM(256MB*1)_J    Others</v>
          </cell>
          <cell r="P11" t="str">
            <v>M9+X EMS /PB Free_U           ATI TECHNOLOGIES INC</v>
          </cell>
          <cell r="T11" t="str">
            <v>802.11bg_U                    AMBIT Microsystems Corporation</v>
          </cell>
          <cell r="X11" t="str">
            <v>855PM_U                       INTEL INC.</v>
          </cell>
          <cell r="AB11" t="str">
            <v>2410 IC Others_J              Others</v>
          </cell>
          <cell r="AT11" t="str">
            <v>1-477-049-11_J                FUJITSU DEVICE LTD</v>
          </cell>
          <cell r="BL11" t="str">
            <v>2400ELE Others_J              Others</v>
          </cell>
          <cell r="BR11" t="str">
            <v>2380 Display_J                CBC CO.,LTD.</v>
          </cell>
          <cell r="BT11" t="str">
            <v>2440 Bottom_J                 FOXCONN</v>
          </cell>
          <cell r="BV11" t="str">
            <v>2380 Palmrest_J               SANPO KASEI CO., LTD</v>
          </cell>
          <cell r="BX11" t="str">
            <v>2370 Bezel_J                  INOACK CORPRATION</v>
          </cell>
          <cell r="BZ11" t="str">
            <v>2330Mech Others W/O BU_J      Others</v>
          </cell>
          <cell r="CD11" t="str">
            <v>Combo8_iLi_J                  Others</v>
          </cell>
          <cell r="CL11" t="str">
            <v>CPU PIII800-M uFCBGA          INTEL INC.</v>
          </cell>
          <cell r="CT11" t="str">
            <v>14.1 XGA_E                    HITACHI LTD*DENSHI BUHIN GP</v>
          </cell>
        </row>
        <row r="12">
          <cell r="D12" t="str">
            <v>E-cap DT-Cel 2400 uPGA_U      INTEL INC.</v>
          </cell>
          <cell r="J12" t="str">
            <v>Combo 24 &lt;241&gt;_U              QUANTA STORAGE INC.</v>
          </cell>
          <cell r="N12" t="str">
            <v>256MB DDRSODIMM(256MB*1)_U    Others</v>
          </cell>
          <cell r="P12" t="str">
            <v>M9+X/PB Free_U                ATI TECHNOLOGIES INC</v>
          </cell>
          <cell r="T12" t="str">
            <v>Mini PCI Dual_U               INTEL INC.</v>
          </cell>
          <cell r="X12" t="str">
            <v>915PM_U                       INTEL INC.</v>
          </cell>
          <cell r="AB12" t="str">
            <v>2440 IC Others_J              Others</v>
          </cell>
          <cell r="AT12" t="str">
            <v>1-477-115-11-61_E             ALPS ELECTRIC CO., LTD</v>
          </cell>
          <cell r="BL12" t="str">
            <v>2410ELE Others_J              Others</v>
          </cell>
          <cell r="BR12" t="str">
            <v>2410 Display_J                CBC CO.,LTD.</v>
          </cell>
          <cell r="BT12" t="str">
            <v>2440 Bottom_U                 FOXCONN</v>
          </cell>
          <cell r="BV12" t="str">
            <v>2410 Palmrest_J               ONO SANGYO CO., LTD</v>
          </cell>
          <cell r="BX12" t="str">
            <v>2380 Bezel_J                  SANPO KASEI CO., LTD</v>
          </cell>
          <cell r="BZ12" t="str">
            <v>2360Mech Others_J             Others</v>
          </cell>
          <cell r="CD12" t="str">
            <v>DVD_iLi_J                     Others</v>
          </cell>
          <cell r="CL12" t="str">
            <v>CPU PIII850 SS BGA_U          INTEL INC.</v>
          </cell>
          <cell r="CT12" t="str">
            <v>14.1 XGA_J                    AU Optronics Corporation</v>
          </cell>
        </row>
        <row r="13">
          <cell r="D13" t="str">
            <v>E-cap DT-Cel 2500 uPGA_U      INTEL INC.</v>
          </cell>
          <cell r="J13" t="str">
            <v>Combo 24 &lt;242&gt;_U              QUANTA STORAGE INC.</v>
          </cell>
          <cell r="N13" t="str">
            <v>256MB On Board(256Mb DDR*8)_J Others</v>
          </cell>
          <cell r="P13" t="str">
            <v>M9+X_U                        ATI TECHNOLOGIES INC</v>
          </cell>
          <cell r="T13" t="str">
            <v>Mini PCI Prism2.5_U           AMBIT Microsystems Corporation</v>
          </cell>
          <cell r="X13" t="str">
            <v>M1535+AI-D_U                  Acer Laboratories Inc.</v>
          </cell>
          <cell r="AB13" t="str">
            <v>2460 IC Others_J              Others</v>
          </cell>
          <cell r="AT13" t="str">
            <v>1-477-115-11-61_U             ALPS ELECTRIC CO., LTD</v>
          </cell>
          <cell r="BL13" t="str">
            <v>2440ELE Others_J              Others</v>
          </cell>
          <cell r="BR13" t="str">
            <v>2440 Display_J                FOXCONN JAPANCO.,LTD.</v>
          </cell>
          <cell r="BT13" t="str">
            <v>2460 Bottom_J                 INOACK CORPRATION</v>
          </cell>
          <cell r="BV13" t="str">
            <v>2440 Palmrest_J               SANPO KASEI CO., LTD</v>
          </cell>
          <cell r="BX13" t="str">
            <v>2440 Bezel_J                  SANPO KASEI CO., LTD</v>
          </cell>
          <cell r="BZ13" t="str">
            <v>2370Mech Others_J             Others</v>
          </cell>
          <cell r="CD13" t="str">
            <v>FDD Assy_J                    Others</v>
          </cell>
          <cell r="CL13" t="str">
            <v>CPU PIII850-M LV uFCBGA       INTEL INC.</v>
          </cell>
          <cell r="CT13" t="str">
            <v>14.1 XGA_J                    HITACHI LTD*DENSHI BUHIN GP</v>
          </cell>
        </row>
        <row r="14">
          <cell r="D14" t="str">
            <v>E-cap DT-Cel 2600 uPGA_U      INTEL INC.</v>
          </cell>
          <cell r="J14" t="str">
            <v>Combo 24 &lt;740&gt;_E              MATSUSHITA ELECTRIC IND CO LTD*PANASONIC</v>
          </cell>
          <cell r="N14" t="str">
            <v>256MB On Board(256Mb DDR*8)_U Others</v>
          </cell>
          <cell r="P14" t="str">
            <v>Mobility Radeon -M6-D_U       ATI TECHNOLOGIES INC</v>
          </cell>
          <cell r="T14" t="str">
            <v>Mini PCI_U                    TAKACHIHO KOHEKI CO.,LTD.</v>
          </cell>
          <cell r="AB14" t="str">
            <v>2480 IC Others_J              Others</v>
          </cell>
          <cell r="AT14" t="str">
            <v>Aroma_J                       Others</v>
          </cell>
          <cell r="BL14" t="str">
            <v>2460ELE Others_J              Others</v>
          </cell>
          <cell r="BR14" t="str">
            <v>2440 Display_U                FOXCONN JAPANCO.,LTD.</v>
          </cell>
          <cell r="BT14" t="str">
            <v>2530 Bottom_J                 TENMAMAG-TEC CO.,LTD.</v>
          </cell>
          <cell r="BV14" t="str">
            <v>2460 Palmrest_J               INOACK CORPRATION</v>
          </cell>
          <cell r="BX14" t="str">
            <v>2460 Bezel_J                  INOACK CORPRATION</v>
          </cell>
          <cell r="BZ14" t="str">
            <v>2380Mech Others_J             Others</v>
          </cell>
          <cell r="CD14" t="str">
            <v>Felica_J                      Others</v>
          </cell>
          <cell r="CL14" t="str">
            <v>Cel 1000 uPGA_U               INTEL INC.</v>
          </cell>
          <cell r="CT14" t="str">
            <v>14.1 XGA_U                    AU Optronics Corporation</v>
          </cell>
        </row>
        <row r="15">
          <cell r="D15" t="str">
            <v>E-cap DT-Cel 2800 uPGA_U      INTEL INC.</v>
          </cell>
          <cell r="J15" t="str">
            <v>Combo 24 &lt;740&gt;_J              MATSUSHITA ELECTRIC IND CO LTD*PANASONIC</v>
          </cell>
          <cell r="N15" t="str">
            <v>256MB On Board(512Mb SDRAM*4)_Others</v>
          </cell>
          <cell r="P15" t="str">
            <v>Mobility Radeon 7500(16)L/F_U ATI TECHNOLOGIES INC</v>
          </cell>
          <cell r="T15" t="str">
            <v>Net 802.11abg Card(800)_U     SONY KISARAZU CORPORATION</v>
          </cell>
          <cell r="AB15" t="str">
            <v>2490 IC Others_J              Others</v>
          </cell>
          <cell r="AT15" t="str">
            <v>Baijiu_U                      Others</v>
          </cell>
          <cell r="BL15" t="str">
            <v>2530ELE Others_J              Others</v>
          </cell>
          <cell r="BR15" t="str">
            <v>2460 Display 16U_J            TENMAMAG-TEC CO.,LTD.</v>
          </cell>
          <cell r="BT15" t="str">
            <v>2590 Bottom_J                 INOACK CORPRATION</v>
          </cell>
          <cell r="BV15" t="str">
            <v>2480 Palmrest_J               Others</v>
          </cell>
          <cell r="BX15" t="str">
            <v>2500&amp;2640 Bezel_J             SANPO KASEI CO., LTD</v>
          </cell>
          <cell r="BZ15" t="str">
            <v>2410Mech Others_J             Others</v>
          </cell>
          <cell r="CD15" t="str">
            <v>Gigapo Dock_J                 Others</v>
          </cell>
          <cell r="CL15" t="str">
            <v>Cel 1700 uPGA_U               INTEL INC.</v>
          </cell>
          <cell r="CT15" t="str">
            <v>14.1 XGA_U                    HITACHI LTD*DENSHI BUHIN GP</v>
          </cell>
        </row>
        <row r="16">
          <cell r="D16" t="str">
            <v>E-cap M-Cel 2000 uPGA_U       INTEL INC.</v>
          </cell>
          <cell r="J16" t="str">
            <v>Combo 24 &lt;740&gt;_U              MATSUSHITA ELECTRIC IND CO LTD*PANASONIC</v>
          </cell>
          <cell r="N16" t="str">
            <v>256MB SODIMM(128MB*2)_J       Others</v>
          </cell>
          <cell r="P16" t="str">
            <v>Mobility Radeon 7500(16)_U    ATI TECHNOLOGIES INC</v>
          </cell>
          <cell r="T16" t="str">
            <v>Net 802.11abg-2chip_U         AMBIT Microsystems Corporation</v>
          </cell>
          <cell r="AB16" t="str">
            <v>2530 IC Others_J              Others</v>
          </cell>
          <cell r="AT16" t="str">
            <v>Baltimore_J                   Others</v>
          </cell>
          <cell r="BL16" t="str">
            <v>2550ELE Others_J              Others</v>
          </cell>
          <cell r="BR16" t="str">
            <v>2500&amp;2640 Display_J           SANPO KASEI CO., LTD</v>
          </cell>
          <cell r="BT16" t="str">
            <v>2600/2610 Bottom_J            INOACK CORPRATION</v>
          </cell>
          <cell r="BV16" t="str">
            <v>2480 Palmrest_U               Others</v>
          </cell>
          <cell r="BX16" t="str">
            <v>2530 Bezel_J                  INOACK CORPRATION</v>
          </cell>
          <cell r="BZ16" t="str">
            <v>2440Mech Others_J             Others</v>
          </cell>
          <cell r="CD16" t="str">
            <v>Head Phone 8-954-048-93_J     Others</v>
          </cell>
          <cell r="CL16" t="str">
            <v>Cel 1800 uPGA_U               INTEL INC.</v>
          </cell>
          <cell r="CT16" t="str">
            <v>15.0 SXGA+_E                  SHARP CORPORATION CO., LTD</v>
          </cell>
        </row>
        <row r="17">
          <cell r="D17" t="str">
            <v>E-cap M-Cel 2200 uPGA_U       INTEL INC.</v>
          </cell>
          <cell r="J17" t="str">
            <v>Combo 24 &lt;750&gt;_J              MATSUSHITA ELECTRIC IND CO LTD*PANASONIC</v>
          </cell>
          <cell r="N17" t="str">
            <v>256MB SODIMM(128MB*2)_U       Others</v>
          </cell>
          <cell r="P17" t="str">
            <v>Mobility Radeon 7500(32)L/F CLATI TECHNOLOGIES INC</v>
          </cell>
          <cell r="T17" t="str">
            <v>Net 802.11bg Asky_J           Others</v>
          </cell>
          <cell r="AB17" t="str">
            <v>2550 IC Others_J              Others</v>
          </cell>
          <cell r="AT17" t="str">
            <v>Bond U_J                      Others</v>
          </cell>
          <cell r="BL17" t="str">
            <v>2590ELE Others_J              Others</v>
          </cell>
          <cell r="BR17" t="str">
            <v>2530 Display_J                OHTA CO., LTD</v>
          </cell>
          <cell r="BT17" t="str">
            <v>2840 Bottom_J                 Others</v>
          </cell>
          <cell r="BV17" t="str">
            <v>2530 Palmrest_J               SANPO KASEI CO., LTD</v>
          </cell>
          <cell r="BX17" t="str">
            <v>2540 Bezel14inc_J             SANPO KASEI CO., LTD</v>
          </cell>
          <cell r="BZ17" t="str">
            <v>2460Mech Others BU_J          Others</v>
          </cell>
          <cell r="CD17" t="str">
            <v>Jd AV Potori(China)_U         Others</v>
          </cell>
          <cell r="CL17" t="str">
            <v>Cel 2000 uPGA_U               INTEL INC.</v>
          </cell>
          <cell r="CT17" t="str">
            <v>15.0 SXGA+_J                  SHARP CORPORATION CO., LTD</v>
          </cell>
        </row>
        <row r="18">
          <cell r="D18" t="str">
            <v>E-cap M-Cel 2400 uPGA_U       INTEL INC.</v>
          </cell>
          <cell r="J18" t="str">
            <v>Combo 24 &lt;820&gt;_E              SONY</v>
          </cell>
          <cell r="N18" t="str">
            <v>256MB SODIMM(256MB*1)_J       Others</v>
          </cell>
          <cell r="P18" t="str">
            <v>Mobility Radeon 7500(32)L/F_U ATI TECHNOLOGIES INC</v>
          </cell>
          <cell r="T18" t="str">
            <v>Net 802.11bg Asky_U           Others</v>
          </cell>
          <cell r="AB18" t="str">
            <v>2590 IC Others_J              Others</v>
          </cell>
          <cell r="AT18" t="str">
            <v>Bond_J                        Others</v>
          </cell>
          <cell r="BL18" t="str">
            <v>2600ELE Others_J              Others</v>
          </cell>
          <cell r="BR18" t="str">
            <v>2540 Display14inc_J           SANPO KASEI CO., LTD</v>
          </cell>
          <cell r="BT18" t="str">
            <v>2850 Bottom_J                 FOXCONN JAPANCO.,LTD.</v>
          </cell>
          <cell r="BV18" t="str">
            <v>2590 Palmrest_J               INOACK CORPRATION</v>
          </cell>
          <cell r="BX18" t="str">
            <v>2540 Bezel15inc_J             SANPO KASEI CO., LTD</v>
          </cell>
          <cell r="BZ18" t="str">
            <v>2460Mech Others_J             Others</v>
          </cell>
          <cell r="CD18" t="str">
            <v>Jd AV Potori(Eu)_U            Others</v>
          </cell>
          <cell r="CL18" t="str">
            <v>Cel 2200 uPGA_U               INTEL INC.</v>
          </cell>
          <cell r="CT18" t="str">
            <v>15.0 UXGA_J                   SHARP CORPORATION CO., LTD</v>
          </cell>
        </row>
        <row r="19">
          <cell r="D19" t="str">
            <v>E-cap M-Cel 800A ULV_U        INTEL INC.</v>
          </cell>
          <cell r="J19" t="str">
            <v>Combo 24 &lt;820&gt;_J              SONY</v>
          </cell>
          <cell r="N19" t="str">
            <v>256MB SODIMM(256MB*1)_U       Others</v>
          </cell>
          <cell r="P19" t="str">
            <v>Mobility Radeon 9000064_U     ATI TECHNOLOGIES INC</v>
          </cell>
          <cell r="T19" t="str">
            <v>Net 802.11bg-2chip_U          AMBIT Microsystems Corporation</v>
          </cell>
          <cell r="AB19" t="str">
            <v>2600 IC Others_J              Others</v>
          </cell>
          <cell r="AT19" t="str">
            <v>E 2330/2190_E                 ALPS ELECTRIC CO., LTD</v>
          </cell>
          <cell r="BL19" t="str">
            <v>2610 W/O RC ELE Others_J      Others</v>
          </cell>
          <cell r="BR19" t="str">
            <v>2540 Display15inc_J           SANPO KASEI CO., LTD</v>
          </cell>
          <cell r="BT19" t="str">
            <v>2850 Bottom_U                 FOXCONN JAPANCO.,LTD.</v>
          </cell>
          <cell r="BV19" t="str">
            <v>2600/2610 Palmrest_J          INOACK CORPRATION</v>
          </cell>
          <cell r="BX19" t="str">
            <v>2590 Bezel_J                  SANPO KASEI CO., LTD</v>
          </cell>
          <cell r="BZ19" t="str">
            <v>2490Mech Others_J             Others</v>
          </cell>
          <cell r="CD19" t="str">
            <v>Jd AV Potori_U                Others</v>
          </cell>
          <cell r="CL19" t="str">
            <v>Cel 650LV BGA_U               INTEL INC.</v>
          </cell>
          <cell r="CT19" t="str">
            <v>15.0 XGA-W_J                  HITACHI LTD*DENSHI BUHIN GP</v>
          </cell>
        </row>
        <row r="20">
          <cell r="D20" t="str">
            <v>E-cap M-PIV2.8-HT_U           INTEL INC.</v>
          </cell>
          <cell r="J20" t="str">
            <v>Combo 24 &lt;820&gt;_U              SONY</v>
          </cell>
          <cell r="N20" t="str">
            <v>256MB(256MB/DDR/266/modulex1)_SONY</v>
          </cell>
          <cell r="P20" t="str">
            <v>NV31(128MB)_U                 nVIDIA</v>
          </cell>
          <cell r="T20" t="str">
            <v>Net 802.11bg_U                INTEL INC.</v>
          </cell>
          <cell r="AB20" t="str">
            <v>2610 IC Others_J              Others</v>
          </cell>
          <cell r="AT20" t="str">
            <v>E 2440_E                      ALPS ELECTRIC CO., LTD</v>
          </cell>
          <cell r="BL20" t="str">
            <v>2610RC ELE Others_J           Others</v>
          </cell>
          <cell r="BR20" t="str">
            <v>2600/2610 16S Sanpo Display_J Others</v>
          </cell>
          <cell r="BT20" t="str">
            <v>2870JA Bottom_J               Others</v>
          </cell>
          <cell r="BV20" t="str">
            <v>2840 Palmrest_J               Others</v>
          </cell>
          <cell r="BX20" t="str">
            <v>2600 Bezel_J                  SANPO KASEI CO., LTD</v>
          </cell>
          <cell r="BZ20" t="str">
            <v>2500/2640Mech Others_J        Others</v>
          </cell>
          <cell r="CD20" t="str">
            <v>JdH AV Potori(J)_U            Others</v>
          </cell>
          <cell r="CL20" t="str">
            <v>Cel 800 uPGA_U                INTEL INC.</v>
          </cell>
          <cell r="CT20" t="str">
            <v>15.0 XGA-W_J                  TOSHIBA DEVICE CO,.LTD.</v>
          </cell>
        </row>
        <row r="21">
          <cell r="D21" t="str">
            <v>E-cap M-PIV2.8_U              INTEL INC.</v>
          </cell>
          <cell r="J21" t="str">
            <v>Combo 24 &lt;830&gt;_J              SONY</v>
          </cell>
          <cell r="N21" t="str">
            <v>256MB(256MB/DDR/266/modulex1)_SONY</v>
          </cell>
          <cell r="P21" t="str">
            <v>NV31(64MB)_U                  nVIDIA</v>
          </cell>
          <cell r="T21" t="str">
            <v>Net 802.11g Card(300)_U       SONY KISARAZU CORPORATION</v>
          </cell>
          <cell r="AB21" t="str">
            <v>2770 IC Others_J              Others</v>
          </cell>
          <cell r="AT21" t="str">
            <v>E 2480_E                      ALPS ELECTRIC CO., LTD</v>
          </cell>
          <cell r="BL21" t="str">
            <v>2770ELE Others_J              Others</v>
          </cell>
          <cell r="BR21" t="str">
            <v>2600/2610 16U Display_U       FOXCONN JAPANCO.,LTD.</v>
          </cell>
          <cell r="BT21" t="str">
            <v>2870JB Bottom_J               Others</v>
          </cell>
          <cell r="BV21" t="str">
            <v>2850 Palmrest_U               FOXCONN JAPANCO.,LTD.</v>
          </cell>
          <cell r="BX21" t="str">
            <v>2610 Bezel_J                  INOACK CORPRATION</v>
          </cell>
          <cell r="BZ21" t="str">
            <v>2530Mech Others_J             Others</v>
          </cell>
          <cell r="CD21" t="str">
            <v>JdH AV Potori_U               Others</v>
          </cell>
          <cell r="CL21" t="str">
            <v>Cel 800-A uFCPGA_U            INTEL INC.</v>
          </cell>
          <cell r="CT21" t="str">
            <v>15.0 XGA_J                    HITACHI LTD*DENSHI BUHIN GP</v>
          </cell>
        </row>
        <row r="22">
          <cell r="D22" t="str">
            <v>E-cap M-PIV3.06-HT_U          INTEL INC.</v>
          </cell>
          <cell r="J22" t="str">
            <v>Combo 24 &lt;830&gt;_U              SONY</v>
          </cell>
          <cell r="N22" t="str">
            <v>256MB(256MB/DDR/333/uDIMMx1)_JSONY</v>
          </cell>
          <cell r="P22" t="str">
            <v>NV44MV EMS_U                  nVIDIA</v>
          </cell>
          <cell r="T22" t="str">
            <v>W-LAN Card Dualband_U         SONY KISARAZU CORPORATION</v>
          </cell>
          <cell r="AB22" t="str">
            <v>2780 IC Others_J              Others</v>
          </cell>
          <cell r="AT22" t="str">
            <v>E 2540_E                      ALPS ELECTRIC CO., LTD</v>
          </cell>
          <cell r="BL22" t="str">
            <v>2780ELE Others_J              Others</v>
          </cell>
          <cell r="BR22" t="str">
            <v>2610 16S Inoac Display_J      INOACK CORPRATION</v>
          </cell>
          <cell r="BT22" t="str">
            <v>2920 Bottom_U                 FOXCONN JAPANCO.,LTD.</v>
          </cell>
          <cell r="BV22" t="str">
            <v>2870 Palmrest_J               Others</v>
          </cell>
          <cell r="BX22" t="str">
            <v>2840 Bezel_J                  Others</v>
          </cell>
          <cell r="BZ22" t="str">
            <v>2540Mech Others_J             Others</v>
          </cell>
          <cell r="CD22" t="str">
            <v>MD Bay_J                      Others</v>
          </cell>
          <cell r="CL22" t="str">
            <v>Cel 850 uPGA_U                INTEL INC.</v>
          </cell>
          <cell r="CT22" t="str">
            <v>15.0 XGA_J                    LG JAPAN K.K</v>
          </cell>
        </row>
        <row r="23">
          <cell r="D23" t="str">
            <v>E-cap M-PIV3.06_U             INTEL INC.</v>
          </cell>
          <cell r="J23" t="str">
            <v>Combo 24 &lt;SBW-242C&gt;_U         QUANTA STORAGE INC.</v>
          </cell>
          <cell r="N23" t="str">
            <v>256MB(256MB/DDR/333/uDIMMx1)_USONY</v>
          </cell>
          <cell r="P23" t="str">
            <v>NV44MV_U                      nVIDIA</v>
          </cell>
          <cell r="T23" t="str">
            <v>W-LAN Card_J                  SONY KISARAZU CORPORATION</v>
          </cell>
          <cell r="AB23" t="str">
            <v>2790 IC Others_J              Others</v>
          </cell>
          <cell r="AT23" t="str">
            <v>E 2560/2680_E                 ALPS ELECTRIC CO., LTD</v>
          </cell>
          <cell r="BL23" t="str">
            <v>2790ELE Others_J              Others</v>
          </cell>
          <cell r="BR23" t="str">
            <v>2840 Display_J                Others</v>
          </cell>
          <cell r="BT23" t="str">
            <v>3010 Bottom_U                 FOXCONN JAPANCO.,LTD.</v>
          </cell>
          <cell r="BV23" t="str">
            <v>2920 Palmrest_J               INOACK CORPRATION</v>
          </cell>
          <cell r="BX23" t="str">
            <v>2850 Bezel_J                  SANPO KASEI CO., LTD</v>
          </cell>
          <cell r="BZ23" t="str">
            <v>2550Mech Others_J             Others</v>
          </cell>
          <cell r="CD23" t="str">
            <v>Multi Card_U                  Others</v>
          </cell>
          <cell r="CL23" t="str">
            <v>Cel 900 uPGA_J                INTEL INC.</v>
          </cell>
          <cell r="CT23" t="str">
            <v>15.0 XGA_J                    SHARP CORPORATION CO., LTD</v>
          </cell>
        </row>
        <row r="24">
          <cell r="D24" t="str">
            <v>E-cap M-PIV3.2-HT_U           INTEL INC.</v>
          </cell>
          <cell r="J24" t="str">
            <v>Combo 24 &lt;UJDA760&gt;_J          MATSUSHITA ELECTRIC IND CO LTD*PANASONIC</v>
          </cell>
          <cell r="N24" t="str">
            <v>256MB(256MB/DDR2/400/SO-DIMMx1Others</v>
          </cell>
          <cell r="P24" t="str">
            <v>Rage Mobility M6M_U           ATI TECHNOLOGIES INC</v>
          </cell>
          <cell r="AB24" t="str">
            <v>2800 IC Others_J              Others</v>
          </cell>
          <cell r="AT24" t="str">
            <v>E 2570/2660_E                 FUJITSU DEVICE LTD</v>
          </cell>
          <cell r="BL24" t="str">
            <v>2800ELE Others_J              Others</v>
          </cell>
          <cell r="BR24" t="str">
            <v>2850 Display_J                FOXCONN JAPANCO.,LTD.</v>
          </cell>
          <cell r="BT24" t="str">
            <v>Aroma Bottom_J                Others</v>
          </cell>
          <cell r="BV24" t="str">
            <v>3010 Palmrest_U               FOXCONN JAPANCO.,LTD.</v>
          </cell>
          <cell r="BX24" t="str">
            <v>2870 Bezel_J                  Others</v>
          </cell>
          <cell r="BZ24" t="str">
            <v>2590Mech Others_J             Others</v>
          </cell>
          <cell r="CD24" t="str">
            <v>Nora TV Tuner RB1.1_U         Others</v>
          </cell>
          <cell r="CL24" t="str">
            <v>Cel 900 uPGA_U                INTEL INC.</v>
          </cell>
          <cell r="CT24" t="str">
            <v>15.0 XGA_U                    HITACHI LTD*DENSHI BUHIN GP</v>
          </cell>
        </row>
        <row r="25">
          <cell r="D25" t="str">
            <v>E-cap PM-Do 725 1.6GHz_U      INTEL INC.</v>
          </cell>
          <cell r="J25" t="str">
            <v>Combo 8 &lt;4080&gt;_E              HITACHI BUSINESS KIKI</v>
          </cell>
          <cell r="N25" t="str">
            <v>256MBDDR On Board(512Mb*4)_J  Others</v>
          </cell>
          <cell r="P25" t="str">
            <v>SQ17(16MB)_U                  nVIDIA</v>
          </cell>
          <cell r="AB25" t="str">
            <v>2850 IC Others_J              Others</v>
          </cell>
          <cell r="AT25" t="str">
            <v>E 2600/2610_E                 MATSUSHITA ELECTRIC IND CO LTD*PANASONIC</v>
          </cell>
          <cell r="BL25" t="str">
            <v>2850ELE Others_J              Others</v>
          </cell>
          <cell r="BR25" t="str">
            <v>2850 Display_U                FOXCONN JAPANCO.,LTD.</v>
          </cell>
          <cell r="BT25" t="str">
            <v>Aroma Bottom_U                Others</v>
          </cell>
          <cell r="BV25" t="str">
            <v>Aroma Palmrest_J              Others</v>
          </cell>
          <cell r="BX25" t="str">
            <v>2920 Bezel_J                  INOACK CORPRATION</v>
          </cell>
          <cell r="BZ25" t="str">
            <v>2600Mech Others_J             Others</v>
          </cell>
          <cell r="CD25" t="str">
            <v>Nora TV Tuner RB1.2/1.3_U     Others</v>
          </cell>
          <cell r="CL25" t="str">
            <v>Cel M 1.3(Banias)_U           INTEL INC.</v>
          </cell>
          <cell r="CT25" t="str">
            <v>15.0 XGA_U                    LG JAPAN K.K</v>
          </cell>
        </row>
        <row r="26">
          <cell r="D26" t="str">
            <v>E-cap PM-Do 735 1.7GHz_U      INTEL INC.</v>
          </cell>
          <cell r="J26" t="str">
            <v>Combo 8 &lt;4080&gt;_J              HITACHI BUSINESS KIKI</v>
          </cell>
          <cell r="N26" t="str">
            <v>256MBDDR On Board(512Mb*4)_U  Others</v>
          </cell>
          <cell r="P26" t="str">
            <v>SQ17(32MB)_U                  nVIDIA</v>
          </cell>
          <cell r="AB26" t="str">
            <v>2870 IC Others_J              Others</v>
          </cell>
          <cell r="AT26" t="str">
            <v>E 2910_E                      ALPS ELECTRIC CO., LTD</v>
          </cell>
          <cell r="BL26" t="str">
            <v>2870ELE Others_J              Others</v>
          </cell>
          <cell r="BR26" t="str">
            <v>2870JA Display_J              Others</v>
          </cell>
          <cell r="BT26" t="str">
            <v>Baltimore Bottom_U            FOXCONN JAPANCO.,LTD.</v>
          </cell>
          <cell r="BV26" t="str">
            <v>Baltimore Palmrest_U          FOXCONN JAPANCO.,LTD.</v>
          </cell>
          <cell r="BX26" t="str">
            <v>3010 Bezel_U                  FOXCONN JAPANCO.,LTD.</v>
          </cell>
          <cell r="BZ26" t="str">
            <v>2610Mech Others_J             Others</v>
          </cell>
          <cell r="CD26" t="str">
            <v>Port Replicator_J             Others</v>
          </cell>
          <cell r="CL26" t="str">
            <v>Cel M 1.4(Banias)_U           INTEL INC.</v>
          </cell>
          <cell r="CT26" t="str">
            <v>15.0　XGA_J                   LG JAPAN K.K</v>
          </cell>
        </row>
        <row r="27">
          <cell r="D27" t="str">
            <v>E-cap PM-Do 745 1.8GHz_U      INTEL INC.</v>
          </cell>
          <cell r="J27" t="str">
            <v>Combo 8 &lt;4080&gt;_U              HITACHI BUSINESS KIKI</v>
          </cell>
          <cell r="N27" t="str">
            <v>256MBDDR On Board&lt;TSOP&gt;(512Mb*Others</v>
          </cell>
          <cell r="AB27" t="str">
            <v>2920 IC Others_J              Others</v>
          </cell>
          <cell r="AT27" t="str">
            <v>E 2930/2830_E                 FUJITSU DEVICE</v>
          </cell>
          <cell r="BL27" t="str">
            <v>2920ELE Others_J              Others</v>
          </cell>
          <cell r="BR27" t="str">
            <v>2870JB Display_J              Others</v>
          </cell>
          <cell r="BT27" t="str">
            <v>Bond Bottom_J                 Others</v>
          </cell>
          <cell r="BV27" t="str">
            <v>Leon Palmrest_J               Others</v>
          </cell>
          <cell r="BX27" t="str">
            <v>Aroma Bezel_J                 Others</v>
          </cell>
          <cell r="BZ27" t="str">
            <v>2770Mecha Others_J            Others</v>
          </cell>
          <cell r="CD27" t="str">
            <v>Ray catcher_J                 Others</v>
          </cell>
          <cell r="CL27" t="str">
            <v>DT Cel 2400_U                 INTEL INC.</v>
          </cell>
          <cell r="CT27" t="str">
            <v>15.0　XGA_J                   NEC</v>
          </cell>
        </row>
        <row r="28">
          <cell r="D28" t="str">
            <v>E-cap PM-Do 755 2.0GHz_U      INTEL INC.</v>
          </cell>
          <cell r="J28" t="str">
            <v>Combo 8 &lt;710&gt;_E               MATSUSHITA ELECTRIC IND CO LTD*PANASONIC</v>
          </cell>
          <cell r="N28" t="str">
            <v>256MBDDR On Board&lt;TSOP&gt;(512Mb*Others</v>
          </cell>
          <cell r="AB28" t="str">
            <v>3010 IC Others_J              Others</v>
          </cell>
          <cell r="AT28" t="str">
            <v>E&amp;K 2280/2410_J               ALPS ELECTRIC CO., LTD</v>
          </cell>
          <cell r="BL28" t="str">
            <v>2970ELE Others_J              Others</v>
          </cell>
          <cell r="BR28" t="str">
            <v>2920 Display_J                FOXCONN JAPANCO.,LTD.</v>
          </cell>
          <cell r="BT28" t="str">
            <v>Bond Bottom_U                 Others</v>
          </cell>
          <cell r="BV28" t="str">
            <v>Leon Palmrest_U               Others</v>
          </cell>
          <cell r="BX28" t="str">
            <v>Baltimore Bezel_U             FOXCONN JAPANCO.,LTD.</v>
          </cell>
          <cell r="BZ28" t="str">
            <v>2780Mecha Others_J            Others</v>
          </cell>
          <cell r="CD28" t="str">
            <v>Remote commander_J            Others</v>
          </cell>
          <cell r="CL28" t="str">
            <v>DT Cel 2500_U                 INTEL INC.</v>
          </cell>
          <cell r="CT28" t="str">
            <v>16.0 SXGA+_J                  HITACHI LTD*DENSHI BUHIN GP</v>
          </cell>
        </row>
        <row r="29">
          <cell r="D29" t="str">
            <v>E-cap ULV CelM Do 353 900_U   INTEL INC.</v>
          </cell>
          <cell r="J29" t="str">
            <v>Combo 8 &lt;710&gt;_J               MATSUSHITA ELECTRIC IND CO LTD*PANASONIC</v>
          </cell>
          <cell r="N29" t="str">
            <v>512MB DDRSODIMM(256MB*2)_J    Others</v>
          </cell>
          <cell r="AB29" t="str">
            <v>Aroma IC Others_J             Others</v>
          </cell>
          <cell r="AT29" t="str">
            <v>J 2280/2410_J                 ALPS ELECTRIC CO., LTD</v>
          </cell>
          <cell r="BL29" t="str">
            <v>3010ELE Others_J              Others</v>
          </cell>
          <cell r="BR29" t="str">
            <v>2920 Display_U                FOXCONN JAPANCO.,LTD.</v>
          </cell>
          <cell r="BT29" t="str">
            <v>Leon Bottom_J                 Others</v>
          </cell>
          <cell r="BX29" t="str">
            <v>Bond Bezel_J                  Others</v>
          </cell>
          <cell r="BZ29" t="str">
            <v>2800Mech Others_J             Others</v>
          </cell>
          <cell r="CD29" t="str">
            <v>TV Tuner Board_J              Others</v>
          </cell>
          <cell r="CL29" t="str">
            <v>DT Cel 3.06/PSC_U             INTEL INC.</v>
          </cell>
          <cell r="CT29" t="str">
            <v>16.0 SXGA_J                   SHARP CORPORATION CO., LTD</v>
          </cell>
        </row>
        <row r="30">
          <cell r="J30" t="str">
            <v>Combo 8 &lt;710&gt;_U               MATSUSHITA ELECTRIC IND CO LTD*PANASONIC</v>
          </cell>
          <cell r="N30" t="str">
            <v>512MB DDRSODIMM(256MB*2)_U    Others</v>
          </cell>
          <cell r="AB30" t="str">
            <v>Baltimore IC Others_J         Others</v>
          </cell>
          <cell r="AT30" t="str">
            <v>J 2380_J                      HOSIDEN ELECTRONICS CO LTD</v>
          </cell>
          <cell r="BL30" t="str">
            <v>Aroma ELE Others_J            Others</v>
          </cell>
          <cell r="BR30" t="str">
            <v>3010 Display_U                FOXCONN JAPANCO.,LTD.</v>
          </cell>
          <cell r="BT30" t="str">
            <v>Leon Bottom_U                 Others</v>
          </cell>
          <cell r="BX30" t="str">
            <v>Leon/Leon-S Bezel_J           Others</v>
          </cell>
          <cell r="BZ30" t="str">
            <v>2850Mech Others_J             Others</v>
          </cell>
          <cell r="CD30" t="str">
            <v>TV Tuner Board_U              Others</v>
          </cell>
          <cell r="CL30" t="str">
            <v>DT P4 2.80/PSC_U              INTEL INC.</v>
          </cell>
          <cell r="CT30" t="str">
            <v>16.0 UXGA_J                   HITACHI LTD*DENSHI BUHIN GP</v>
          </cell>
        </row>
        <row r="31">
          <cell r="J31" t="str">
            <v>Combo 8 &lt;720&gt;_E               MATSUSHITA ELECTRIC IND CO LTD*PANASONIC</v>
          </cell>
          <cell r="N31" t="str">
            <v>512MB DDRSODIMM(512MB*1)_J    Others</v>
          </cell>
          <cell r="AB31" t="str">
            <v>Bond IC Others_J              Others</v>
          </cell>
          <cell r="AT31" t="str">
            <v>J 2440_J                      ALPS ELECTRIC CO., LTD</v>
          </cell>
          <cell r="BL31" t="str">
            <v>Baltimore ELE Others_J        Others</v>
          </cell>
          <cell r="BR31" t="str">
            <v>Aroma Display_J               Others</v>
          </cell>
          <cell r="BX31" t="str">
            <v>Leon/Leon-S Bezel_U           Others</v>
          </cell>
          <cell r="BZ31" t="str">
            <v>2870Mecha Others_J            Others</v>
          </cell>
          <cell r="CD31" t="str">
            <v>TV Tuner Port Replicator_J    Others</v>
          </cell>
          <cell r="CL31" t="str">
            <v>DT P4 2.80_U                  INTEL INC.</v>
          </cell>
          <cell r="CT31" t="str">
            <v>6.4 XGA_J                     TOSHIBA DEVICE CO,.LTD.</v>
          </cell>
        </row>
        <row r="32">
          <cell r="J32" t="str">
            <v>Combo 8 &lt;720&gt;_J               MATSUSHITA ELECTRIC IND CO LTD*PANASONIC</v>
          </cell>
          <cell r="N32" t="str">
            <v>512MB DDRSODIMM(512MB*1)_U    Others</v>
          </cell>
          <cell r="AB32" t="str">
            <v>Leon IC Others_J              Others</v>
          </cell>
          <cell r="AT32" t="str">
            <v>J 2530_J                      HOSIDEN ELECTRONICS CO LTD</v>
          </cell>
          <cell r="BL32" t="str">
            <v>Bond ELE Others_J             Others</v>
          </cell>
          <cell r="BR32" t="str">
            <v>Aroma Display_U               Others</v>
          </cell>
          <cell r="BZ32" t="str">
            <v>2920Mech Others_J             Others</v>
          </cell>
          <cell r="CD32" t="str">
            <v>VGA Adapter_J                 Others</v>
          </cell>
          <cell r="CL32" t="str">
            <v>DT P4 3.06 HT_U               INTEL INC.</v>
          </cell>
          <cell r="CT32" t="str">
            <v>8.9W-SXGA+_J                  SHARP CORPORATION CO., LTD</v>
          </cell>
        </row>
        <row r="33">
          <cell r="J33" t="str">
            <v>Combo 8 &lt;720&gt;_U               MATSUSHITA ELECTRIC IND CO LTD*PANASONIC</v>
          </cell>
          <cell r="N33" t="str">
            <v>512MB SODIMM(256MB*2)_J       Others</v>
          </cell>
          <cell r="AB33" t="str">
            <v>Leon(+32MB) IC Others_J       Others</v>
          </cell>
          <cell r="AT33" t="str">
            <v>J 2540_U                      Dafon Electronics Corp.</v>
          </cell>
          <cell r="BL33" t="str">
            <v>Leon ELE Others_J             Others</v>
          </cell>
          <cell r="BR33" t="str">
            <v>Baltimore Display_U           FOXCONN JAPANCO.,LTD.</v>
          </cell>
          <cell r="BZ33" t="str">
            <v>3010Mech Others_J             Others</v>
          </cell>
          <cell r="CL33" t="str">
            <v>DT-Cel 2.8                    INTEL INC.</v>
          </cell>
          <cell r="CT33" t="str">
            <v>8.9W-SXGA_J                   SHARP CORPORATION CO., LTD</v>
          </cell>
        </row>
        <row r="34">
          <cell r="J34" t="str">
            <v>Combo 8 &lt;800&gt;_J               SONY</v>
          </cell>
          <cell r="N34" t="str">
            <v>512MB SODIMM(256MB*2)_U       Others</v>
          </cell>
          <cell r="AB34" t="str">
            <v>Leon-S IC Others_J            Others</v>
          </cell>
          <cell r="AT34" t="str">
            <v>J 2570/2660_J                 FUJITSU DEVICE LTD</v>
          </cell>
          <cell r="BL34" t="str">
            <v>Leon-S ELE Others_J           Others</v>
          </cell>
          <cell r="BR34" t="str">
            <v>Leon/Leon-S Display_J         Others</v>
          </cell>
          <cell r="BZ34" t="str">
            <v>Aroma Mech Others_J           Others</v>
          </cell>
          <cell r="CL34" t="str">
            <v>Dothan1.1ULV_U                INTEL INC.</v>
          </cell>
        </row>
        <row r="35">
          <cell r="J35" t="str">
            <v>Combo 9.5 &lt;745&gt;_J             MATSUSHITA ELECTRIC IND CO LTD*PANASONIC</v>
          </cell>
          <cell r="N35" t="str">
            <v>512MB(512MB/DDR/266/modulex1)_SONY</v>
          </cell>
          <cell r="AB35" t="str">
            <v>V RAM (Jd)_U                  Others</v>
          </cell>
          <cell r="AT35" t="str">
            <v>J 2770/2780/2850_J            ALPS ELECTRIC CO., LTD</v>
          </cell>
          <cell r="BL35" t="str">
            <v>Spirit Antenna Module_U       Others</v>
          </cell>
          <cell r="BR35" t="str">
            <v>Leon/Leon-S Display_U         Others</v>
          </cell>
          <cell r="BZ35" t="str">
            <v>Baltimore Mech Others_J       Others</v>
          </cell>
          <cell r="CL35" t="str">
            <v>Dothan1.8_U                   INTEL INC.</v>
          </cell>
        </row>
        <row r="36">
          <cell r="J36" t="str">
            <v>Combo 9.5 &lt;755&gt;_J             MATSUSHITA ELECTRIC IND CO LTD*PANASONIC</v>
          </cell>
          <cell r="N36" t="str">
            <v>512MB(512MB/DDR/266/modulex1)_SONY</v>
          </cell>
          <cell r="AB36" t="str">
            <v>V RAM (JdH)_U                 Others</v>
          </cell>
          <cell r="AT36" t="str">
            <v>J 2840_J                      HOSIDEN ELECTRONICS CO LTD</v>
          </cell>
          <cell r="BZ36" t="str">
            <v>Bond Mecha Others_J           Others</v>
          </cell>
          <cell r="CL36" t="str">
            <v>Intel CPU PIII1000-M uFCPGA   INTEL INC.</v>
          </cell>
        </row>
        <row r="37">
          <cell r="J37" t="str">
            <v>Combo 9.5 &lt;950&gt;_J             SONY</v>
          </cell>
          <cell r="N37" t="str">
            <v>512MB(512MB/DDR/333/uDIMMx1)_JSONY</v>
          </cell>
          <cell r="AB37" t="str">
            <v>V RAM (Spirit)_U              Others</v>
          </cell>
          <cell r="AT37" t="str">
            <v>J&amp;G 2330_J                    ALPS ELECTRIC CO., LTD</v>
          </cell>
          <cell r="BZ37" t="str">
            <v>EMS Manual/Label_U            Others</v>
          </cell>
          <cell r="CL37" t="str">
            <v>Intel CPU PIII1000-M uPGAc    INTEL INC.</v>
          </cell>
        </row>
        <row r="38">
          <cell r="J38" t="str">
            <v>Combo 9.5 &lt;UJDA765SN-C&gt;_J     MATSUSHITA ELECTRIC IND CO LTD*PANASONIC</v>
          </cell>
          <cell r="N38" t="str">
            <v>512MB(512MB/DDR/333/uDIMMx1)_USONY</v>
          </cell>
          <cell r="AB38" t="str">
            <v>V RAM (Wine)_U                Others</v>
          </cell>
          <cell r="AT38" t="str">
            <v>J&amp;G 2610_J                    MATSUSHITA ELECTRIC IND CO LTD*PANASONIC</v>
          </cell>
          <cell r="BZ38" t="str">
            <v>EMS Packing 15"CDS_U          Others</v>
          </cell>
          <cell r="CL38" t="str">
            <v>Intel CPU PIII1130-M uFCPGA   INTEL INC.</v>
          </cell>
        </row>
        <row r="39">
          <cell r="J39" t="str">
            <v>Combo 9.5/Therapy &lt;UJDA755 SN1MATSUSHITA ELECTRIC IND CO LTD*PANASONIC</v>
          </cell>
          <cell r="N39" t="str">
            <v>512MB(512MB/DDR2/400/SO-DIMMx1ELPIDAMEMORY CO LTD.</v>
          </cell>
          <cell r="AT39" t="str">
            <v>J&amp;G 2930/2830_J               FUJITSU DEVICE</v>
          </cell>
          <cell r="BZ39" t="str">
            <v>EMS Packing 15.4"CCU2_U       Others</v>
          </cell>
          <cell r="CL39" t="str">
            <v>Intel CPU PIII1200-M uFCPGA   INTEL INC.</v>
          </cell>
        </row>
        <row r="40">
          <cell r="J40" t="str">
            <v>Combo 9.5/Therapy &lt;UJDA765 SN1MATSUSHITA ELECTRIC IND CO LTD*PANASONIC</v>
          </cell>
          <cell r="N40" t="str">
            <v>512MB(512MB/DDR2/400/SO-DIMMx1INFINEONTECHNOLOGIES JAPAN CO.,LTD .</v>
          </cell>
          <cell r="AT40" t="str">
            <v>J&amp;U&amp;E 2370_J                  FUJITSU DEVICE LTD</v>
          </cell>
          <cell r="BZ40" t="str">
            <v>EMS Packing 15.4"CCU3_U       Others</v>
          </cell>
          <cell r="CL40" t="str">
            <v>M-Cel 2.4 uPGA_U              INTEL INC.</v>
          </cell>
        </row>
        <row r="41">
          <cell r="J41" t="str">
            <v>DDRW2(BLACK)_J                TENKO INDUSTRIAL CORPORATION</v>
          </cell>
          <cell r="N41" t="str">
            <v>512MB(512MB/DDR2/400/SO-DIMMx1MICRON TECHNOLOGY</v>
          </cell>
          <cell r="AT41" t="str">
            <v>J&amp;U&amp;E 2800/2920_J             FUJITSU DEVICE LTD</v>
          </cell>
          <cell r="BZ41" t="str">
            <v>EMS Packing 15.4"CDS_U        Others</v>
          </cell>
          <cell r="CL41" t="str">
            <v>M-Cel 800AMHz_U               INTEL INC.</v>
          </cell>
        </row>
        <row r="42">
          <cell r="J42" t="str">
            <v>DVD &lt;SDR-081&gt;_E               QUANTA STORAGE INC.</v>
          </cell>
          <cell r="N42" t="str">
            <v>512MB(512MB/DDR2/400/SO-DIMMx1Others</v>
          </cell>
          <cell r="AT42" t="str">
            <v>J&amp;U&amp;E&amp;G 2790_J                Others</v>
          </cell>
          <cell r="BZ42" t="str">
            <v>EMS Packing 17"CCU2_U         Others</v>
          </cell>
          <cell r="CL42" t="str">
            <v>M-PIV2200 -M_U                INTEL INC.</v>
          </cell>
        </row>
        <row r="43">
          <cell r="J43" t="str">
            <v>DVD &lt;SDR-081&gt;_J               QUANTA STORAGE INC.</v>
          </cell>
          <cell r="N43" t="str">
            <v>512MB(512MB/DDR2/533/SO-DIMMx1INFINEONTECHNOLOGIES JAPAN CO.,LTD .</v>
          </cell>
          <cell r="AT43" t="str">
            <v>J&amp;U&amp;G 2560/2680_J             ALPS ELECTRIC CO., LTD</v>
          </cell>
          <cell r="BZ43" t="str">
            <v>EMS Packing 17"CCU3_U         Others</v>
          </cell>
          <cell r="CL43" t="str">
            <v>M-PIV2500 -M_U                INTEL INC.</v>
          </cell>
        </row>
        <row r="44">
          <cell r="J44" t="str">
            <v>DVD &lt;SDR-081&gt;_U               QUANTA STORAGE INC.</v>
          </cell>
          <cell r="N44" t="str">
            <v>512MB(512MB/DDR2/533/SO-DIMMx1MICRON TECHNOLOGY</v>
          </cell>
          <cell r="AT44" t="str">
            <v>J&amp;U&amp;G 2560/2680_U             ALPS ELECTRIC CO., LTD</v>
          </cell>
          <cell r="BZ44" t="str">
            <v>EMS Packing 17"CDS PR_U       Others</v>
          </cell>
          <cell r="CL44" t="str">
            <v>M-PIV2800 HT/PSC_U            INTEL INC.</v>
          </cell>
        </row>
        <row r="45">
          <cell r="J45" t="str">
            <v>DVD+-RW &lt;3110ECX/UFXS&gt;_J      SONY</v>
          </cell>
          <cell r="N45" t="str">
            <v>512MB(512MB/DDR2/533/SO-DIMMx1SAMSUNG JAPAN</v>
          </cell>
          <cell r="AT45" t="str">
            <v>J&amp;U&amp;G 2910_U                  ALPS ELECTRIC CO., LTD</v>
          </cell>
          <cell r="BZ45" t="str">
            <v>EMS Packing 17"CDS_U          Others</v>
          </cell>
          <cell r="CL45" t="str">
            <v>M-PIV2800 HT_U                INTEL INC.</v>
          </cell>
        </row>
        <row r="46">
          <cell r="J46" t="str">
            <v>DVD+-RW &lt;3110UKXE&gt;_J          SONY</v>
          </cell>
          <cell r="N46" t="str">
            <v>512MBDDR On Board(256Mb*16)_J Others</v>
          </cell>
          <cell r="AT46" t="str">
            <v>Jedi_J                        Others</v>
          </cell>
          <cell r="BZ46" t="str">
            <v>EMS PhonPlug&amp; R CD_U          Others</v>
          </cell>
          <cell r="CL46" t="str">
            <v>M-PIV2800 _U                  INTEL INC.</v>
          </cell>
        </row>
        <row r="47">
          <cell r="J47" t="str">
            <v>DVD+-RW &lt;50A&gt;_J               SONY</v>
          </cell>
          <cell r="N47" t="str">
            <v>512MBDDR On Board(256Mb*16)_U Others</v>
          </cell>
          <cell r="AT47" t="str">
            <v>Jedi_U                        Others</v>
          </cell>
          <cell r="BZ47" t="str">
            <v>JE1 CCU2 Others_U             Others</v>
          </cell>
          <cell r="CL47" t="str">
            <v>M-PIV2800_U                   INTEL INC.</v>
          </cell>
        </row>
        <row r="48">
          <cell r="J48" t="str">
            <v>DVD+-RW &lt;50A&gt;_U               SONY</v>
          </cell>
          <cell r="N48" t="str">
            <v>512MBDDR On Board(512Mb*8)_J  Others</v>
          </cell>
          <cell r="AT48" t="str">
            <v>Keima_J                       Others</v>
          </cell>
          <cell r="BZ48" t="str">
            <v>JE1 CCU3 Others_U             Others</v>
          </cell>
          <cell r="CL48" t="str">
            <v>M-PIV3.06 HT/PSC_U            INTEL INC.</v>
          </cell>
        </row>
        <row r="49">
          <cell r="J49" t="str">
            <v>DVD+-RW &lt;54A&gt;_J               SONY</v>
          </cell>
          <cell r="N49" t="str">
            <v>512MBDDR On Board(512Mb*8)_U  Others</v>
          </cell>
          <cell r="AT49" t="str">
            <v>LA 2540_U                     ALPS ELECTRIC CO., LTD</v>
          </cell>
          <cell r="BZ49" t="str">
            <v>JE1 CDS JP Others_U           Others</v>
          </cell>
          <cell r="CL49" t="str">
            <v>M-PIV3.06 HT_U                INTEL INC.</v>
          </cell>
        </row>
        <row r="50">
          <cell r="J50" t="str">
            <v>DVD+-RW &lt;54A&gt;_U               SONY</v>
          </cell>
          <cell r="N50" t="str">
            <v>512MBDDR On Board&lt;TSOP&gt;(512Mb*Others</v>
          </cell>
          <cell r="AT50" t="str">
            <v>LA 2560/2680_U                ALPS ELECTRIC CO., LTD</v>
          </cell>
          <cell r="BZ50" t="str">
            <v>JE1 CDS US Others_U           Others</v>
          </cell>
          <cell r="CL50" t="str">
            <v>M-PIV3.06_U                   INTEL INC.</v>
          </cell>
        </row>
        <row r="51">
          <cell r="J51" t="str">
            <v>DVD+-RW &lt;820&gt;_J               MATSUSHITA ELECTRIC IND CO LTD*PANASONIC</v>
          </cell>
          <cell r="N51" t="str">
            <v>512MBDDR On Board&lt;TSOP&gt;(512Mb*Others</v>
          </cell>
          <cell r="AT51" t="str">
            <v>LA 2910_U                     ALPS ELECTRIC CO., LTD</v>
          </cell>
          <cell r="BZ51" t="str">
            <v>JE2.1/2.2/3.1 CCU2 Others_U   Others</v>
          </cell>
          <cell r="CL51" t="str">
            <v>M-PIV3200 HT_U                INTEL INC.</v>
          </cell>
        </row>
        <row r="52">
          <cell r="J52" t="str">
            <v>DVD+-RW &lt;820&gt;_U               MATSUSHITA ELECTRIC IND CO LTD*PANASONIC</v>
          </cell>
          <cell r="AT52" t="str">
            <v>Leon_J                        Others</v>
          </cell>
          <cell r="BZ52" t="str">
            <v>JE2.1/2.2/3.1 CCU3 Others_U   Others</v>
          </cell>
          <cell r="CL52" t="str">
            <v>P4D 2.66_U                    INTEL INC.</v>
          </cell>
        </row>
        <row r="53">
          <cell r="J53" t="str">
            <v>DVD+-RW &lt;830B&gt;_J              MATSUSHITA ELECTRIC IND CO LTD*PANASONIC</v>
          </cell>
          <cell r="AT53" t="str">
            <v>Leon_U                        Others</v>
          </cell>
          <cell r="BZ53" t="str">
            <v>JE2.1/2.2/3.1 CDS J Others_U  Others</v>
          </cell>
          <cell r="CL53" t="str">
            <v>P4D 2.80_U                    INTEL INC.</v>
          </cell>
        </row>
        <row r="54">
          <cell r="J54" t="str">
            <v>DVD+-RW &lt;DVR-K14VAS&gt;_J        PIONEER CONE CORPORATION</v>
          </cell>
          <cell r="AT54" t="str">
            <v>Nora_J                        Others</v>
          </cell>
          <cell r="BZ54" t="str">
            <v>JE2.1/2.2/3.1 CDS U Others_U  Others</v>
          </cell>
          <cell r="CL54" t="str">
            <v>P4D 3.06 HT_U                 INTEL INC.</v>
          </cell>
        </row>
        <row r="55">
          <cell r="J55" t="str">
            <v>DVD+-RW &lt;K12&gt;_J               PIONEER CONE CORPORATION</v>
          </cell>
          <cell r="AT55" t="str">
            <v>Nora_U                        Others</v>
          </cell>
          <cell r="BZ55" t="str">
            <v>Jedi CCU2 Others_U            Others</v>
          </cell>
          <cell r="CL55" t="str">
            <v>PIII1000 uPGA(C)_U            INTEL INC.</v>
          </cell>
        </row>
        <row r="56">
          <cell r="J56" t="str">
            <v>DVD+-RW &lt;U55A&gt;_J              SONY</v>
          </cell>
          <cell r="AT56" t="str">
            <v>Spirit_U                      Others</v>
          </cell>
          <cell r="BZ56" t="str">
            <v>Jedi CCU3 Others_U            Others</v>
          </cell>
          <cell r="CL56" t="str">
            <v>PIII1000-M uFCPGA_U           INTEL INC.</v>
          </cell>
        </row>
        <row r="57">
          <cell r="J57" t="str">
            <v>DVD+-RW &lt;U55A&gt;_U              SONY</v>
          </cell>
          <cell r="AT57" t="str">
            <v>TR_J                          FUJITSU DEVICE</v>
          </cell>
          <cell r="BZ57" t="str">
            <v>Jedi CDS J Others_U           Others</v>
          </cell>
          <cell r="CL57" t="str">
            <v>PIII1130-M uFCPGA_U           INTEL INC.</v>
          </cell>
        </row>
        <row r="58">
          <cell r="J58" t="str">
            <v>DVD+-RW &lt;U56A&gt;_J              SONY</v>
          </cell>
          <cell r="AT58" t="str">
            <v>U 2540_U                      Dafon Electronics Corp.</v>
          </cell>
          <cell r="BZ58" t="str">
            <v>Jedi CDS U Others_U           Others</v>
          </cell>
          <cell r="CL58" t="str">
            <v>PIII1200-M uFCPGA_U           INTEL INC.</v>
          </cell>
        </row>
        <row r="59">
          <cell r="J59" t="str">
            <v>DVD+-RW/+-DL_J                Others</v>
          </cell>
          <cell r="AT59" t="str">
            <v>U 2570/2660_U                 FUJITSU DEVICE LTD</v>
          </cell>
          <cell r="BZ59" t="str">
            <v>Leon Mech Others_J            Others</v>
          </cell>
          <cell r="CL59" t="str">
            <v>PIII800-M LV uFCBGA_U         INTEL INC.</v>
          </cell>
        </row>
        <row r="60">
          <cell r="J60" t="str">
            <v>DVD+-RW/+DL &lt;DVR-K14D&gt;_J      PIONEER CONE CORPORATION</v>
          </cell>
          <cell r="AT60" t="str">
            <v>U 2930/2830_U                 FUJITSU DEVICE</v>
          </cell>
          <cell r="BZ60" t="str">
            <v>Leon-S Mech Others_J          Others</v>
          </cell>
          <cell r="CL60" t="str">
            <v>PIII850 SS BGA_U              INTEL INC.</v>
          </cell>
        </row>
        <row r="61">
          <cell r="J61" t="str">
            <v>DVD+-RW/+DL &lt;DW-D56A-V2&gt;_J    SONY</v>
          </cell>
          <cell r="AT61" t="str">
            <v>U&amp;G 2280/2410_J               ALPS ELECTRIC CO., LTD</v>
          </cell>
          <cell r="BZ61" t="str">
            <v>Manual 2630_J                 Others</v>
          </cell>
          <cell r="CL61" t="str">
            <v>PIII850-M LV uFCBGA_U         INTEL INC.</v>
          </cell>
        </row>
        <row r="62">
          <cell r="J62" t="str">
            <v>DVD+-RW/+DL &lt;DW-D56A&gt;_J       SONY</v>
          </cell>
          <cell r="AT62" t="str">
            <v>U&amp;G 2530_J                    HOSIDEN ELECTRONICS CO LTD</v>
          </cell>
          <cell r="BZ62" t="str">
            <v>Manual II_J                   Others</v>
          </cell>
          <cell r="CL62" t="str">
            <v>PIII900-M LV uFCBGA_U         INTEL INC.</v>
          </cell>
        </row>
        <row r="63">
          <cell r="J63" t="str">
            <v>DVD+-RW/+DL &lt;UJ831B SXB-A&gt;_J  SONY</v>
          </cell>
          <cell r="AT63" t="str">
            <v>U&amp;LA 2330/2190_U              ALPS ELECTRIC CO., LTD</v>
          </cell>
          <cell r="BZ63" t="str">
            <v>Manual_J                      Others</v>
          </cell>
          <cell r="CL63" t="str">
            <v>PIV1400 uFCPGA2_U             INTEL INC.</v>
          </cell>
        </row>
        <row r="64">
          <cell r="J64" t="str">
            <v>DVD+-RW/+DL/9.5 _J            Others</v>
          </cell>
          <cell r="AT64" t="str">
            <v>U&amp;LA 2600/2610_U              MATSUSHITA ELECTRIC IND CO LTD*PANASONIC</v>
          </cell>
          <cell r="BZ64" t="str">
            <v>Phonplug + Recovery CD_J      Others</v>
          </cell>
          <cell r="CL64" t="str">
            <v>PIV1500 uFCPGA2_U             INTEL INC.</v>
          </cell>
        </row>
        <row r="65">
          <cell r="J65" t="str">
            <v>DVD+-RW/+DL/9.5/Therapy_J     Others</v>
          </cell>
          <cell r="AT65" t="str">
            <v>U&amp;LA&amp;G 2440_U                 ALPS ELECTRIC CO., LTD</v>
          </cell>
          <cell r="BZ65" t="str">
            <v>Phonplug_J                    Others</v>
          </cell>
          <cell r="CL65" t="str">
            <v>PIV1600 uFCPGA2_U             INTEL INC.</v>
          </cell>
        </row>
        <row r="66">
          <cell r="J66" t="str">
            <v>DVD+-RW/9.5 &lt;UJ822BSXA-C&gt;_J   MATSUSHITA ELECTRIC IND CO LTD*PANASONIC</v>
          </cell>
          <cell r="AT66" t="str">
            <v>U&amp;LA&amp;G 2770/2780/2850_U       ALPS ELECTRIC CO., LTD</v>
          </cell>
          <cell r="CL66" t="str">
            <v>PIV1700 uFCPGA2_U             INTEL INC.</v>
          </cell>
        </row>
        <row r="67">
          <cell r="J67" t="str">
            <v>DVD+-RW/9.5/Therapy&lt;UJ-822B SXMATSUSHITA ELECTRIC IND CO LTD*PANASONIC</v>
          </cell>
          <cell r="AT67" t="str">
            <v>Wine_J                        Others</v>
          </cell>
          <cell r="CL67" t="str">
            <v>PIV1800 uFCPGA2_U             INTEL INC.</v>
          </cell>
        </row>
        <row r="68">
          <cell r="J68" t="str">
            <v>DVD-ROM &lt;SD-C2732&gt;_J          TSST</v>
          </cell>
          <cell r="AT68" t="str">
            <v>Wine_U                        Others</v>
          </cell>
          <cell r="CL68" t="str">
            <v>PIV1900 uFCPGA2_U             INTEL INC.</v>
          </cell>
        </row>
        <row r="69">
          <cell r="J69" t="str">
            <v>DVD-ROM &lt;SDR-088&gt;_U           QUANTA STORAGE INC.</v>
          </cell>
          <cell r="CL69" t="str">
            <v>PIV2000 uFCPGA2_U             INTEL INC.</v>
          </cell>
        </row>
        <row r="70">
          <cell r="J70" t="str">
            <v>DVD-RW &lt;6012&gt;_J               TOSHIBA CORPORATION</v>
          </cell>
          <cell r="CL70" t="str">
            <v>PIV2200 uFCPGA2_U             INTEL INC.</v>
          </cell>
        </row>
        <row r="71">
          <cell r="J71" t="str">
            <v>DVD-RW &lt;6012&gt;_U               TOSHIBA CORPORATION</v>
          </cell>
          <cell r="CL71" t="str">
            <v>Pentium1.0ULV                 INTEL INC.</v>
          </cell>
        </row>
        <row r="72">
          <cell r="J72" t="str">
            <v>DVD-RW &lt;810&gt;_E                MATSUSHITA ELECTRIC IND CO LTD*PANASONIC</v>
          </cell>
          <cell r="CL72" t="str">
            <v>Pentium1.0ULV_U               INTEL INC.</v>
          </cell>
        </row>
        <row r="73">
          <cell r="J73" t="str">
            <v>DVD-RW &lt;810&gt;_J                MATSUSHITA ELECTRIC IND CO LTD*PANASONIC</v>
          </cell>
          <cell r="CL73" t="str">
            <v>Pentium1.3_U                  INTEL INC.</v>
          </cell>
        </row>
        <row r="74">
          <cell r="CL74" t="str">
            <v>Pentium1.4_U                  INTEL INC.</v>
          </cell>
        </row>
        <row r="75">
          <cell r="CL75" t="str">
            <v>Pentium1.5                    INTEL INC.</v>
          </cell>
        </row>
        <row r="76">
          <cell r="CL76" t="str">
            <v>Pentium1.5_U                  INTEL INC.</v>
          </cell>
        </row>
        <row r="77">
          <cell r="CL77" t="str">
            <v>Pentium1.6                    INTEL INC.</v>
          </cell>
        </row>
        <row r="78">
          <cell r="CL78" t="str">
            <v>Pentium1.6_U                  INTEL INC.</v>
          </cell>
        </row>
        <row r="79">
          <cell r="CL79" t="str">
            <v>Pentium1.7                    INTEL INC.</v>
          </cell>
        </row>
        <row r="80">
          <cell r="CL80" t="str">
            <v>Pentium1.7_U                  INTEL INC.</v>
          </cell>
        </row>
        <row r="81">
          <cell r="CL81" t="str">
            <v>PentiumM1.0ULV(Dothan)_U      INTEL INC.</v>
          </cell>
        </row>
        <row r="82">
          <cell r="CL82" t="str">
            <v>PentiumM1.0ULV_U              INTEL INC.</v>
          </cell>
        </row>
        <row r="83">
          <cell r="CL83" t="str">
            <v>PentiumM1.1ULV(Dothan)_U      INTEL INC.</v>
          </cell>
        </row>
        <row r="84">
          <cell r="CL84" t="str">
            <v>PentiumM1.4_U                 INTEL INC.</v>
          </cell>
        </row>
        <row r="85">
          <cell r="CL85" t="str">
            <v>PentiumM1.5(Dothan)_U         INTEL INC.</v>
          </cell>
        </row>
        <row r="86">
          <cell r="CL86" t="str">
            <v>PentiumM1.5_U                 INTEL INC.</v>
          </cell>
        </row>
        <row r="87">
          <cell r="CL87" t="str">
            <v>PentiumM1.6(Dothan)_U         INTEL INC.</v>
          </cell>
        </row>
        <row r="88">
          <cell r="CL88" t="str">
            <v>PentiumM1.6_U                 INTEL INC.</v>
          </cell>
        </row>
        <row r="89">
          <cell r="CL89" t="str">
            <v>PentiumM1.7(Dothan)_U         INTEL INC.</v>
          </cell>
        </row>
        <row r="90">
          <cell r="CL90" t="str">
            <v>PentiumM1.7_U                 INTEL INC.</v>
          </cell>
        </row>
        <row r="91">
          <cell r="CL91" t="str">
            <v>PentiumM1.8(Dothan)_U         INTEL INC.</v>
          </cell>
        </row>
        <row r="92">
          <cell r="CL92" t="str">
            <v>Stingray2.4_U                 INTEL INC.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/>
      <sheetData sheetId="350"/>
      <sheetData sheetId="351"/>
      <sheetData sheetId="352"/>
      <sheetData sheetId="353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Hidden"/>
      <sheetName val="PARTS"/>
      <sheetName val="PrdMnt_Format"/>
      <sheetName val="Summary_Format"/>
      <sheetName val="@1005745 Viento3_JBX"/>
      <sheetName val="@1005747 Genova2_JBX"/>
      <sheetName val="SUMMARY"/>
      <sheetName val="05Spring"/>
      <sheetName val="Mare&amp;Viento05春"/>
      <sheetName val="Sheet1"/>
      <sheetName val="JMP.EPVT(0831rev)"/>
      <sheetName val="@1005745_Viento3_JBX"/>
      <sheetName val="@1005747_Genova2_JBX"/>
      <sheetName val="JMP_EPVT(0831rev)"/>
      <sheetName val="A07_港_空港マスタ・SCEI倉庫マスタ"/>
      <sheetName val="清冊"/>
      <sheetName val="614-BOM"/>
      <sheetName val="Tact Time-Test"/>
      <sheetName val="inspect capa"/>
      <sheetName val="Inspection Tact Time"/>
      <sheetName val="Tact Time-Photo"/>
      <sheetName val="Tact Time Etch"/>
      <sheetName val="Tact Time-TF"/>
      <sheetName val="32&quot; FHD TW"/>
      <sheetName val=""/>
      <sheetName val="Workings"/>
      <sheetName val="截止單據"/>
      <sheetName val="MS60 PVT-ME-BOM"/>
      <sheetName val="@1005745_Viento3_JBX1"/>
      <sheetName val="@1005747_Genova2_JBX1"/>
      <sheetName val="JMP_EPVT(0831rev)1"/>
      <sheetName val="Tact_Time-Test"/>
      <sheetName val="inspect_capa"/>
      <sheetName val="Inspection_Tact_Time"/>
      <sheetName val="Tact_Time-Photo"/>
      <sheetName val="Tact_Time_Etch"/>
      <sheetName val="Tact_Time-TF"/>
      <sheetName val="32&quot;_FHD_TW"/>
      <sheetName val="MS60_PVT-ME-BOM"/>
      <sheetName val="General Inputs"/>
      <sheetName val="PLcost"/>
      <sheetName val="pu-Part"/>
      <sheetName val="sm_Pcost"/>
      <sheetName val="ME-Partlist"/>
    </sheetNames>
    <sheetDataSet>
      <sheetData sheetId="0">
        <row r="3">
          <cell r="AB3" t="str">
            <v>(3A)Kirin 845GV_U             ASUSTeK COMPUTER INC.</v>
          </cell>
        </row>
      </sheetData>
      <sheetData sheetId="1"/>
      <sheetData sheetId="2" refreshError="1">
        <row r="1">
          <cell r="A1">
            <v>0</v>
          </cell>
        </row>
        <row r="3">
          <cell r="AB3" t="str">
            <v>(3A)Kirin 845GV_U             ASUSTeK COMPUTER INC.</v>
          </cell>
          <cell r="AF3" t="str">
            <v>(3A)RS with 6in1_U            LiteON</v>
          </cell>
          <cell r="AR3" t="str">
            <v>(3A)Ciel_U                    MINEVEA CO.,LTD.</v>
          </cell>
          <cell r="AX3" t="str">
            <v>(3A)Chicago(USB) JH(04Spring)_LOGICOOL CO.,LTD.</v>
          </cell>
          <cell r="BD3" t="str">
            <v>(3A)B-Ciel_J                  SONY KISARAZU CORPORATION</v>
          </cell>
          <cell r="BH3" t="str">
            <v xml:space="preserve"> Genova AMP Substrate_U       ASUSTeK COMPUTER INC.</v>
          </cell>
          <cell r="BJ3" t="str">
            <v xml:space="preserve"> Genova(E)_U                  Others</v>
          </cell>
          <cell r="BL3" t="str">
            <v>(3A)Ciel_J                    Others</v>
          </cell>
          <cell r="BN3" t="str">
            <v>B-HS Mirage_J                 Others</v>
          </cell>
          <cell r="BR3" t="str">
            <v>(3A)Ciel(Azul) GP5 /U_J       Others</v>
          </cell>
          <cell r="BX3" t="str">
            <v>(4A)Canal HDD (250GB PATA)_U  Others</v>
          </cell>
          <cell r="BZ3" t="str">
            <v>(5H) A320 EU_U                Others</v>
          </cell>
        </row>
        <row r="4">
          <cell r="AB4" t="str">
            <v>(3A)Komugi (For Ciel)_U       ASUSTeK COMPUTER INC.</v>
          </cell>
          <cell r="AF4" t="str">
            <v>(3A)RZ 1bay with 6in1_U       LiteON</v>
          </cell>
          <cell r="AR4" t="str">
            <v>(3A)Delta170W(HS)_U           DELTA ELECTRONICS</v>
          </cell>
          <cell r="AX4" t="str">
            <v>(3A)Chicago(USB) JH(04Spring)_LOGICOOL CO.,LTD.</v>
          </cell>
          <cell r="BD4" t="str">
            <v>(3A)B-Ciel_U                  SONY KISARAZU CORPORATION</v>
          </cell>
          <cell r="BH4" t="str">
            <v xml:space="preserve"> Genova PCMICA Substrate_U    ASUSTeK COMPUTER INC.</v>
          </cell>
          <cell r="BJ4" t="str">
            <v xml:space="preserve"> Genova(JH)_U                 Others</v>
          </cell>
          <cell r="BL4" t="str">
            <v>(3A)Miran_J                   Others</v>
          </cell>
          <cell r="BN4" t="str">
            <v>B-HS Savanna_J                Others</v>
          </cell>
          <cell r="BR4" t="str">
            <v>(3A)GP5 (Chicago/04Spring)_J  Others</v>
          </cell>
          <cell r="BX4" t="str">
            <v>(5H)Kingkong_U                FOXCONN</v>
          </cell>
        </row>
        <row r="5">
          <cell r="AB5" t="str">
            <v>(3A)Mohri 865G_U              ASUSTeK COMPUTER INC.</v>
          </cell>
          <cell r="AF5" t="str">
            <v>(3A)RZ 2bay with 6in1 (J/EU)_ULiteON</v>
          </cell>
          <cell r="AR5" t="str">
            <v>(3A)Delta300W_U               DELTA ELECTRONICS</v>
          </cell>
          <cell r="AX5" t="str">
            <v>(3A)Ciel_J                    LOGICOOL CO.,LTD.</v>
          </cell>
          <cell r="BD5" t="str">
            <v>(3A)Miran (Inverter)_J        Others</v>
          </cell>
          <cell r="BH5" t="str">
            <v>(3A)ANL42Z_J                  ASUSTeK COMPUTER INC.</v>
          </cell>
          <cell r="BJ5" t="str">
            <v xml:space="preserve"> Genova(JL)_U                 Others</v>
          </cell>
          <cell r="BL5" t="str">
            <v>(4A)Genova_J                  Others</v>
          </cell>
          <cell r="BR5" t="str">
            <v>(3A)GP5U/IR5U (US/EU)_J       Others</v>
          </cell>
        </row>
        <row r="6">
          <cell r="AB6" t="str">
            <v>(3A)Mohri 865_U               ASUSTeK COMPUTER INC.</v>
          </cell>
          <cell r="AF6" t="str">
            <v>(3A)RZ 2bay with 6in1(US)_U   LiteON</v>
          </cell>
          <cell r="AR6" t="str">
            <v>(3A)MNB 170W(Miran)_U         MINEVEA CO.,LTD.</v>
          </cell>
          <cell r="AX6" t="str">
            <v>(3A)Miran Wireless Mouse with LOGICOOL CO.,LTD.</v>
          </cell>
          <cell r="BD6" t="str">
            <v>(3A)Miran (Inverter)_U        Others</v>
          </cell>
          <cell r="BH6" t="str">
            <v>(3A)B-CNX183_U                ASUSTeK COMPUTER INC.</v>
          </cell>
          <cell r="BJ6" t="str">
            <v xml:space="preserve"> Genova(U)_U                  Others</v>
          </cell>
          <cell r="BL6" t="str">
            <v>(4A)Genova_U                  Others</v>
          </cell>
          <cell r="BR6" t="str">
            <v>(3A)GP5U/IR5U (US/EU)_U       Others</v>
          </cell>
        </row>
        <row r="7">
          <cell r="AB7" t="str">
            <v>(3A)Pizza sis651 (for Miran)_UASUSTeK COMPUTER INC.</v>
          </cell>
          <cell r="AF7" t="str">
            <v>(4A)Chicago3 JH_U             Amtek</v>
          </cell>
          <cell r="AR7" t="str">
            <v>(3A)NMB180W_U                 MINEVEA CO.,LTD.</v>
          </cell>
          <cell r="AX7" t="str">
            <v>(3A)Miran Wireless Mouse with LOGICOOL CO.,LTD.</v>
          </cell>
          <cell r="BD7" t="str">
            <v>(4A)Antenna_J                 Others</v>
          </cell>
          <cell r="BH7" t="str">
            <v>(3A)CIEL-R_U                  ASUSTeK COMPUTER INC.</v>
          </cell>
          <cell r="BJ7" t="str">
            <v>(3A)Chicago JH_J              Others</v>
          </cell>
          <cell r="BL7" t="str">
            <v>(4A)Mare2_J                   Others</v>
          </cell>
          <cell r="BR7" t="str">
            <v>(3A)GP5U_J                    SMK CORPORATION</v>
          </cell>
        </row>
        <row r="8">
          <cell r="AB8" t="str">
            <v>(4A)Harry(915G)_U             ASUSTeK COMPUTER INC.</v>
          </cell>
          <cell r="AF8" t="str">
            <v>(4A)Chicago3 JL_U             Amtek</v>
          </cell>
          <cell r="AR8" t="str">
            <v>(4A)DELTA DongGuan 295W_U     DELTA ELECTRONICS</v>
          </cell>
          <cell r="AX8" t="str">
            <v>(3A)PS2 Mechanical(PCVA-MSPB)RLOGICOOL CO.,LTD.</v>
          </cell>
          <cell r="BD8" t="str">
            <v>(4A)Genova Inverter_J         Others</v>
          </cell>
          <cell r="BH8" t="str">
            <v>(3A)CNX184(2P)_U              ASUSTeK COMPUTER INC.</v>
          </cell>
          <cell r="BJ8" t="str">
            <v>(3A)Chicago JH_U              Others</v>
          </cell>
          <cell r="BL8" t="str">
            <v>(4A)Viento(JBX)_J             Others</v>
          </cell>
          <cell r="BR8" t="str">
            <v>(3A)MC1/IR6U/BLASTER_U        Others</v>
          </cell>
        </row>
        <row r="9">
          <cell r="AB9" t="str">
            <v>(4A)Harry(DDR1 RAID)_U        ASUSTeK COMPUTER INC.</v>
          </cell>
          <cell r="AF9" t="str">
            <v>(4A)Hogwarts2 BB-2Bay_U       LiteON</v>
          </cell>
          <cell r="AR9" t="str">
            <v>(4A)DELTA DongGuan 314W_U     DELTA ELECTRONICS</v>
          </cell>
          <cell r="AX9" t="str">
            <v>(3A)PS2 Optical(PCVA-MS1PL)RZ-LOGICOOL CO.,LTD.</v>
          </cell>
          <cell r="BD9" t="str">
            <v>(4A)Genova Inverter_U         Others</v>
          </cell>
          <cell r="BH9" t="str">
            <v>(3A)CNX184(4P)_U              ASUSTeK COMPUTER INC.</v>
          </cell>
          <cell r="BJ9" t="str">
            <v>(3A)Chicago JL_J              Others</v>
          </cell>
          <cell r="BL9" t="str">
            <v>(4H)Chicago JH(04Spring)_J    Others</v>
          </cell>
          <cell r="BR9" t="str">
            <v>(3A)RZ GP5T/IR5U (J)_J        Others</v>
          </cell>
        </row>
        <row r="10">
          <cell r="AB10" t="str">
            <v>(4A)Mare 865GV + NV36_U       ASUSTeK COMPUTER INC.</v>
          </cell>
          <cell r="AF10" t="str">
            <v>(4A)Hogwarts2 BB-NA_U         LiteON</v>
          </cell>
          <cell r="AR10" t="str">
            <v>(4A)Delta 168W(CalmFan)_U     DELTA ELECTRONICS</v>
          </cell>
          <cell r="AX10" t="str">
            <v>(3A)USB Optical(PCVA-MS1UL)CieLOGICOOL CO.,LTD.</v>
          </cell>
          <cell r="BD10" t="str">
            <v>(4N)Mare(Inverter x 10)_J     Others</v>
          </cell>
          <cell r="BH10" t="str">
            <v>(3A)CNX217_U                  ASUSTeK COMPUTER INC.</v>
          </cell>
          <cell r="BJ10" t="str">
            <v>(3A)Chicago JL_U              Others</v>
          </cell>
          <cell r="BL10" t="str">
            <v>(4H)Chicago JL(04Spring)_J    Others</v>
          </cell>
          <cell r="BR10" t="str">
            <v>(4A)MC10/IR8U/Video Cable_U   Others</v>
          </cell>
        </row>
        <row r="11">
          <cell r="AB11" t="str">
            <v>(4A)Pasata W/O GFX_U          ASUSTeK COMPUTER INC.</v>
          </cell>
          <cell r="AF11" t="str">
            <v>(4H)ChcagoJL/LH _U            Others</v>
          </cell>
          <cell r="AR11" t="str">
            <v>(4A)Morph 500W_U              DELTA ELECTRONICS</v>
          </cell>
          <cell r="AX11" t="str">
            <v>(3A)USB Optical(PCVA-MS1UL)CieLOGICOOL CO.,LTD.</v>
          </cell>
          <cell r="BD11" t="str">
            <v>(4N)Viento(Inverter x 4)_J    Others</v>
          </cell>
          <cell r="BH11" t="str">
            <v>(3A)CNX234_U                  ASUSTeK COMPUTER INC.</v>
          </cell>
          <cell r="BJ11" t="str">
            <v>(3A)Ciel_J                    Others</v>
          </cell>
          <cell r="BL11" t="str">
            <v>(4N)Mare_J                    Others</v>
          </cell>
          <cell r="BR11" t="str">
            <v>(4A)VC10/Alps Module (Genova)_Others</v>
          </cell>
        </row>
        <row r="12">
          <cell r="AB12" t="str">
            <v>(4A)Pasata_U                  ASUSTeK COMPUTER INC.</v>
          </cell>
          <cell r="AF12" t="str">
            <v>(4H)RS with 6in1_U            LiteON</v>
          </cell>
          <cell r="AR12" t="str">
            <v>(4H)Delta DongGuan 170W(ChigagDELTA ELECTRONICS</v>
          </cell>
          <cell r="AX12" t="str">
            <v>(3A)USB Optical(PCVA-MS1UL)RZ-LOGICOOL CO.,LTD.</v>
          </cell>
          <cell r="BD12" t="str">
            <v>B-HS Mirage_J                 Others</v>
          </cell>
          <cell r="BH12" t="str">
            <v>(3A)CNX235_U                  ASUSTeK COMPUTER INC.</v>
          </cell>
          <cell r="BJ12" t="str">
            <v>(3A)Milan For USA_J           Others</v>
          </cell>
          <cell r="BL12" t="str">
            <v>(4N)Viento(JAX)_J             Others</v>
          </cell>
          <cell r="BR12" t="str">
            <v>(4A)VC10E/Alps Borad (Mare)_J Others</v>
          </cell>
        </row>
        <row r="13">
          <cell r="AB13" t="str">
            <v>(4H)Mohri 865GbE_U            ASUSTeK COMPUTER INC.</v>
          </cell>
          <cell r="AF13" t="str">
            <v>(4H)RZ 1bay with 5in1 _U      LiteON</v>
          </cell>
          <cell r="AR13" t="str">
            <v>(4H)Delta DongGuan 215W(ChicagDELTA ELECTRONICS</v>
          </cell>
          <cell r="AX13" t="str">
            <v>(3A)USB Optical(PCVA-MS1UL)RZ-LOGICOOL CO.,LTD.</v>
          </cell>
          <cell r="BD13" t="str">
            <v>B-HS Savanna_J                Others</v>
          </cell>
          <cell r="BH13" t="str">
            <v>(3A)Cheese (Milan)_U          ASUSTeK COMPUTER INC.</v>
          </cell>
          <cell r="BJ13" t="str">
            <v>(3A)Milan(B)_J                Others</v>
          </cell>
          <cell r="BL13" t="str">
            <v>B-MX_J                        Others</v>
          </cell>
          <cell r="BR13" t="str">
            <v>(4A)VC10E/Alps Module (Genova)Others</v>
          </cell>
        </row>
        <row r="14">
          <cell r="AB14" t="str">
            <v>(4H)Mohri865GbE(WOA)_U        ASUSTeK COMPUTER INC.</v>
          </cell>
          <cell r="AF14" t="str">
            <v>(4H)RZ 2bay with 5in1 (J/EU)_ULiteON</v>
          </cell>
          <cell r="AR14" t="str">
            <v>(4H)Delta Thai 266W_U         DELTA ELECTRONICS</v>
          </cell>
          <cell r="AX14" t="str">
            <v>(4A)GenovaOpticalMouse_U      LOGICOOL CO.,LTD.</v>
          </cell>
          <cell r="BD14" t="str">
            <v>B-W_U                         Others</v>
          </cell>
          <cell r="BH14" t="str">
            <v>(3A)Chicago CNX249BB(04Spring)ASUSTeK COMPUTER INC.</v>
          </cell>
          <cell r="BJ14" t="str">
            <v>(3A)Milan(W)_J                Others</v>
          </cell>
          <cell r="BL14" t="str">
            <v>B-RS_U                        Others</v>
          </cell>
          <cell r="BR14" t="str">
            <v>(4A)VC10T/IR7U_J              Others</v>
          </cell>
        </row>
        <row r="15">
          <cell r="AB15" t="str">
            <v>(4H)Mukai(865G)_U             ASUSTeK COMPUTER INC.</v>
          </cell>
          <cell r="AF15" t="str">
            <v>(4H)RZ 2bay with 5in1 (NA)_U  LiteON</v>
          </cell>
          <cell r="AR15" t="str">
            <v>(4H)Delta Thai 300W_U         DELTA ELECTRONICS</v>
          </cell>
          <cell r="AX15" t="str">
            <v>(4A)Mare(2.4G Wireless M&amp;R)/EUOthers</v>
          </cell>
          <cell r="BD15" t="str">
            <v>Ciel_U                        Others</v>
          </cell>
          <cell r="BH15" t="str">
            <v>(3A)Chicago IFX332HIDORA(04SprASUSTeK COMPUTER INC.</v>
          </cell>
          <cell r="BJ15" t="str">
            <v>(3A)RS-Front Panel (03 Fall)_JSONY KISARAZU CORPORATION</v>
          </cell>
          <cell r="BL15" t="str">
            <v>B-RX_U                        Others</v>
          </cell>
          <cell r="BR15" t="str">
            <v>(4A)VC10T/SMK Module (Morph)_JOthers</v>
          </cell>
        </row>
        <row r="16">
          <cell r="AB16" t="str">
            <v>(4H)Mukai(865PE) GbE_U        ASUSTeK COMPUTER INC.</v>
          </cell>
          <cell r="AF16" t="str">
            <v>(4N)Chicago2 JH(04 Summer)_U  Amtek</v>
          </cell>
          <cell r="AR16" t="str">
            <v>(4H)Delta Thai Milan 170W(V)_UDELTA ELECTRONICS</v>
          </cell>
          <cell r="AX16" t="str">
            <v>(4A)Mare(2.4G Wireless M&amp;R)/J_Others</v>
          </cell>
          <cell r="BH16" t="str">
            <v>(3A)Chicago SWX165BB(04Spring)ASUSTeK COMPUTER INC.</v>
          </cell>
          <cell r="BJ16" t="str">
            <v>(3A)RZ-1Bay RZ-JL(J)_J        Others</v>
          </cell>
          <cell r="BL16" t="str">
            <v>B-RZ_U                        Others</v>
          </cell>
          <cell r="BR16" t="str">
            <v>(4N)VC10/Alps Borad (Mare)_J  Others</v>
          </cell>
        </row>
        <row r="17">
          <cell r="AB17" t="str">
            <v>(4H)Mukai(865PE)GbE WOA (NA)_UASUSTeK COMPUTER INC.</v>
          </cell>
          <cell r="AF17" t="str">
            <v>(4N)Hogwarts BB-1Bay_U        LiteON</v>
          </cell>
          <cell r="AR17" t="str">
            <v>(4N)DELTA DongGuan NEW172W(HS DELTA ELECTRONICS</v>
          </cell>
          <cell r="AX17" t="str">
            <v>(4A)Mare(2.4G Wireless M&amp;R)/J_Others</v>
          </cell>
          <cell r="BH17" t="str">
            <v>(3A)Ciel(SlimIDE)_U           ASUSTeK COMPUTER INC.</v>
          </cell>
          <cell r="BJ17" t="str">
            <v>(3A)RZ-2Bay (U)(03 Fall)_J    Others</v>
          </cell>
          <cell r="BL17" t="str">
            <v>B-W(With MD)_J                Others</v>
          </cell>
          <cell r="BR17" t="str">
            <v>(4N)VC10E/IR5U(EU)_U          Others</v>
          </cell>
        </row>
        <row r="18">
          <cell r="AB18" t="str">
            <v>(4H)Mukai(865PE)_U            ASUSTeK COMPUTER INC.</v>
          </cell>
          <cell r="AF18" t="str">
            <v>(4N)Hogwarts BB-2Bay_U        LiteON</v>
          </cell>
          <cell r="AR18" t="str">
            <v>(4N)Delta400W_J               Others</v>
          </cell>
          <cell r="AX18" t="str">
            <v>(4N)Hogwarts Optical_J        LOGICOOL CO., LTD</v>
          </cell>
          <cell r="BH18" t="str">
            <v>(3A)IFX240_U                  Others</v>
          </cell>
          <cell r="BJ18" t="str">
            <v>(3A)RZ-2bay RZ-JH/JM(J/EU)_J  Others</v>
          </cell>
          <cell r="BL18" t="str">
            <v>HS JH_J                       Others</v>
          </cell>
          <cell r="BR18" t="str">
            <v>(4N)VC10T/IR5U_J              Others</v>
          </cell>
        </row>
        <row r="19">
          <cell r="AB19" t="str">
            <v>(4H)Osaka JH MB_U             ASUSTeK COMPUTER INC.</v>
          </cell>
          <cell r="AF19" t="str">
            <v>(4N)Hogwarts BB-NA_U          LiteON</v>
          </cell>
          <cell r="AR19" t="str">
            <v>(4N)Delta400W_U               Others</v>
          </cell>
          <cell r="AX19" t="str">
            <v>(4N)Hogwarts Optical_U        LOGICOOL CO., LTD</v>
          </cell>
          <cell r="BH19" t="str">
            <v>(3A)LEX48_U                   ASUSTeK COMPUTER INC.</v>
          </cell>
          <cell r="BJ19" t="str">
            <v>(4A)Genova_J                  Others</v>
          </cell>
          <cell r="BL19" t="str">
            <v>HS JLY_J                      Others</v>
          </cell>
          <cell r="BR19" t="str">
            <v>(4N)VC10_J                    Others</v>
          </cell>
        </row>
        <row r="20">
          <cell r="AB20" t="str">
            <v>(4H)Osaka JL MB_U             ASUSTeK COMPUTER INC.</v>
          </cell>
          <cell r="AF20" t="str">
            <v>1bay_U                        Amtek</v>
          </cell>
          <cell r="AR20" t="str">
            <v>(5H)Delta215W(Viento)_U       DELTA ELECTRONICS</v>
          </cell>
          <cell r="AX20" t="str">
            <v>(4N)Mare(Wireless Mouse with ROthers</v>
          </cell>
          <cell r="BH20" t="str">
            <v>(3A)Orochi (IFX294 W/MS WOSD)_ASUSTeK COMPUTER INC.</v>
          </cell>
          <cell r="BJ20" t="str">
            <v>(4A)Genova_U                  Others</v>
          </cell>
          <cell r="BL20" t="str">
            <v>HS JL_J                       Others</v>
          </cell>
          <cell r="BR20" t="str">
            <v>B-MX_J                        Others</v>
          </cell>
        </row>
        <row r="21">
          <cell r="AB21" t="str">
            <v>(4H)Pizza sis651 w/o GP_U     ASUSTeK COMPUTER INC.</v>
          </cell>
          <cell r="AF21" t="str">
            <v>2bay(J/EU)_U                  Amtek</v>
          </cell>
          <cell r="AR21" t="str">
            <v>(5H)Horizon 300W None PFC_U   FOXCONN</v>
          </cell>
          <cell r="AX21" t="str">
            <v>(4N)Mare(Wireless Mouse with ROthers</v>
          </cell>
          <cell r="BH21" t="str">
            <v>(3A)Orochi (IFX294 WOSD)_U    ASUSTeK COMPUTER INC.</v>
          </cell>
          <cell r="BJ21" t="str">
            <v>(4A)Mare2_J                   Others</v>
          </cell>
          <cell r="BL21" t="str">
            <v>HS(JHA)_J                     Others</v>
          </cell>
          <cell r="BR21" t="str">
            <v>B-RZ_J                        Others</v>
          </cell>
        </row>
        <row r="22">
          <cell r="AB22" t="str">
            <v>(4N)Harry(DDR1)_U             ASUSTeK COMPUTER INC.</v>
          </cell>
          <cell r="AF22" t="str">
            <v>2bay(U)_U                     LiteON</v>
          </cell>
          <cell r="AR22" t="str">
            <v>B-MX_U                        MINEVEA CO.,LTD.</v>
          </cell>
          <cell r="AX22" t="str">
            <v>(5H)Horizon Mouse_U           FOXCONN</v>
          </cell>
          <cell r="BH22" t="str">
            <v>(3A)RoomLink (EU)_J           Others</v>
          </cell>
          <cell r="BJ22" t="str">
            <v>(4A)Morph(Mecha)_J            Others</v>
          </cell>
          <cell r="BL22" t="str">
            <v>W(L)_J                        Others</v>
          </cell>
          <cell r="BR22" t="str">
            <v>B-W_J                         Others</v>
          </cell>
        </row>
        <row r="23">
          <cell r="AB23" t="str">
            <v>(4N)Harry(DDR2)_U             ASUSTeK COMPUTER INC.</v>
          </cell>
          <cell r="AF23" t="str">
            <v>RS_U                          Amtek</v>
          </cell>
          <cell r="AR23" t="str">
            <v>B-RS_U                        MINEVEA CO.,LTD.</v>
          </cell>
          <cell r="AX23" t="str">
            <v>(5H)VGP-UMS1_U                LOGICOOL CO.,LTD.</v>
          </cell>
          <cell r="BH23" t="str">
            <v>(3A)RoomLink+11g AP+11g Card_JSONY KISARAZU CORPORATION</v>
          </cell>
          <cell r="BJ23" t="str">
            <v>(4H) RZ-1Bay RZ-JL(04 Spring)_Others</v>
          </cell>
          <cell r="BR23" t="str">
            <v>HS GP5/IR5U_J                 Others</v>
          </cell>
        </row>
        <row r="24">
          <cell r="AB24" t="str">
            <v>(4N)Mare 865GV_U              ASUSTeK COMPUTER INC.</v>
          </cell>
          <cell r="AR24" t="str">
            <v>B-RX_U                        MINEVEA CO.,LTD.</v>
          </cell>
          <cell r="AX24" t="str">
            <v>B-MX_U                        LOGICOOL CO.,LTD.</v>
          </cell>
          <cell r="BH24" t="str">
            <v>(3A)SWX159_U                  ASUSTeK COMPUTER INC.</v>
          </cell>
          <cell r="BJ24" t="str">
            <v>(4H) RZ-2Bay (U)(04 Spring)_J Others</v>
          </cell>
        </row>
        <row r="25">
          <cell r="AB25" t="str">
            <v>(5H)Horizon(915G)_U           FOXCONN</v>
          </cell>
          <cell r="AR25" t="str">
            <v>B-RZ_U                        MINEVEA CO.,LTD.</v>
          </cell>
          <cell r="AX25" t="str">
            <v>B-RX_U                        LOGICOOL CO.,LTD.</v>
          </cell>
          <cell r="BH25" t="str">
            <v>(3A)SWX160_U                  ASUSTeK COMPUTER INC.</v>
          </cell>
          <cell r="BJ25" t="str">
            <v>(4H) RZ-2Bay RZ-JH/JM (04 SpriOthers</v>
          </cell>
        </row>
        <row r="26">
          <cell r="AB26" t="str">
            <v>(5H)Horizon(915GV)_U          FOXCONN</v>
          </cell>
          <cell r="AR26" t="str">
            <v>Delta DongGuan 350W_U         DELTA ELECTRONICS</v>
          </cell>
          <cell r="AX26" t="str">
            <v>PS2 Mechanical(PCVA-MSPB)HS-L_LOGICOOL CO.,LTD.</v>
          </cell>
          <cell r="BH26" t="str">
            <v>(3A)Sound Blaster Audigy 24bitOthers</v>
          </cell>
          <cell r="BJ26" t="str">
            <v>(4N)Chicago Front Cover_J     RYOKA SANGYO CO LTD</v>
          </cell>
        </row>
        <row r="27">
          <cell r="AB27" t="str">
            <v>(5H)Horizon(915P)_U           FOXCONN</v>
          </cell>
          <cell r="AR27" t="str">
            <v>NMB170W(HS)_U                 MINEVEA CO.,LTD.</v>
          </cell>
          <cell r="AX27" t="str">
            <v>W_J                           LOGICOOL CO.,LTD.</v>
          </cell>
          <cell r="BH27" t="str">
            <v>(4A) Mini-PCI WLAN_U          Others</v>
          </cell>
          <cell r="BJ27" t="str">
            <v>(4N)Hogwarts BB-1Bay_J        Others</v>
          </cell>
        </row>
        <row r="28">
          <cell r="AB28" t="str">
            <v>Alan 3_U                      ASUSTeK COMPUTER INC.</v>
          </cell>
          <cell r="AR28" t="str">
            <v>NMB300W_U                     MINEVEA CO.,LTD.</v>
          </cell>
          <cell r="AX28" t="str">
            <v>W_U                           LOGICOOL CO.,LTD.</v>
          </cell>
          <cell r="BH28" t="str">
            <v>(4A)Azilia Board_J            ASUSTeK COMPUTER INC.</v>
          </cell>
          <cell r="BJ28" t="str">
            <v>(4N)Hogwarts BB-2Bay_J        Others</v>
          </cell>
        </row>
        <row r="29">
          <cell r="AB29" t="str">
            <v>B-Genesis M/B_U               ASUSTeK COMPUTER INC.</v>
          </cell>
          <cell r="AR29" t="str">
            <v>W_U                           MINEVEA CO.,LTD.</v>
          </cell>
          <cell r="BH29" t="str">
            <v>(4A)Genova AMP Board_U        ASUSTeK COMPUTER INC.</v>
          </cell>
          <cell r="BJ29" t="str">
            <v>(4N)Hogwarts BB-NA_U          Others</v>
          </cell>
        </row>
        <row r="30">
          <cell r="AB30" t="str">
            <v>B-HX(High) M/B_U              ASUSTeK COMPUTER INC.</v>
          </cell>
          <cell r="BH30" t="str">
            <v>(4A)Genova CNX-275_U          ASUSTeK COMPUTER INC.</v>
          </cell>
          <cell r="BJ30" t="str">
            <v>(4N)Mare_J                    Others</v>
          </cell>
        </row>
        <row r="31">
          <cell r="AB31" t="str">
            <v>B-HX(Low) M/B_U               ASUSTeK COMPUTER INC.</v>
          </cell>
          <cell r="BH31" t="str">
            <v>(4A)Genova CNX-276_U          ASUSTeK COMPUTER INC.</v>
          </cell>
          <cell r="BJ31" t="str">
            <v>(4N)Morph_J                   Others</v>
          </cell>
        </row>
        <row r="32">
          <cell r="AB32" t="str">
            <v>B-MX(sis651)M/B_U             ASUSTeK COMPUTER INC.</v>
          </cell>
          <cell r="BH32" t="str">
            <v>(4A)Genova CNX-277_U          ASUSTeK COMPUTER INC.</v>
          </cell>
          <cell r="BJ32" t="str">
            <v>(4N)Viento(JAX)_J             Others</v>
          </cell>
        </row>
        <row r="33">
          <cell r="AB33" t="str">
            <v>B-RX(ex FSB:800MHz)M/B_U      ASUSTeK COMPUTER INC.</v>
          </cell>
          <cell r="BH33" t="str">
            <v>(4A)Genova IR Reciver_J       Others</v>
          </cell>
          <cell r="BJ33" t="str">
            <v>(4N)Vineto(JBX)_J             Others</v>
          </cell>
        </row>
        <row r="34">
          <cell r="AB34" t="str">
            <v>B-RX(nForce)M/B For Athlo_U   ASUSTeK COMPUTER INC.</v>
          </cell>
          <cell r="BH34" t="str">
            <v>(4A)Genova PCMICA Board_U     ASUSTeK COMPUTER INC.</v>
          </cell>
          <cell r="BJ34" t="str">
            <v>(5H)Horizon NA/EU_U           FOXCONN</v>
          </cell>
        </row>
        <row r="35">
          <cell r="AB35" t="str">
            <v>B-RZ(FSB:800MHz)M/B_U         ASUSTeK COMPUTER INC.</v>
          </cell>
          <cell r="BH35" t="str">
            <v>(4A)Genova SWX-181_U          ASUSTeK COMPUTER INC.</v>
          </cell>
          <cell r="BJ35" t="str">
            <v>1bay_J                        Others</v>
          </cell>
        </row>
        <row r="36">
          <cell r="AB36" t="str">
            <v>B-RZ(i850E)M/B_U              ASUSTeK COMPUTER INC.</v>
          </cell>
          <cell r="BH36" t="str">
            <v>(4A)Hiroda2_U                 ASUSTeK COMPUTER INC.</v>
          </cell>
          <cell r="BJ36" t="str">
            <v>2bay_J                        Others</v>
          </cell>
        </row>
        <row r="37">
          <cell r="AB37" t="str">
            <v>B-W(For 15'LCD)M/B_U          ASUSTeK COMPUTER INC.</v>
          </cell>
          <cell r="BH37" t="str">
            <v>(4A)Hogwarts2 CNX287_U        ASUSTeK COMPUTER INC.</v>
          </cell>
          <cell r="BJ37" t="str">
            <v>B-Ciel_J                      SONY KISARAZU CORPORATION</v>
          </cell>
        </row>
        <row r="38">
          <cell r="AB38" t="str">
            <v>Beach (For HS-H)_U            ASUSTeK COMPUTER INC.</v>
          </cell>
          <cell r="BH38" t="str">
            <v>(4A)IFX-372 (Kimira)_U        ASUSTeK COMPUTER INC.</v>
          </cell>
          <cell r="BJ38" t="str">
            <v>B-MX_J                        Others</v>
          </cell>
        </row>
        <row r="39">
          <cell r="AB39" t="str">
            <v>Emerald (For W)_U             ASUSTeK COMPUTER INC.</v>
          </cell>
          <cell r="BH39" t="str">
            <v>(4A)IFX-377 (Hidora3)_U       ASUSTeK COMPUTER INC.</v>
          </cell>
          <cell r="BJ39" t="str">
            <v>B-RS_U                        Others</v>
          </cell>
        </row>
        <row r="40">
          <cell r="AB40" t="str">
            <v>Jungle (For HS-L)_U           ASUSTeK COMPUTER INC.</v>
          </cell>
          <cell r="BH40" t="str">
            <v>(4A)Idea_J                    Others</v>
          </cell>
          <cell r="BJ40" t="str">
            <v>B-RX_U                        Others</v>
          </cell>
        </row>
        <row r="41">
          <cell r="BH41" t="str">
            <v>(4A)MP62_J                    ASUSTeK COMPUTER INC.</v>
          </cell>
          <cell r="BJ41" t="str">
            <v>B-RZ_U                        Others</v>
          </cell>
        </row>
        <row r="42">
          <cell r="BH42" t="str">
            <v>(4A)MP63_J                    ASUSTeK COMPUTER INC.</v>
          </cell>
          <cell r="BJ42" t="str">
            <v>HS JH_J                       Others</v>
          </cell>
        </row>
        <row r="43">
          <cell r="BH43" t="str">
            <v>(4A)Mare SWX-184_U            ASUSTeK COMPUTER INC.</v>
          </cell>
          <cell r="BJ43" t="str">
            <v>HS JLY_J                      Others</v>
          </cell>
        </row>
        <row r="44">
          <cell r="BH44" t="str">
            <v>(4A)Morph MT Boards_J         ASUSTeK COMPUTER INC.</v>
          </cell>
          <cell r="BJ44" t="str">
            <v>HS JL_J                       Others</v>
          </cell>
        </row>
        <row r="45">
          <cell r="BH45" t="str">
            <v>(4N)Azalia Board(MP-62)_J     Others</v>
          </cell>
          <cell r="BJ45" t="str">
            <v>HS-(JHA)_J                    Others</v>
          </cell>
        </row>
        <row r="46">
          <cell r="BH46" t="str">
            <v>(4N)CNX-259_J                 Others</v>
          </cell>
          <cell r="BJ46" t="str">
            <v>W(L)_J                        Others</v>
          </cell>
        </row>
        <row r="47">
          <cell r="BH47" t="str">
            <v>(4N)CNX-259_U                 Others</v>
          </cell>
          <cell r="BJ47" t="str">
            <v>W(MD)_J                       Others</v>
          </cell>
        </row>
        <row r="48">
          <cell r="BH48" t="str">
            <v>(4N)CNX-260_J                 Others</v>
          </cell>
        </row>
        <row r="49">
          <cell r="BH49" t="str">
            <v>(4N)CNX-260_U                 Others</v>
          </cell>
        </row>
        <row r="50">
          <cell r="BH50" t="str">
            <v>(4N)Hogwarts CNX268(GP)_J     ASUSTeK COMPUTER INC.</v>
          </cell>
        </row>
        <row r="51">
          <cell r="BH51" t="str">
            <v>(4N)Hogwarts CNX268(GP)_U     ASUSTeK COMPUTER INC.</v>
          </cell>
        </row>
        <row r="52">
          <cell r="BH52" t="str">
            <v>(4N)Hogwarts CNX268(wo/GP)_J  ASUSTeK COMPUTER INC.</v>
          </cell>
        </row>
        <row r="53">
          <cell r="BH53" t="str">
            <v>(4N)Hogwarts CNX268(wo/GP)_U  ASUSTeK COMPUTER INC.</v>
          </cell>
        </row>
        <row r="54">
          <cell r="BH54" t="str">
            <v>(4N)Hogwarts CNX269_U         ASUSTeK COMPUTER INC.</v>
          </cell>
        </row>
        <row r="55">
          <cell r="BH55" t="str">
            <v>(4N)Hogwarts IFX 345_U        ASUSTeK COMPUTER INC.</v>
          </cell>
        </row>
        <row r="56">
          <cell r="BH56" t="str">
            <v>(4N)Hogwarts IFX344_U         ASUSTeK COMPUTER INC.</v>
          </cell>
        </row>
        <row r="57">
          <cell r="BH57" t="str">
            <v>(4N)Hogwarts SWX175_U         ASUSTeK COMPUTER INC.</v>
          </cell>
        </row>
        <row r="58">
          <cell r="BH58" t="str">
            <v>(4N)IFX332(MS)_U              ASUSTeK COMPUTER INC.</v>
          </cell>
        </row>
        <row r="59">
          <cell r="BH59" t="str">
            <v>(4N)IFX333(MS)_U              ASUSTeK COMPUTER INC.</v>
          </cell>
        </row>
        <row r="60">
          <cell r="BH60" t="str">
            <v>(4N)IFX353(MS)_U              ASUSTeK COMPUTER INC.</v>
          </cell>
        </row>
        <row r="61">
          <cell r="BH61" t="str">
            <v>(4N)IRC (LEX-62)_J            Others</v>
          </cell>
        </row>
        <row r="62">
          <cell r="BH62" t="str">
            <v>(4N)IRC (LEX-62)_U            Others</v>
          </cell>
        </row>
        <row r="63">
          <cell r="BH63" t="str">
            <v>(4N)Mare CNX263_U             ASUSTeK COMPUTER INC.</v>
          </cell>
        </row>
        <row r="64">
          <cell r="BH64" t="str">
            <v>(4N)Mare CNX264_U             ASUSTeK COMPUTER INC.</v>
          </cell>
        </row>
        <row r="65">
          <cell r="BH65" t="str">
            <v>(4N)Mare CNX266_U             ASUSTeK COMPUTER INC.</v>
          </cell>
        </row>
        <row r="66">
          <cell r="BH66" t="str">
            <v>(4N)Mare IFX341_U             ASUSTeK COMPUTER INC.</v>
          </cell>
        </row>
        <row r="67">
          <cell r="BH67" t="str">
            <v>(4N)Mare SWX174_U             ASUSTeK COMPUTER INC.</v>
          </cell>
        </row>
        <row r="68">
          <cell r="BH68" t="str">
            <v>(4N)Power Switch (SWX-150)_J  Others</v>
          </cell>
        </row>
        <row r="69">
          <cell r="BH69" t="str">
            <v>(4N)Power Switch (SWX-150)_U  Others</v>
          </cell>
        </row>
        <row r="70">
          <cell r="BH70" t="str">
            <v>(4N)RoomLink+A320+DE30_J      SONY KISARAZU CORPORATION</v>
          </cell>
        </row>
        <row r="71">
          <cell r="BH71" t="str">
            <v>(4N)WOW (MP-62)_U             Others</v>
          </cell>
        </row>
        <row r="72">
          <cell r="BH72" t="str">
            <v>(5H)Horizon Front LED Assy_U  FOXCONN</v>
          </cell>
        </row>
        <row r="73">
          <cell r="BH73" t="str">
            <v>(5H)Horizon Multi Card_U      FOXCONN</v>
          </cell>
        </row>
        <row r="74">
          <cell r="BH74" t="str">
            <v>ANL38_J                       ASUSTeK COMPUTER INC.</v>
          </cell>
        </row>
        <row r="75">
          <cell r="BH75" t="str">
            <v>B-ANL208/9,37)_J              ASUSTeK COMPUTER INC.</v>
          </cell>
        </row>
        <row r="76">
          <cell r="BH76" t="str">
            <v>B-CNX187_U                    ASUSTeK COMPUTER INC.</v>
          </cell>
        </row>
        <row r="77">
          <cell r="BH77" t="str">
            <v>B-CNX191_J                    ASUSTeK COMPUTER INC.</v>
          </cell>
        </row>
        <row r="78">
          <cell r="BH78" t="str">
            <v>B-CNX211_U                    ASUSTeK COMPUTER INC.</v>
          </cell>
        </row>
        <row r="79">
          <cell r="BH79" t="str">
            <v>B-Ciel AMP Borad_J            SONY KISARAZU CORPORATION</v>
          </cell>
        </row>
        <row r="80">
          <cell r="BH80" t="str">
            <v>B-Ciel Mount Borad_J          SONY KISARAZU CORPORATION</v>
          </cell>
        </row>
        <row r="81">
          <cell r="BH81" t="str">
            <v>B-IFX160_J                    ASUSTeK COMPUTER INC.</v>
          </cell>
        </row>
        <row r="82">
          <cell r="BH82" t="str">
            <v>B-IFX226_J                    ASUSTeK COMPUTER INC.</v>
          </cell>
        </row>
        <row r="83">
          <cell r="BH83" t="str">
            <v>B-LED/SW_U                    ASUSTeK COMPUTER INC.</v>
          </cell>
        </row>
        <row r="84">
          <cell r="BH84" t="str">
            <v>B-LEX45(Wireless)_J           ASUSTeK COMPUTER INC.</v>
          </cell>
        </row>
        <row r="85">
          <cell r="BH85" t="str">
            <v>B-PCMCIA_U                    ASUSTeK COMPUTER INC.</v>
          </cell>
        </row>
        <row r="86">
          <cell r="BH86" t="str">
            <v>B-RIZER_U                     ASUSTeK COMPUTER INC.</v>
          </cell>
        </row>
        <row r="87">
          <cell r="BH87" t="str">
            <v>B-SWX120_U                    ASUSTeK COMPUTER INC.</v>
          </cell>
        </row>
        <row r="88">
          <cell r="BH88" t="str">
            <v>B-SWX66_U                     ASUSTeK COMPUTER INC.</v>
          </cell>
        </row>
        <row r="89">
          <cell r="BH89" t="str">
            <v>B-SWX85_J                     ASUSTeK COMPUTER INC.</v>
          </cell>
        </row>
        <row r="90">
          <cell r="BH90" t="str">
            <v>B-SlimIDE_U                   ASUSTeK COMPUTER INC.</v>
          </cell>
        </row>
        <row r="91">
          <cell r="BH91" t="str">
            <v>B-TV Tuner_U                  ASUSTeK COMPUTER INC.</v>
          </cell>
        </row>
        <row r="92">
          <cell r="BH92" t="str">
            <v>CNX181 Savanna_J              ASUSTeK COMPUTER INC.</v>
          </cell>
        </row>
        <row r="93">
          <cell r="BH93" t="str">
            <v>CNX186_U                      Others</v>
          </cell>
        </row>
        <row r="94">
          <cell r="BH94" t="str">
            <v>EXT32 (HS Rizer Card)_U       ASUSTeK COMPUTER INC.</v>
          </cell>
        </row>
        <row r="95">
          <cell r="BH95" t="str">
            <v>IFX233 Savanna_J              ASUSTeK COMPUTER INC.</v>
          </cell>
        </row>
        <row r="96">
          <cell r="BH96" t="str">
            <v>SWX-115_J                     ASUSTeK COMPUTER INC.</v>
          </cell>
        </row>
        <row r="97">
          <cell r="BH97" t="str">
            <v>SWX121 (HS)_U                 ASUSTeK COMPUTER INC.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P&amp;L STE Format SEL"/>
      <sheetName val="P&amp;L STE Format"/>
      <sheetName val="P&amp;L TVOA"/>
      <sheetName val="P&amp;L EMCS"/>
      <sheetName val="Inventory"/>
      <sheetName val="Breakdown 1Q"/>
      <sheetName val="Breakdown 2Q"/>
      <sheetName val="Breakdown 3Q"/>
      <sheetName val="Breakdown 4Q"/>
      <sheetName val="Production"/>
      <sheetName val="Inventory FG"/>
      <sheetName val="SST"/>
      <sheetName val="BOM1 Bud-Std 1Q"/>
      <sheetName val="BOM1 Bud-Std 2Q"/>
      <sheetName val="BOM1 Bud-Std 3Q"/>
      <sheetName val="BOM1 Bud-Std 4Q"/>
      <sheetName val="BOM1 RBud-Std 3Q"/>
      <sheetName val="BOM1 RBud-Std 4Q"/>
      <sheetName val="BOM1 Bud-Bud 3Q"/>
      <sheetName val="BOM1 Bud-Bud 4Q"/>
      <sheetName val="CDVA Controllable"/>
      <sheetName val="CDVA Controllable Prev"/>
      <sheetName val="CDVA Controllable Proposal"/>
      <sheetName val="CDVA Unicontrollable"/>
      <sheetName val="Inventory Devaluation FY09"/>
      <sheetName val="Breakdown SC"/>
      <sheetName val="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添付２Ａ"/>
      <sheetName val="添付２Ｂ（不動化）"/>
      <sheetName val="添付２Ｂ（現用）"/>
      <sheetName val="添付２Ｃ"/>
      <sheetName val="添付２Ｄ"/>
      <sheetName val="資料２a"/>
      <sheetName val="資料２b"/>
      <sheetName val="資料３"/>
      <sheetName val="９８年5月決定会議"/>
      <sheetName val="Exchange Rates"/>
      <sheetName val="Breakdown 1Q"/>
      <sheetName val="PARTS"/>
    </sheetNames>
    <sheetDataSet>
      <sheetData sheetId="0" refreshError="1">
        <row r="6">
          <cell r="C6" t="str">
            <v>販売区分：Ａ０／Ｎ社　Ｂ１／西日本第１　Ｂ２／西日本第２　Ｂ３／中部営業　Ｃ１／東日本第１　Ｃ２／東日本第２　Ｃ３／東日本第３　Ｃ４／東日本第４　Ｃ５／東日本第５</v>
          </cell>
        </row>
        <row r="7">
          <cell r="H7" t="str">
            <v>当　　　月</v>
          </cell>
          <cell r="N7" t="str">
            <v>次　月</v>
          </cell>
          <cell r="Q7" t="str">
            <v>挽　回　見　込　み</v>
          </cell>
        </row>
        <row r="8">
          <cell r="B8" t="str">
            <v>ルート</v>
          </cell>
          <cell r="C8" t="str">
            <v>品種</v>
          </cell>
          <cell r="D8" t="str">
            <v>機種名</v>
          </cell>
          <cell r="E8" t="str">
            <v>事業部</v>
          </cell>
          <cell r="F8" t="str">
            <v>工場</v>
          </cell>
          <cell r="G8" t="str">
            <v>在庫数</v>
          </cell>
          <cell r="H8" t="str">
            <v>生産計画数</v>
          </cell>
          <cell r="I8" t="str">
            <v>ズレ見込み数</v>
          </cell>
          <cell r="J8" t="str">
            <v>ズレ見込金額</v>
          </cell>
          <cell r="K8" t="str">
            <v>販売計画数</v>
          </cell>
          <cell r="L8" t="str">
            <v>販売可能数</v>
          </cell>
          <cell r="M8" t="str">
            <v>差</v>
          </cell>
          <cell r="N8" t="str">
            <v>生産計画数</v>
          </cell>
          <cell r="O8" t="str">
            <v>ズレ見込数</v>
          </cell>
          <cell r="P8" t="str">
            <v>販売計画数</v>
          </cell>
          <cell r="Q8" t="str">
            <v>5月29日</v>
          </cell>
          <cell r="R8">
            <v>35947</v>
          </cell>
          <cell r="S8" t="str">
            <v>2日</v>
          </cell>
          <cell r="T8" t="str">
            <v>3日</v>
          </cell>
          <cell r="U8" t="str">
            <v>4日</v>
          </cell>
        </row>
        <row r="10">
          <cell r="B10" t="str">
            <v xml:space="preserve">    B2  C1        </v>
          </cell>
          <cell r="C10" t="str">
            <v>RCB</v>
          </cell>
          <cell r="D10" t="str">
            <v>IR3Y35M</v>
          </cell>
          <cell r="E10" t="str">
            <v>IC第1事業部</v>
          </cell>
          <cell r="F10" t="str">
            <v>BL2</v>
          </cell>
          <cell r="G10">
            <v>6223</v>
          </cell>
          <cell r="H10">
            <v>80280</v>
          </cell>
          <cell r="I10">
            <v>5600</v>
          </cell>
          <cell r="J10">
            <v>1338.4</v>
          </cell>
          <cell r="K10">
            <v>86503</v>
          </cell>
          <cell r="L10">
            <v>80903</v>
          </cell>
          <cell r="M10">
            <v>-5600</v>
          </cell>
          <cell r="N10">
            <v>80000</v>
          </cell>
          <cell r="P10">
            <v>80000</v>
          </cell>
          <cell r="R10">
            <v>5600</v>
          </cell>
        </row>
        <row r="11">
          <cell r="B11" t="str">
            <v xml:space="preserve">            C3    </v>
          </cell>
          <cell r="C11" t="str">
            <v>RCB</v>
          </cell>
          <cell r="D11" t="str">
            <v>IR3056C</v>
          </cell>
          <cell r="E11" t="str">
            <v>IC第1事業部</v>
          </cell>
          <cell r="F11" t="str">
            <v>BL2</v>
          </cell>
          <cell r="G11">
            <v>0</v>
          </cell>
          <cell r="H11">
            <v>31000</v>
          </cell>
          <cell r="I11">
            <v>15000</v>
          </cell>
          <cell r="J11">
            <v>2805</v>
          </cell>
          <cell r="K11">
            <v>31000</v>
          </cell>
          <cell r="L11">
            <v>16000</v>
          </cell>
          <cell r="M11">
            <v>-15000</v>
          </cell>
          <cell r="N11">
            <v>20000</v>
          </cell>
          <cell r="P11">
            <v>20000</v>
          </cell>
        </row>
        <row r="12">
          <cell r="B12" t="str">
            <v xml:space="preserve">            C3    </v>
          </cell>
          <cell r="C12" t="str">
            <v>RCB</v>
          </cell>
          <cell r="D12" t="str">
            <v>IR2C85A1</v>
          </cell>
          <cell r="E12" t="str">
            <v>IC第1事業部</v>
          </cell>
          <cell r="F12" t="str">
            <v>CS3</v>
          </cell>
          <cell r="G12">
            <v>0</v>
          </cell>
          <cell r="H12">
            <v>8000</v>
          </cell>
          <cell r="I12">
            <v>5527</v>
          </cell>
          <cell r="J12">
            <v>3012.2150000000001</v>
          </cell>
          <cell r="K12">
            <v>8000</v>
          </cell>
          <cell r="L12">
            <v>2473</v>
          </cell>
          <cell r="M12">
            <v>-5527</v>
          </cell>
          <cell r="N12">
            <v>15000</v>
          </cell>
          <cell r="P12">
            <v>15000</v>
          </cell>
        </row>
        <row r="13">
          <cell r="B13" t="str">
            <v xml:space="preserve">                C5</v>
          </cell>
          <cell r="C13" t="str">
            <v>RBF</v>
          </cell>
          <cell r="D13" t="str">
            <v>LH235562</v>
          </cell>
          <cell r="E13" t="str">
            <v>IC第1事業部</v>
          </cell>
          <cell r="F13" t="str">
            <v>NS3</v>
          </cell>
          <cell r="G13">
            <v>129</v>
          </cell>
          <cell r="H13">
            <v>1671</v>
          </cell>
          <cell r="I13">
            <v>1094</v>
          </cell>
          <cell r="J13">
            <v>210.048</v>
          </cell>
          <cell r="K13">
            <v>1800</v>
          </cell>
          <cell r="L13">
            <v>706</v>
          </cell>
          <cell r="M13">
            <v>-1094</v>
          </cell>
          <cell r="N13">
            <v>300</v>
          </cell>
          <cell r="P13">
            <v>300</v>
          </cell>
        </row>
        <row r="16">
          <cell r="B16" t="str">
            <v xml:space="preserve">      E3          </v>
          </cell>
          <cell r="C16" t="str">
            <v>RCB</v>
          </cell>
          <cell r="D16" t="str">
            <v>IR3Y38M</v>
          </cell>
          <cell r="E16" t="str">
            <v>IC第1事業部</v>
          </cell>
          <cell r="F16" t="str">
            <v>BL2</v>
          </cell>
          <cell r="G16">
            <v>4200</v>
          </cell>
          <cell r="H16">
            <v>19020</v>
          </cell>
          <cell r="I16">
            <v>9910</v>
          </cell>
          <cell r="J16">
            <v>2695.52</v>
          </cell>
          <cell r="K16">
            <v>23220</v>
          </cell>
          <cell r="L16">
            <v>13310</v>
          </cell>
          <cell r="M16">
            <v>-9910</v>
          </cell>
          <cell r="N16">
            <v>21000</v>
          </cell>
          <cell r="P16">
            <v>21000</v>
          </cell>
        </row>
        <row r="17">
          <cell r="B17" t="str">
            <v xml:space="preserve">      E3          </v>
          </cell>
          <cell r="C17" t="str">
            <v>RBZ</v>
          </cell>
          <cell r="D17" t="str">
            <v>LI350723</v>
          </cell>
          <cell r="E17" t="str">
            <v>IC第1事業部</v>
          </cell>
          <cell r="F17" t="str">
            <v>CS3</v>
          </cell>
          <cell r="G17">
            <v>0</v>
          </cell>
          <cell r="H17">
            <v>29000</v>
          </cell>
          <cell r="I17">
            <v>1500</v>
          </cell>
          <cell r="J17">
            <v>103.5</v>
          </cell>
          <cell r="K17">
            <v>29000</v>
          </cell>
          <cell r="L17">
            <v>27500</v>
          </cell>
          <cell r="M17">
            <v>-1500</v>
          </cell>
          <cell r="N17">
            <v>0</v>
          </cell>
          <cell r="P17">
            <v>0</v>
          </cell>
        </row>
        <row r="18">
          <cell r="B18" t="str">
            <v xml:space="preserve">      E3          </v>
          </cell>
          <cell r="C18" t="str">
            <v>RBU</v>
          </cell>
          <cell r="D18" t="str">
            <v>LZ24BP</v>
          </cell>
          <cell r="E18" t="str">
            <v>IC第1事業部</v>
          </cell>
          <cell r="F18" t="str">
            <v>CS6</v>
          </cell>
          <cell r="G18">
            <v>9</v>
          </cell>
          <cell r="H18">
            <v>34500</v>
          </cell>
          <cell r="I18">
            <v>4600</v>
          </cell>
          <cell r="J18">
            <v>5294.6</v>
          </cell>
          <cell r="K18">
            <v>34509</v>
          </cell>
          <cell r="L18">
            <v>29909</v>
          </cell>
          <cell r="M18">
            <v>-4600</v>
          </cell>
          <cell r="N18">
            <v>28471</v>
          </cell>
          <cell r="P18">
            <v>0</v>
          </cell>
        </row>
        <row r="19">
          <cell r="B19" t="str">
            <v xml:space="preserve">  E1              </v>
          </cell>
          <cell r="C19" t="str">
            <v>REE</v>
          </cell>
          <cell r="D19" t="str">
            <v>LR1B752W</v>
          </cell>
          <cell r="E19" t="str">
            <v>IC第1事業部</v>
          </cell>
          <cell r="F19" t="str">
            <v>CS6</v>
          </cell>
          <cell r="G19">
            <v>0</v>
          </cell>
          <cell r="H19">
            <v>289</v>
          </cell>
          <cell r="I19">
            <v>271</v>
          </cell>
          <cell r="J19">
            <v>25230.1</v>
          </cell>
          <cell r="K19">
            <v>289</v>
          </cell>
          <cell r="L19">
            <v>18</v>
          </cell>
          <cell r="M19">
            <v>-260</v>
          </cell>
          <cell r="N19">
            <v>351</v>
          </cell>
          <cell r="P19">
            <v>450</v>
          </cell>
        </row>
        <row r="22">
          <cell r="B22" t="str">
            <v xml:space="preserve">  N1              </v>
          </cell>
          <cell r="C22" t="str">
            <v>RCB</v>
          </cell>
          <cell r="D22" t="str">
            <v>IR2C53D</v>
          </cell>
          <cell r="E22" t="str">
            <v>IC第1事業部</v>
          </cell>
          <cell r="F22" t="str">
            <v>BC2</v>
          </cell>
          <cell r="G22">
            <v>5388</v>
          </cell>
          <cell r="H22">
            <v>214507</v>
          </cell>
          <cell r="I22">
            <v>17468</v>
          </cell>
          <cell r="J22">
            <v>1327.568</v>
          </cell>
          <cell r="K22">
            <v>219895</v>
          </cell>
          <cell r="L22">
            <v>202427</v>
          </cell>
          <cell r="M22">
            <v>-17468</v>
          </cell>
          <cell r="N22">
            <v>0</v>
          </cell>
          <cell r="P22">
            <v>0</v>
          </cell>
          <cell r="T22">
            <v>17468</v>
          </cell>
        </row>
        <row r="23">
          <cell r="B23" t="str">
            <v xml:space="preserve">  N1              </v>
          </cell>
          <cell r="C23" t="str">
            <v>RCB</v>
          </cell>
          <cell r="D23" t="str">
            <v>IR3N134W</v>
          </cell>
          <cell r="E23" t="str">
            <v>IC第1事業部</v>
          </cell>
          <cell r="F23" t="str">
            <v>BM2</v>
          </cell>
          <cell r="G23">
            <v>0</v>
          </cell>
          <cell r="H23">
            <v>53904</v>
          </cell>
          <cell r="I23">
            <v>42448</v>
          </cell>
          <cell r="J23">
            <v>636.72</v>
          </cell>
          <cell r="K23">
            <v>53904</v>
          </cell>
          <cell r="L23">
            <v>11456</v>
          </cell>
          <cell r="M23">
            <v>-42448</v>
          </cell>
          <cell r="N23">
            <v>97456</v>
          </cell>
          <cell r="P23">
            <v>86000</v>
          </cell>
          <cell r="T23">
            <v>42448</v>
          </cell>
        </row>
        <row r="24">
          <cell r="B24" t="str">
            <v xml:space="preserve">  N1              </v>
          </cell>
          <cell r="C24" t="str">
            <v>RBV</v>
          </cell>
          <cell r="D24" t="str">
            <v>LH165009</v>
          </cell>
          <cell r="E24" t="str">
            <v>IC第1事業部</v>
          </cell>
          <cell r="F24" t="str">
            <v>CS5</v>
          </cell>
          <cell r="G24">
            <v>0</v>
          </cell>
          <cell r="H24">
            <v>697476</v>
          </cell>
          <cell r="I24">
            <v>94000</v>
          </cell>
          <cell r="J24">
            <v>16920</v>
          </cell>
          <cell r="K24">
            <v>697476</v>
          </cell>
          <cell r="L24">
            <v>603476</v>
          </cell>
          <cell r="M24">
            <v>-94000</v>
          </cell>
          <cell r="N24">
            <v>400000</v>
          </cell>
          <cell r="P24">
            <v>400000</v>
          </cell>
          <cell r="Q24" t="str">
            <v>ﾃｰﾌﾟ アウトの為。入荷日程確認後ご連絡致します。</v>
          </cell>
        </row>
        <row r="27">
          <cell r="C27" t="str">
            <v>ルート別金額</v>
          </cell>
        </row>
        <row r="29">
          <cell r="E29" t="str">
            <v>(単位:百万円）</v>
          </cell>
        </row>
        <row r="30">
          <cell r="C30" t="str">
            <v>ルート</v>
          </cell>
          <cell r="E30" t="str">
            <v>金額</v>
          </cell>
        </row>
        <row r="31">
          <cell r="C31" t="str">
            <v>Ａ０</v>
          </cell>
          <cell r="E31">
            <v>0</v>
          </cell>
        </row>
        <row r="32">
          <cell r="C32" t="str">
            <v>Ｂ１</v>
          </cell>
          <cell r="E32">
            <v>0</v>
          </cell>
        </row>
        <row r="33">
          <cell r="C33" t="str">
            <v>Ｂ２</v>
          </cell>
          <cell r="E33">
            <v>1.3380000000000001</v>
          </cell>
        </row>
        <row r="34">
          <cell r="C34" t="str">
            <v>Ｂ３</v>
          </cell>
          <cell r="E34">
            <v>0</v>
          </cell>
        </row>
        <row r="35">
          <cell r="C35" t="str">
            <v>Ｃ１</v>
          </cell>
          <cell r="E35">
            <v>2.4733999999999999E-2</v>
          </cell>
        </row>
        <row r="36">
          <cell r="C36" t="str">
            <v>Ｃ２</v>
          </cell>
          <cell r="E36">
            <v>0</v>
          </cell>
        </row>
        <row r="37">
          <cell r="C37" t="str">
            <v>Ｃ３</v>
          </cell>
          <cell r="E37">
            <v>5.8170000000000002</v>
          </cell>
        </row>
        <row r="38">
          <cell r="C38" t="str">
            <v>Ｃ４</v>
          </cell>
          <cell r="E38">
            <v>0</v>
          </cell>
        </row>
        <row r="39">
          <cell r="C39" t="str">
            <v>Ｃ５</v>
          </cell>
          <cell r="E39">
            <v>0.2</v>
          </cell>
        </row>
        <row r="40">
          <cell r="C40" t="str">
            <v>国内   計</v>
          </cell>
          <cell r="E40">
            <v>7.379734</v>
          </cell>
        </row>
        <row r="41">
          <cell r="C41" t="str">
            <v>Ｅ１</v>
          </cell>
          <cell r="E41">
            <v>25.23</v>
          </cell>
        </row>
        <row r="42">
          <cell r="C42" t="str">
            <v>Ｅ２</v>
          </cell>
          <cell r="E42">
            <v>0</v>
          </cell>
        </row>
        <row r="43">
          <cell r="C43" t="str">
            <v>Ｅ３</v>
          </cell>
          <cell r="E43">
            <v>8.0939999999999994</v>
          </cell>
        </row>
        <row r="44">
          <cell r="C44" t="str">
            <v>海外   計</v>
          </cell>
          <cell r="E44">
            <v>33.323999999999998</v>
          </cell>
        </row>
        <row r="45">
          <cell r="C45" t="str">
            <v>内需   計</v>
          </cell>
          <cell r="E45">
            <v>0</v>
          </cell>
        </row>
        <row r="46">
          <cell r="C46" t="str">
            <v>合  計</v>
          </cell>
          <cell r="E46">
            <v>40.703733999999997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-Loans"/>
      <sheetName val="Data-Liability"/>
      <sheetName val="RP-Total Loans-1"/>
      <sheetName val="RP-Total Loans-2"/>
      <sheetName val="RP-Total Cards-1"/>
      <sheetName val="RP-Total Cards-2"/>
      <sheetName val="RP-Bankcards-1"/>
      <sheetName val="RP-Bankcards-2"/>
      <sheetName val="RP-Diners-1"/>
      <sheetName val="RP-Diners-2"/>
      <sheetName val="RP-Mortgage-1"/>
      <sheetName val="RP-Mortgage-2"/>
      <sheetName val="RP-Auto-1"/>
      <sheetName val="RP-Auto-2"/>
      <sheetName val="RP-Revolving-1"/>
      <sheetName val="RP-Revolving-2"/>
      <sheetName val="RP-Installment-1"/>
      <sheetName val="RP-Installment-2"/>
      <sheetName val="RP-Margin-1"/>
      <sheetName val="RP-Margin-2"/>
      <sheetName val="RP-Comm Real-1"/>
      <sheetName val="RP-Comm Real-2"/>
      <sheetName val="RP-Other Loans-1"/>
      <sheetName val="RP-Other Loans-2"/>
      <sheetName val="RP-BranchLending-1"/>
      <sheetName val="RP-BranchLending-2"/>
      <sheetName val="RP-Total Liab"/>
      <sheetName val="RP-DDA"/>
      <sheetName val="RP-DDA-LCY"/>
      <sheetName val="RP-DDA-FCY"/>
      <sheetName val="RP-Savings"/>
      <sheetName val="RP-Savings-LCY"/>
      <sheetName val="RP-Savings-FCY"/>
      <sheetName val="RP-TD"/>
      <sheetName val="RP-TD-LCY"/>
      <sheetName val="RP-TD-FCY"/>
      <sheetName val="RP-Other Liab"/>
      <sheetName val="TEMPMAT9308"/>
      <sheetName val="PARTS"/>
      <sheetName val="T1 Tact Time"/>
      <sheetName val="inspection tact time"/>
      <sheetName val="Hidden"/>
      <sheetName val="RP-Total_Loans-11"/>
      <sheetName val="RP-Total_Loans-21"/>
      <sheetName val="RP-Total_Cards-11"/>
      <sheetName val="RP-Total_Cards-21"/>
      <sheetName val="RP-Comm_Real-11"/>
      <sheetName val="RP-Comm_Real-21"/>
      <sheetName val="RP-Other_Loans-11"/>
      <sheetName val="RP-Other_Loans-21"/>
      <sheetName val="RP-Total_Liab1"/>
      <sheetName val="RP-Other_Liab1"/>
      <sheetName val="T1_Tact_Time1"/>
      <sheetName val="inspection_tact_time1"/>
      <sheetName val="RP-Total_Loans-1"/>
      <sheetName val="RP-Total_Loans-2"/>
      <sheetName val="RP-Total_Cards-1"/>
      <sheetName val="RP-Total_Cards-2"/>
      <sheetName val="RP-Comm_Real-1"/>
      <sheetName val="RP-Comm_Real-2"/>
      <sheetName val="RP-Other_Loans-1"/>
      <sheetName val="RP-Other_Loans-2"/>
      <sheetName val="RP-Total_Liab"/>
      <sheetName val="RP-Other_Liab"/>
      <sheetName val="T1_Tact_Time"/>
      <sheetName val="inspection_tact_time"/>
      <sheetName val="添付２Ａ"/>
      <sheetName val="ATO€"/>
    </sheetNames>
    <sheetDataSet>
      <sheetData sheetId="0" refreshError="1">
        <row r="1">
          <cell r="B1" t="str">
            <v>Taiwan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Workings"/>
      <sheetName val="營收公告"/>
      <sheetName val="公司2003年每月營收"/>
      <sheetName val="實績與預估營業額比較"/>
      <sheetName val="四季循環營運目標"/>
      <sheetName val="累計營業額比較"/>
      <sheetName val="3月份實績"/>
      <sheetName val="法人明細"/>
      <sheetName val="4月份實績(NTD'仟圓)"/>
      <sheetName val="4月份實績(NTD'佰萬圓)"/>
      <sheetName val="實績與修訂預估營業額差異"/>
      <sheetName val="5月份修訂預估營業額"/>
      <sheetName val="5月份原預估營業額"/>
      <sheetName val="4月份修訂預估營業額"/>
      <sheetName val="2003年實績營業額加總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002 Q1 實績營業額加總"/>
      <sheetName val="2002 Q2 實績營業額加總"/>
      <sheetName val="2002 Q3 實績營業額加總"/>
      <sheetName val="2002 Q4 實績營業額加總"/>
      <sheetName val="2002 H1 實績營業額加總"/>
      <sheetName val="2002 H2 實績營業額加總"/>
    </sheetNames>
    <sheetDataSet>
      <sheetData sheetId="0" refreshError="1">
        <row r="3">
          <cell r="B3">
            <v>34.68</v>
          </cell>
        </row>
        <row r="5">
          <cell r="B5">
            <v>4.1898999999999997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T1 Tact Time"/>
      <sheetName val="inspection tact time"/>
      <sheetName val="daily report"/>
      <sheetName val="Workings"/>
    </sheetNames>
    <sheetDataSet>
      <sheetData sheetId="0">
        <row r="420">
          <cell r="B420" t="str">
            <v>S/B</v>
          </cell>
        </row>
        <row r="421">
          <cell r="B421" t="str">
            <v>B/W</v>
          </cell>
        </row>
        <row r="422">
          <cell r="B422" t="str">
            <v>Black</v>
          </cell>
        </row>
        <row r="423">
          <cell r="B423" t="str">
            <v>Cool Gray</v>
          </cell>
        </row>
        <row r="424">
          <cell r="B424" t="str">
            <v>Pearl</v>
          </cell>
        </row>
        <row r="425">
          <cell r="B425" t="str">
            <v>Midnight Gray</v>
          </cell>
        </row>
        <row r="426">
          <cell r="B426" t="str">
            <v>Purple</v>
          </cell>
        </row>
        <row r="427">
          <cell r="B427" t="str">
            <v>Silver</v>
          </cell>
        </row>
        <row r="428">
          <cell r="B428" t="str">
            <v>Blue</v>
          </cell>
        </row>
        <row r="429">
          <cell r="B429" t="str">
            <v>TV/Silver</v>
          </cell>
        </row>
        <row r="430">
          <cell r="B430" t="str">
            <v>White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 2G Tooling (5)"/>
      <sheetName val=" 2G Tooling (6)"/>
      <sheetName val="SMT&amp;組立"/>
      <sheetName val="2 In 1 (3)"/>
      <sheetName val="Machine (2)"/>
      <sheetName val=" 2G Tooling (3)"/>
      <sheetName val=" 2G Tooling (4)"/>
      <sheetName val="PPT Material Upper (2)"/>
      <sheetName val="Tooling Schedule"/>
      <sheetName val=" 2G Tooling"/>
      <sheetName val="主日程"/>
      <sheetName val="產能明細"/>
      <sheetName val="產能明細 (2)"/>
      <sheetName val="PSP MB"/>
      <sheetName val="裝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5">
          <cell r="N15" t="str">
            <v>3,312 Pcs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三階段說明"/>
      <sheetName val="母子公司資本支出-BY功能別"/>
      <sheetName val="樞紐"/>
      <sheetName val="總剩餘資本支出明細"/>
      <sheetName val="修正預算3"/>
      <sheetName val="原始預算1 (刪除虛擬.子公司)"/>
      <sheetName val="資本支出預算說明"/>
      <sheetName val="原始預算樞紐"/>
      <sheetName val="虛擬轉正式1"/>
      <sheetName val="修模費1"/>
      <sheetName val="追加預算2"/>
      <sheetName val="預算執行7.7"/>
      <sheetName val="刪除原始部分(虛擬及子公司)"/>
      <sheetName val="原始預算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 VPA"/>
      <sheetName val="P&amp;L STE Format"/>
      <sheetName val="Breakdown 1H"/>
      <sheetName val="Breakdown 2H"/>
      <sheetName val="Production"/>
      <sheetName val="CDVA (BOM1)"/>
      <sheetName val="CDVA Inc"/>
      <sheetName val="SST"/>
      <sheetName val="P&amp;L EMCS"/>
      <sheetName val="Inventory"/>
      <sheetName val="Inv FG"/>
      <sheetName val="Inv Rev"/>
      <sheetName val="DB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新品種PL説明"/>
      <sheetName val="CTG1Q"/>
      <sheetName val="CTG2Q"/>
      <sheetName val="CTG1H"/>
      <sheetName val="CTG3Q"/>
      <sheetName val="CTG4Q"/>
      <sheetName val="CTG2H"/>
      <sheetName val="CTGFY04"/>
      <sheetName val="MKTTL"/>
      <sheetName val="KA"/>
      <sheetName val="KC"/>
      <sheetName val="KE"/>
      <sheetName val="KH"/>
      <sheetName val="KD"/>
      <sheetName val="TP"/>
      <sheetName val="KJ"/>
      <sheetName val="KM"/>
      <sheetName val="■LCD"/>
      <sheetName val="KL"/>
      <sheetName val="SR"/>
      <sheetName val="SJ"/>
      <sheetName val="SE"/>
      <sheetName val="SH"/>
      <sheetName val="KR"/>
      <sheetName val="SN"/>
      <sheetName val="KN"/>
      <sheetName val="SQ"/>
      <sheetName val="WQ"/>
      <sheetName val="KF"/>
      <sheetName val="KQ"/>
      <sheetName val="VD"/>
      <sheetName val="ESSBASE"/>
      <sheetName val="★FTV"/>
      <sheetName val="予備2"/>
      <sheetName val="予備3"/>
      <sheetName val="予備4"/>
      <sheetName val="予備5"/>
      <sheetName val="予備6"/>
      <sheetName val="予備7"/>
      <sheetName val="予備8"/>
      <sheetName val="予備9"/>
      <sheetName val="予備10"/>
      <sheetName val="予備11"/>
      <sheetName val="予備12"/>
      <sheetName val="【1FLA】2004DIS PL （LCD）"/>
      <sheetName val="入力シ－ト"/>
      <sheetName val="自定義"/>
      <sheetName val="2005MPS"/>
      <sheetName val="Capacity By Modle"/>
      <sheetName val="MPM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A4" t="str">
            <v>KAVVS05_MK</v>
          </cell>
          <cell r="B4" t="str">
            <v>KA</v>
          </cell>
          <cell r="C4" t="str">
            <v>4:3 CTV</v>
          </cell>
          <cell r="D4" t="str">
            <v>VVS05_MK</v>
          </cell>
          <cell r="E4" t="str">
            <v>媒体広告費</v>
          </cell>
          <cell r="F4" t="str">
            <v>0</v>
          </cell>
          <cell r="G4" t="str">
            <v>0</v>
          </cell>
          <cell r="H4" t="str">
            <v>0</v>
          </cell>
          <cell r="I4">
            <v>140.447</v>
          </cell>
          <cell r="J4" t="str">
            <v>0</v>
          </cell>
          <cell r="K4" t="str">
            <v>0</v>
          </cell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</row>
        <row r="5">
          <cell r="A5" t="str">
            <v>KAVVS10_MK</v>
          </cell>
          <cell r="D5" t="str">
            <v>VVS10_MK</v>
          </cell>
          <cell r="E5" t="str">
            <v>その他広告費</v>
          </cell>
          <cell r="F5">
            <v>4477.1210000000001</v>
          </cell>
          <cell r="G5">
            <v>-32.692</v>
          </cell>
          <cell r="H5">
            <v>3022.8240000000001</v>
          </cell>
          <cell r="I5">
            <v>2168.3090000000002</v>
          </cell>
          <cell r="J5">
            <v>12778.218000000001</v>
          </cell>
          <cell r="K5">
            <v>-9961.3529999999992</v>
          </cell>
          <cell r="L5">
            <v>3768.5830000000001</v>
          </cell>
          <cell r="M5">
            <v>372.12400000000002</v>
          </cell>
          <cell r="N5">
            <v>52.898000000000003</v>
          </cell>
          <cell r="O5">
            <v>2597.623</v>
          </cell>
          <cell r="P5">
            <v>1948.2170000000001</v>
          </cell>
          <cell r="Q5">
            <v>3896.4349999999999</v>
          </cell>
        </row>
        <row r="6">
          <cell r="A6" t="str">
            <v>KA販売費</v>
          </cell>
          <cell r="D6" t="str">
            <v>販売費</v>
          </cell>
          <cell r="E6" t="str">
            <v>販売費</v>
          </cell>
          <cell r="F6">
            <v>313.28399999999999</v>
          </cell>
          <cell r="G6">
            <v>738.45799999999997</v>
          </cell>
          <cell r="H6">
            <v>4947.848</v>
          </cell>
          <cell r="I6">
            <v>5553.7310000000007</v>
          </cell>
          <cell r="J6">
            <v>12193.603000000001</v>
          </cell>
          <cell r="K6">
            <v>-6000.7870000000003</v>
          </cell>
          <cell r="L6">
            <v>1840.1310000000001</v>
          </cell>
          <cell r="M6">
            <v>2695.415</v>
          </cell>
          <cell r="N6">
            <v>912.84900000000016</v>
          </cell>
          <cell r="O6" t="str">
            <v>0</v>
          </cell>
          <cell r="P6" t="str">
            <v>0</v>
          </cell>
          <cell r="Q6" t="str">
            <v>0</v>
          </cell>
        </row>
        <row r="7">
          <cell r="A7" t="str">
            <v>KA管理費</v>
          </cell>
          <cell r="D7" t="str">
            <v>管理費</v>
          </cell>
          <cell r="E7" t="str">
            <v>管理費</v>
          </cell>
          <cell r="F7">
            <v>1724.425</v>
          </cell>
          <cell r="G7">
            <v>1403.2570000000001</v>
          </cell>
          <cell r="H7">
            <v>1291.145</v>
          </cell>
          <cell r="I7">
            <v>1565.933</v>
          </cell>
          <cell r="J7">
            <v>2211.2690000000002</v>
          </cell>
          <cell r="K7">
            <v>2348.7640000000001</v>
          </cell>
          <cell r="L7">
            <v>950.21400000000006</v>
          </cell>
          <cell r="M7">
            <v>1221.3919999999998</v>
          </cell>
          <cell r="N7">
            <v>1036.2619999999999</v>
          </cell>
          <cell r="O7">
            <v>1452.5150000000001</v>
          </cell>
          <cell r="P7">
            <v>1452.5150000000001</v>
          </cell>
          <cell r="Q7">
            <v>1452.5150000000001</v>
          </cell>
        </row>
        <row r="8">
          <cell r="A8" t="str">
            <v>KAVVG05_MK</v>
          </cell>
          <cell r="D8" t="str">
            <v>VVG05_MK</v>
          </cell>
          <cell r="E8" t="str">
            <v>人件費</v>
          </cell>
          <cell r="F8">
            <v>4043.0990000000002</v>
          </cell>
          <cell r="G8">
            <v>4028.0509999999999</v>
          </cell>
          <cell r="H8">
            <v>4131.268</v>
          </cell>
          <cell r="I8">
            <v>4323.5929999999998</v>
          </cell>
          <cell r="J8">
            <v>4387.0510000000004</v>
          </cell>
          <cell r="K8">
            <v>3607.31</v>
          </cell>
          <cell r="L8">
            <v>2326.817</v>
          </cell>
          <cell r="M8">
            <v>2277.0120000000002</v>
          </cell>
          <cell r="N8">
            <v>2715.1680000000001</v>
          </cell>
          <cell r="O8">
            <v>2736.0830000000001</v>
          </cell>
          <cell r="P8">
            <v>2736.0830000000001</v>
          </cell>
          <cell r="Q8">
            <v>2736.0830000000001</v>
          </cell>
        </row>
        <row r="9">
          <cell r="A9" t="str">
            <v>KA倉敷料</v>
          </cell>
          <cell r="D9" t="str">
            <v>倉敷料</v>
          </cell>
          <cell r="E9" t="str">
            <v>倉敷料</v>
          </cell>
          <cell r="F9">
            <v>27253.199000000001</v>
          </cell>
          <cell r="G9">
            <v>20798.797999999995</v>
          </cell>
          <cell r="H9">
            <v>22079.724999999999</v>
          </cell>
          <cell r="I9">
            <v>19747.073999999997</v>
          </cell>
          <cell r="J9">
            <v>10795.76</v>
          </cell>
          <cell r="K9">
            <v>14389.753999999999</v>
          </cell>
          <cell r="L9">
            <v>1412.9640000000002</v>
          </cell>
          <cell r="M9">
            <v>1536.9829999999997</v>
          </cell>
          <cell r="N9">
            <v>924.54399999999998</v>
          </cell>
          <cell r="O9">
            <v>1911.905</v>
          </cell>
          <cell r="P9">
            <v>1911.905</v>
          </cell>
          <cell r="Q9">
            <v>1911.905</v>
          </cell>
        </row>
        <row r="10">
          <cell r="A10" t="str">
            <v>KA荷造・運賃</v>
          </cell>
          <cell r="D10" t="str">
            <v>荷造・運賃</v>
          </cell>
          <cell r="E10" t="str">
            <v>荷造・運賃</v>
          </cell>
          <cell r="F10">
            <v>51194.689000000006</v>
          </cell>
          <cell r="G10">
            <v>59841.292999999998</v>
          </cell>
          <cell r="H10">
            <v>82211.02</v>
          </cell>
          <cell r="I10">
            <v>101245.97200000001</v>
          </cell>
          <cell r="J10">
            <v>85221.57</v>
          </cell>
          <cell r="K10">
            <v>89378.750999999989</v>
          </cell>
          <cell r="L10">
            <v>13823.835999999999</v>
          </cell>
          <cell r="M10">
            <v>12619.088000000002</v>
          </cell>
          <cell r="N10">
            <v>12857.727999999999</v>
          </cell>
          <cell r="O10">
            <v>6130.8140000000003</v>
          </cell>
          <cell r="P10">
            <v>5988.8140000000003</v>
          </cell>
          <cell r="Q10">
            <v>3593.8139999999999</v>
          </cell>
        </row>
        <row r="11">
          <cell r="A11" t="str">
            <v>KA変動配賦1</v>
          </cell>
          <cell r="D11" t="str">
            <v>変動配賦1</v>
          </cell>
          <cell r="E11" t="str">
            <v>変動配賦1</v>
          </cell>
          <cell r="F11">
            <v>4264.9930000000004</v>
          </cell>
          <cell r="G11">
            <v>1434.855</v>
          </cell>
          <cell r="H11">
            <v>6452.2690000000002</v>
          </cell>
          <cell r="I11">
            <v>7052.4320000000007</v>
          </cell>
          <cell r="J11">
            <v>7041.8670000000011</v>
          </cell>
          <cell r="K11">
            <v>10441.247000000001</v>
          </cell>
          <cell r="L11">
            <v>3593.3519999999994</v>
          </cell>
          <cell r="M11">
            <v>7181.6079999999993</v>
          </cell>
          <cell r="N11">
            <v>8292.7559999999994</v>
          </cell>
          <cell r="O11">
            <v>3304.596</v>
          </cell>
          <cell r="P11">
            <v>3981.962</v>
          </cell>
          <cell r="Q11">
            <v>5958.3140000000003</v>
          </cell>
        </row>
        <row r="12">
          <cell r="A12" t="str">
            <v>KA変動配賦2</v>
          </cell>
          <cell r="D12" t="str">
            <v>変動配賦2</v>
          </cell>
          <cell r="E12" t="str">
            <v>変動配賦2</v>
          </cell>
          <cell r="F12">
            <v>4.6239999999999997</v>
          </cell>
          <cell r="G12">
            <v>5.6319999999999997</v>
          </cell>
          <cell r="H12">
            <v>5.0019999999999998</v>
          </cell>
          <cell r="I12">
            <v>17.401</v>
          </cell>
          <cell r="J12">
            <v>8.6310000000000002</v>
          </cell>
          <cell r="K12">
            <v>15.662000000000001</v>
          </cell>
          <cell r="L12">
            <v>16.771000000000001</v>
          </cell>
          <cell r="M12">
            <v>6.3339999999999996</v>
          </cell>
          <cell r="N12">
            <v>51.793999999999997</v>
          </cell>
          <cell r="O12" t="str">
            <v>0</v>
          </cell>
          <cell r="P12" t="str">
            <v>0</v>
          </cell>
          <cell r="Q12" t="str">
            <v>0</v>
          </cell>
        </row>
        <row r="13">
          <cell r="A13" t="str">
            <v>KA固定配賦</v>
          </cell>
          <cell r="D13" t="str">
            <v>固定配賦</v>
          </cell>
          <cell r="E13" t="str">
            <v>固定配賦</v>
          </cell>
          <cell r="F13">
            <v>179468.26199999999</v>
          </cell>
          <cell r="G13">
            <v>179468.26199999999</v>
          </cell>
          <cell r="H13">
            <v>179468.26199999999</v>
          </cell>
          <cell r="I13">
            <v>215181.44699999999</v>
          </cell>
          <cell r="J13">
            <v>215181.44699999999</v>
          </cell>
          <cell r="K13">
            <v>237382.883</v>
          </cell>
          <cell r="L13">
            <v>115648.247</v>
          </cell>
          <cell r="M13">
            <v>115648.247</v>
          </cell>
          <cell r="N13">
            <v>115648.247</v>
          </cell>
          <cell r="O13">
            <v>126507.666</v>
          </cell>
          <cell r="P13">
            <v>126507.666</v>
          </cell>
          <cell r="Q13">
            <v>126507.666</v>
          </cell>
        </row>
        <row r="14">
          <cell r="A14" t="str">
            <v>KA配賦管理費</v>
          </cell>
          <cell r="D14" t="str">
            <v>配賦管理費</v>
          </cell>
          <cell r="E14" t="str">
            <v>配賦管理費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</row>
        <row r="15">
          <cell r="A15" t="str">
            <v>KA配賦人件費</v>
          </cell>
          <cell r="D15" t="str">
            <v>配賦人件費</v>
          </cell>
          <cell r="E15" t="str">
            <v>配賦人件費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  <cell r="P15" t="str">
            <v>0</v>
          </cell>
          <cell r="Q15" t="str">
            <v>0</v>
          </cell>
        </row>
        <row r="16">
          <cell r="A16" t="str">
            <v>KAVVH05</v>
          </cell>
          <cell r="D16" t="str">
            <v>VVH05</v>
          </cell>
          <cell r="E16" t="str">
            <v>営業外収益</v>
          </cell>
          <cell r="F16">
            <v>171.05600000000001</v>
          </cell>
          <cell r="G16">
            <v>-168.62700000000001</v>
          </cell>
          <cell r="H16">
            <v>1.161</v>
          </cell>
          <cell r="I16">
            <v>1.085</v>
          </cell>
          <cell r="J16">
            <v>1.204</v>
          </cell>
          <cell r="K16">
            <v>56.793999999999997</v>
          </cell>
          <cell r="L16">
            <v>23.905000000000001</v>
          </cell>
          <cell r="M16">
            <v>121.384</v>
          </cell>
          <cell r="N16">
            <v>0.39600000000000002</v>
          </cell>
          <cell r="O16" t="str">
            <v>0</v>
          </cell>
          <cell r="P16" t="str">
            <v>0</v>
          </cell>
          <cell r="Q16" t="str">
            <v>0</v>
          </cell>
        </row>
        <row r="17">
          <cell r="A17" t="str">
            <v>KAVVH10</v>
          </cell>
          <cell r="D17" t="str">
            <v>VVH10</v>
          </cell>
          <cell r="E17" t="str">
            <v>営業外費用</v>
          </cell>
          <cell r="F17">
            <v>172.995</v>
          </cell>
          <cell r="G17">
            <v>-156.684</v>
          </cell>
          <cell r="H17">
            <v>44.969000000000001</v>
          </cell>
          <cell r="I17">
            <v>3.12</v>
          </cell>
          <cell r="J17">
            <v>45.531999999999996</v>
          </cell>
          <cell r="K17">
            <v>582.90800000000002</v>
          </cell>
          <cell r="L17">
            <v>1.1579999999999999</v>
          </cell>
          <cell r="M17">
            <v>8.4939999999999998</v>
          </cell>
          <cell r="N17">
            <v>144.71</v>
          </cell>
          <cell r="O17" t="str">
            <v>0</v>
          </cell>
          <cell r="P17" t="str">
            <v>0</v>
          </cell>
          <cell r="Q17" t="str">
            <v>0</v>
          </cell>
        </row>
        <row r="18">
          <cell r="A18" t="str">
            <v>KCVVS05_MK</v>
          </cell>
          <cell r="B18" t="str">
            <v>KC</v>
          </cell>
          <cell r="C18" t="str">
            <v>COMBO TV</v>
          </cell>
          <cell r="D18" t="str">
            <v>VVS05_MK</v>
          </cell>
          <cell r="E18" t="str">
            <v>媒体広告費</v>
          </cell>
          <cell r="F18" t="str">
            <v>0</v>
          </cell>
          <cell r="G18" t="str">
            <v>0</v>
          </cell>
          <cell r="H18" t="str">
            <v>0</v>
          </cell>
          <cell r="I18">
            <v>1.6160000000000001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</row>
        <row r="19">
          <cell r="A19" t="str">
            <v>KCVVS10_MK</v>
          </cell>
          <cell r="D19" t="str">
            <v>VVS10_MK</v>
          </cell>
          <cell r="E19" t="str">
            <v>その他広告費</v>
          </cell>
          <cell r="F19">
            <v>144.49</v>
          </cell>
          <cell r="G19">
            <v>-0.432</v>
          </cell>
          <cell r="H19">
            <v>40.872999999999998</v>
          </cell>
          <cell r="I19">
            <v>24.952999999999999</v>
          </cell>
          <cell r="J19">
            <v>93.900999999999996</v>
          </cell>
          <cell r="K19">
            <v>12.074</v>
          </cell>
          <cell r="L19">
            <v>17.946999999999999</v>
          </cell>
          <cell r="M19">
            <v>0.56000000000000005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</row>
        <row r="20">
          <cell r="A20" t="str">
            <v>KC販売費</v>
          </cell>
          <cell r="D20" t="str">
            <v>販売費</v>
          </cell>
          <cell r="E20" t="str">
            <v>販売費</v>
          </cell>
          <cell r="F20">
            <v>8.1630000000000003</v>
          </cell>
          <cell r="G20">
            <v>7.0869999999999997</v>
          </cell>
          <cell r="H20">
            <v>66.331000000000003</v>
          </cell>
          <cell r="I20">
            <v>62.783000000000001</v>
          </cell>
          <cell r="J20">
            <v>92.936000000000007</v>
          </cell>
          <cell r="K20">
            <v>35.516999999999996</v>
          </cell>
          <cell r="L20">
            <v>8.5820000000000007</v>
          </cell>
          <cell r="M20">
            <v>2.484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</row>
        <row r="21">
          <cell r="A21" t="str">
            <v>KC管理費</v>
          </cell>
          <cell r="D21" t="str">
            <v>管理費</v>
          </cell>
          <cell r="E21" t="str">
            <v>管理費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</row>
        <row r="22">
          <cell r="A22" t="str">
            <v>KCVVG05_MK</v>
          </cell>
          <cell r="D22" t="str">
            <v>VVG05_MK</v>
          </cell>
          <cell r="E22" t="str">
            <v>人件費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</row>
        <row r="23">
          <cell r="A23" t="str">
            <v>KC倉敷料</v>
          </cell>
          <cell r="D23" t="str">
            <v>倉敷料</v>
          </cell>
          <cell r="E23" t="str">
            <v>倉敷料</v>
          </cell>
          <cell r="F23">
            <v>1431.0029999999999</v>
          </cell>
          <cell r="G23">
            <v>808.20500000000004</v>
          </cell>
          <cell r="H23">
            <v>678.48500000000001</v>
          </cell>
          <cell r="I23">
            <v>487.69600000000003</v>
          </cell>
          <cell r="J23">
            <v>266.38499999999999</v>
          </cell>
          <cell r="K23">
            <v>263.91399999999999</v>
          </cell>
          <cell r="L23">
            <v>12.741</v>
          </cell>
          <cell r="M23">
            <v>5.2190000000000003</v>
          </cell>
          <cell r="N23">
            <v>4</v>
          </cell>
          <cell r="O23" t="str">
            <v>0</v>
          </cell>
          <cell r="P23" t="str">
            <v>0</v>
          </cell>
          <cell r="Q23" t="str">
            <v>0</v>
          </cell>
        </row>
        <row r="24">
          <cell r="A24" t="str">
            <v>KC荷造・運賃</v>
          </cell>
          <cell r="D24" t="str">
            <v>荷造・運賃</v>
          </cell>
          <cell r="E24" t="str">
            <v>荷造・運賃</v>
          </cell>
          <cell r="F24">
            <v>3498.2169999999987</v>
          </cell>
          <cell r="G24">
            <v>2943.0450000000001</v>
          </cell>
          <cell r="H24">
            <v>3501.8180000000002</v>
          </cell>
          <cell r="I24">
            <v>3037.058</v>
          </cell>
          <cell r="J24">
            <v>2798.5969999999998</v>
          </cell>
          <cell r="K24">
            <v>2722.1239999999998</v>
          </cell>
          <cell r="L24">
            <v>2617.1849999999999</v>
          </cell>
          <cell r="M24">
            <v>2277.8389999999999</v>
          </cell>
          <cell r="N24">
            <v>2590.0369999999998</v>
          </cell>
          <cell r="O24" t="str">
            <v>0</v>
          </cell>
          <cell r="P24" t="str">
            <v>0</v>
          </cell>
          <cell r="Q24" t="str">
            <v>0</v>
          </cell>
        </row>
        <row r="25">
          <cell r="A25" t="str">
            <v>KC変動配賦1</v>
          </cell>
          <cell r="D25" t="str">
            <v>変動配賦1</v>
          </cell>
          <cell r="E25" t="str">
            <v>変動配賦1</v>
          </cell>
          <cell r="F25">
            <v>129.369</v>
          </cell>
          <cell r="G25">
            <v>-14.253999999999998</v>
          </cell>
          <cell r="H25">
            <v>34.216999999999999</v>
          </cell>
          <cell r="I25">
            <v>43.501000000000012</v>
          </cell>
          <cell r="J25">
            <v>45.804000000000002</v>
          </cell>
          <cell r="K25">
            <v>47.226999999999997</v>
          </cell>
          <cell r="L25">
            <v>-5.0790000000000006</v>
          </cell>
          <cell r="M25">
            <v>1.8069999999999993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</row>
        <row r="26">
          <cell r="A26" t="str">
            <v>KC変動配賦2</v>
          </cell>
          <cell r="D26" t="str">
            <v>変動配賦2</v>
          </cell>
          <cell r="E26" t="str">
            <v>変動配賦2</v>
          </cell>
          <cell r="F26" t="str">
            <v>0</v>
          </cell>
          <cell r="G26">
            <v>2.3810000000000002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</row>
        <row r="27">
          <cell r="A27" t="str">
            <v>KC固定配賦</v>
          </cell>
          <cell r="D27" t="str">
            <v>固定配賦</v>
          </cell>
          <cell r="E27" t="str">
            <v>固定配賦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>
            <v>134.053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</row>
        <row r="28">
          <cell r="A28" t="str">
            <v>KC配賦管理費</v>
          </cell>
          <cell r="D28" t="str">
            <v>配賦管理費</v>
          </cell>
          <cell r="E28" t="str">
            <v>配賦管理費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</row>
        <row r="29">
          <cell r="A29" t="str">
            <v>KC配賦人件費</v>
          </cell>
          <cell r="D29" t="str">
            <v>配賦人件費</v>
          </cell>
          <cell r="E29" t="str">
            <v>配賦人件費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</row>
        <row r="30">
          <cell r="A30" t="str">
            <v>KCVVH05</v>
          </cell>
          <cell r="D30" t="str">
            <v>VVH05</v>
          </cell>
          <cell r="E30" t="str">
            <v>営業外収益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</row>
        <row r="31">
          <cell r="A31" t="str">
            <v>KCVVH10</v>
          </cell>
          <cell r="D31" t="str">
            <v>VVH10</v>
          </cell>
          <cell r="E31" t="str">
            <v>営業外費用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</row>
        <row r="32">
          <cell r="A32" t="str">
            <v>KEVVS05_MK</v>
          </cell>
          <cell r="B32" t="str">
            <v>KE</v>
          </cell>
          <cell r="C32" t="str">
            <v>WIDE TV</v>
          </cell>
          <cell r="D32" t="str">
            <v>VVS05_MK</v>
          </cell>
          <cell r="E32" t="str">
            <v>媒体広告費</v>
          </cell>
          <cell r="F32" t="str">
            <v>0</v>
          </cell>
          <cell r="G32" t="str">
            <v>0</v>
          </cell>
          <cell r="H32" t="str">
            <v>0</v>
          </cell>
          <cell r="I32">
            <v>36.042999999999999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</row>
        <row r="33">
          <cell r="A33" t="str">
            <v>KEVVS10_MK</v>
          </cell>
          <cell r="D33" t="str">
            <v>VVS10_MK</v>
          </cell>
          <cell r="E33" t="str">
            <v>その他広告費</v>
          </cell>
          <cell r="F33">
            <v>1318.299</v>
          </cell>
          <cell r="G33">
            <v>-9.4960000000000004</v>
          </cell>
          <cell r="H33">
            <v>911.654</v>
          </cell>
          <cell r="I33">
            <v>556.45000000000005</v>
          </cell>
          <cell r="J33">
            <v>2856.335</v>
          </cell>
          <cell r="K33">
            <v>-1574.4079999999999</v>
          </cell>
          <cell r="L33">
            <v>754.43700000000001</v>
          </cell>
          <cell r="M33">
            <v>66.995999999999995</v>
          </cell>
          <cell r="N33">
            <v>9.4990000000000006</v>
          </cell>
          <cell r="O33">
            <v>553.72</v>
          </cell>
          <cell r="P33">
            <v>415.29</v>
          </cell>
          <cell r="Q33">
            <v>830.58</v>
          </cell>
        </row>
        <row r="34">
          <cell r="A34" t="str">
            <v>KE販売費</v>
          </cell>
          <cell r="D34" t="str">
            <v>販売費</v>
          </cell>
          <cell r="E34" t="str">
            <v>販売費</v>
          </cell>
          <cell r="F34">
            <v>103.88</v>
          </cell>
          <cell r="G34">
            <v>195.99400000000003</v>
          </cell>
          <cell r="H34">
            <v>1500.075</v>
          </cell>
          <cell r="I34">
            <v>1421.885</v>
          </cell>
          <cell r="J34">
            <v>2726.0059999999999</v>
          </cell>
          <cell r="K34">
            <v>-746.99</v>
          </cell>
          <cell r="L34">
            <v>365.428</v>
          </cell>
          <cell r="M34">
            <v>326.83999999999997</v>
          </cell>
          <cell r="N34">
            <v>202.29100000000003</v>
          </cell>
          <cell r="O34" t="str">
            <v>0</v>
          </cell>
          <cell r="P34" t="str">
            <v>0</v>
          </cell>
          <cell r="Q34" t="str">
            <v>0</v>
          </cell>
        </row>
        <row r="35">
          <cell r="A35" t="str">
            <v>KE管理費</v>
          </cell>
          <cell r="D35" t="str">
            <v>管理費</v>
          </cell>
          <cell r="E35" t="str">
            <v>管理費</v>
          </cell>
          <cell r="F35">
            <v>676.28099999999995</v>
          </cell>
          <cell r="G35">
            <v>550.32600000000002</v>
          </cell>
          <cell r="H35">
            <v>506.35799999999995</v>
          </cell>
          <cell r="I35">
            <v>336.99199999999996</v>
          </cell>
          <cell r="J35">
            <v>475.86700000000002</v>
          </cell>
          <cell r="K35">
            <v>505.45699999999999</v>
          </cell>
          <cell r="L35">
            <v>163.91499999999999</v>
          </cell>
          <cell r="M35">
            <v>210.69399999999999</v>
          </cell>
          <cell r="N35">
            <v>178.75799999999998</v>
          </cell>
          <cell r="O35">
            <v>178.71299999999999</v>
          </cell>
          <cell r="P35">
            <v>178.71299999999999</v>
          </cell>
          <cell r="Q35">
            <v>178.71299999999999</v>
          </cell>
        </row>
        <row r="36">
          <cell r="A36" t="str">
            <v>KEVVG05_MK</v>
          </cell>
          <cell r="D36" t="str">
            <v>VVG05_MK</v>
          </cell>
          <cell r="E36" t="str">
            <v>人件費</v>
          </cell>
          <cell r="F36">
            <v>1585.6089999999999</v>
          </cell>
          <cell r="G36">
            <v>1579.7070000000001</v>
          </cell>
          <cell r="H36">
            <v>1620.1869999999999</v>
          </cell>
          <cell r="I36">
            <v>930.44299999999998</v>
          </cell>
          <cell r="J36">
            <v>944.101</v>
          </cell>
          <cell r="K36">
            <v>776.29899999999998</v>
          </cell>
          <cell r="L36">
            <v>401.38499999999999</v>
          </cell>
          <cell r="M36">
            <v>392.79300000000001</v>
          </cell>
          <cell r="N36">
            <v>468.37599999999998</v>
          </cell>
          <cell r="O36">
            <v>336.64</v>
          </cell>
          <cell r="P36">
            <v>336.64</v>
          </cell>
          <cell r="Q36">
            <v>336.64</v>
          </cell>
        </row>
        <row r="37">
          <cell r="A37" t="str">
            <v>KE倉敷料</v>
          </cell>
          <cell r="D37" t="str">
            <v>倉敷料</v>
          </cell>
          <cell r="E37" t="str">
            <v>倉敷料</v>
          </cell>
          <cell r="F37">
            <v>6645.4169999999995</v>
          </cell>
          <cell r="G37">
            <v>4193.2240000000002</v>
          </cell>
          <cell r="H37">
            <v>4186.0659999999998</v>
          </cell>
          <cell r="I37">
            <v>4166.7110000000002</v>
          </cell>
          <cell r="J37">
            <v>3629.7250000000004</v>
          </cell>
          <cell r="K37">
            <v>3517.6860000000001</v>
          </cell>
          <cell r="L37">
            <v>274.11200000000002</v>
          </cell>
          <cell r="M37">
            <v>266.54000000000002</v>
          </cell>
          <cell r="N37">
            <v>158.684</v>
          </cell>
          <cell r="O37">
            <v>549.29399999999998</v>
          </cell>
          <cell r="P37">
            <v>549.29399999999998</v>
          </cell>
          <cell r="Q37">
            <v>549.29399999999998</v>
          </cell>
        </row>
        <row r="38">
          <cell r="A38" t="str">
            <v>KE荷造・運賃</v>
          </cell>
          <cell r="D38" t="str">
            <v>荷造・運賃</v>
          </cell>
          <cell r="E38" t="str">
            <v>荷造・運賃</v>
          </cell>
          <cell r="F38">
            <v>18845.663</v>
          </cell>
          <cell r="G38">
            <v>19443.632999999998</v>
          </cell>
          <cell r="H38">
            <v>25259.285</v>
          </cell>
          <cell r="I38">
            <v>26451.333000000002</v>
          </cell>
          <cell r="J38">
            <v>20258.577000000001</v>
          </cell>
          <cell r="K38">
            <v>16940.166999999998</v>
          </cell>
          <cell r="L38">
            <v>4513.1629999999996</v>
          </cell>
          <cell r="M38">
            <v>3980.741</v>
          </cell>
          <cell r="N38">
            <v>4227.8510000000006</v>
          </cell>
          <cell r="O38">
            <v>1884.633</v>
          </cell>
          <cell r="P38">
            <v>1840.633</v>
          </cell>
          <cell r="Q38">
            <v>1095.633</v>
          </cell>
        </row>
        <row r="39">
          <cell r="A39" t="str">
            <v>KE変動配賦1</v>
          </cell>
          <cell r="D39" t="str">
            <v>変動配賦1</v>
          </cell>
          <cell r="E39" t="str">
            <v>変動配賦1</v>
          </cell>
          <cell r="F39">
            <v>1005.0140000000002</v>
          </cell>
          <cell r="G39">
            <v>1011.035</v>
          </cell>
          <cell r="H39">
            <v>2622.6150000000007</v>
          </cell>
          <cell r="I39">
            <v>1835.779</v>
          </cell>
          <cell r="J39">
            <v>1696.8019999999999</v>
          </cell>
          <cell r="K39">
            <v>1774.258</v>
          </cell>
          <cell r="L39">
            <v>596.774</v>
          </cell>
          <cell r="M39">
            <v>1516.4690000000001</v>
          </cell>
          <cell r="N39">
            <v>1396.9870000000001</v>
          </cell>
          <cell r="O39">
            <v>406.58800000000002</v>
          </cell>
          <cell r="P39">
            <v>489.92899999999997</v>
          </cell>
          <cell r="Q39">
            <v>733.09400000000005</v>
          </cell>
        </row>
        <row r="40">
          <cell r="A40" t="str">
            <v>KE変動配賦2</v>
          </cell>
          <cell r="D40" t="str">
            <v>変動配賦2</v>
          </cell>
          <cell r="E40" t="str">
            <v>変動配賦2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</row>
        <row r="41">
          <cell r="A41" t="str">
            <v>KE固定配賦</v>
          </cell>
          <cell r="D41" t="str">
            <v>固定配賦</v>
          </cell>
          <cell r="E41" t="str">
            <v>固定配賦</v>
          </cell>
          <cell r="F41">
            <v>75582.273000000001</v>
          </cell>
          <cell r="G41">
            <v>75582.273000000001</v>
          </cell>
          <cell r="H41">
            <v>75582.273000000001</v>
          </cell>
          <cell r="I41">
            <v>46297.245000000003</v>
          </cell>
          <cell r="J41">
            <v>46297.245000000003</v>
          </cell>
          <cell r="K41">
            <v>51073.983</v>
          </cell>
          <cell r="L41">
            <v>19941.518</v>
          </cell>
          <cell r="M41">
            <v>19941.518</v>
          </cell>
          <cell r="N41">
            <v>19941.518</v>
          </cell>
          <cell r="O41">
            <v>15565.147000000001</v>
          </cell>
          <cell r="P41">
            <v>15565.147000000001</v>
          </cell>
          <cell r="Q41">
            <v>15565.147000000001</v>
          </cell>
        </row>
        <row r="42">
          <cell r="A42" t="str">
            <v>KE配賦管理費</v>
          </cell>
          <cell r="D42" t="str">
            <v>配賦管理費</v>
          </cell>
          <cell r="E42" t="str">
            <v>配賦管理費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</row>
        <row r="43">
          <cell r="A43" t="str">
            <v>KE配賦人件費</v>
          </cell>
          <cell r="D43" t="str">
            <v>配賦人件費</v>
          </cell>
          <cell r="E43" t="str">
            <v>配賦人件費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</row>
        <row r="44">
          <cell r="A44" t="str">
            <v>KEVVH05</v>
          </cell>
          <cell r="D44" t="str">
            <v>VVH05</v>
          </cell>
          <cell r="E44" t="str">
            <v>営業外収益</v>
          </cell>
          <cell r="F44">
            <v>67.084000000000003</v>
          </cell>
          <cell r="G44">
            <v>-66.131</v>
          </cell>
          <cell r="H44">
            <v>0.45500000000000002</v>
          </cell>
          <cell r="I44">
            <v>0.23300000000000001</v>
          </cell>
          <cell r="J44">
            <v>0.25900000000000001</v>
          </cell>
          <cell r="K44">
            <v>12.222</v>
          </cell>
          <cell r="L44">
            <v>4.1239999999999997</v>
          </cell>
          <cell r="M44">
            <v>20.939</v>
          </cell>
          <cell r="N44">
            <v>6.8000000000000005E-2</v>
          </cell>
          <cell r="O44" t="str">
            <v>0</v>
          </cell>
          <cell r="P44" t="str">
            <v>0</v>
          </cell>
          <cell r="Q44" t="str">
            <v>0</v>
          </cell>
        </row>
        <row r="45">
          <cell r="A45" t="str">
            <v>KEVVH10</v>
          </cell>
          <cell r="D45" t="str">
            <v>VVH10</v>
          </cell>
          <cell r="E45" t="str">
            <v>営業外費用</v>
          </cell>
          <cell r="F45">
            <v>67.843999999999994</v>
          </cell>
          <cell r="G45">
            <v>-61.447000000000003</v>
          </cell>
          <cell r="H45">
            <v>17.635999999999999</v>
          </cell>
          <cell r="I45">
            <v>0.67200000000000004</v>
          </cell>
          <cell r="J45">
            <v>9.7989999999999995</v>
          </cell>
          <cell r="K45">
            <v>125.44199999999999</v>
          </cell>
          <cell r="L45">
            <v>0.2</v>
          </cell>
          <cell r="M45">
            <v>1.4650000000000001</v>
          </cell>
          <cell r="N45">
            <v>24.963000000000001</v>
          </cell>
          <cell r="O45" t="str">
            <v>0</v>
          </cell>
          <cell r="P45" t="str">
            <v>0</v>
          </cell>
          <cell r="Q45" t="str">
            <v>0</v>
          </cell>
        </row>
        <row r="46">
          <cell r="A46" t="str">
            <v>KHVVS05_MK</v>
          </cell>
          <cell r="B46" t="str">
            <v>KH</v>
          </cell>
          <cell r="C46" t="str">
            <v>HDTV</v>
          </cell>
          <cell r="D46" t="str">
            <v>VVS05_MK</v>
          </cell>
          <cell r="E46" t="str">
            <v>媒体広告費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</row>
        <row r="47">
          <cell r="A47" t="str">
            <v>KHVVS10_MK</v>
          </cell>
          <cell r="D47" t="str">
            <v>VVS10_MK</v>
          </cell>
          <cell r="E47" t="str">
            <v>その他広告費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>
            <v>5.8000000000000003E-2</v>
          </cell>
          <cell r="P47">
            <v>4.2999999999999997E-2</v>
          </cell>
          <cell r="Q47">
            <v>8.6999999999999994E-2</v>
          </cell>
        </row>
        <row r="48">
          <cell r="A48" t="str">
            <v>KH販売費</v>
          </cell>
          <cell r="D48" t="str">
            <v>販売費</v>
          </cell>
          <cell r="E48" t="str">
            <v>販売費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>
            <v>150</v>
          </cell>
          <cell r="K48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</row>
        <row r="49">
          <cell r="A49" t="str">
            <v>KH管理費</v>
          </cell>
          <cell r="D49" t="str">
            <v>管理費</v>
          </cell>
          <cell r="E49" t="str">
            <v>管理費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</row>
        <row r="50">
          <cell r="A50" t="str">
            <v>KHVVG05_MK</v>
          </cell>
          <cell r="D50" t="str">
            <v>VVG05_MK</v>
          </cell>
          <cell r="E50" t="str">
            <v>人件費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</row>
        <row r="51">
          <cell r="A51" t="str">
            <v>KH倉敷料</v>
          </cell>
          <cell r="D51" t="str">
            <v>倉敷料</v>
          </cell>
          <cell r="E51" t="str">
            <v>倉敷料</v>
          </cell>
          <cell r="F51">
            <v>21.146999999999998</v>
          </cell>
          <cell r="G51">
            <v>14.386000000000001</v>
          </cell>
          <cell r="H51">
            <v>9.3000000000000007</v>
          </cell>
          <cell r="I51">
            <v>4.7439999999999998</v>
          </cell>
          <cell r="J51">
            <v>3.0409999999999999</v>
          </cell>
          <cell r="K51">
            <v>7.5339999999999998</v>
          </cell>
          <cell r="L51" t="str">
            <v>0</v>
          </cell>
          <cell r="M51" t="str">
            <v>0</v>
          </cell>
          <cell r="N51">
            <v>0.2</v>
          </cell>
          <cell r="O51" t="str">
            <v>0</v>
          </cell>
          <cell r="P51" t="str">
            <v>0</v>
          </cell>
          <cell r="Q51" t="str">
            <v>0</v>
          </cell>
        </row>
        <row r="52">
          <cell r="A52" t="str">
            <v>KH荷造・運賃</v>
          </cell>
          <cell r="D52" t="str">
            <v>荷造・運賃</v>
          </cell>
          <cell r="E52" t="str">
            <v>荷造・運賃</v>
          </cell>
          <cell r="F52">
            <v>558.63400000000001</v>
          </cell>
          <cell r="G52">
            <v>506.053</v>
          </cell>
          <cell r="H52">
            <v>547.50099999999998</v>
          </cell>
          <cell r="I52">
            <v>566.99900000000002</v>
          </cell>
          <cell r="J52">
            <v>582.07600000000002</v>
          </cell>
          <cell r="K52">
            <v>608.91300000000001</v>
          </cell>
          <cell r="L52">
            <v>640.19799999999998</v>
          </cell>
          <cell r="M52">
            <v>548.83500000000004</v>
          </cell>
          <cell r="N52">
            <v>636.53899999999999</v>
          </cell>
          <cell r="O52" t="str">
            <v>0</v>
          </cell>
          <cell r="P52" t="str">
            <v>0</v>
          </cell>
          <cell r="Q52" t="str">
            <v>0</v>
          </cell>
        </row>
        <row r="53">
          <cell r="A53" t="str">
            <v>KH変動配賦1</v>
          </cell>
          <cell r="D53" t="str">
            <v>変動配賦1</v>
          </cell>
          <cell r="E53" t="str">
            <v>変動配賦1</v>
          </cell>
          <cell r="F53">
            <v>-12.17</v>
          </cell>
          <cell r="G53">
            <v>6.7</v>
          </cell>
          <cell r="H53" t="str">
            <v>0</v>
          </cell>
          <cell r="I53">
            <v>-1.3</v>
          </cell>
          <cell r="J53">
            <v>-5.4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</row>
        <row r="54">
          <cell r="A54" t="str">
            <v>KH変動配賦2</v>
          </cell>
          <cell r="D54" t="str">
            <v>変動配賦2</v>
          </cell>
          <cell r="E54" t="str">
            <v>変動配賦2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</row>
        <row r="55">
          <cell r="A55" t="str">
            <v>KH固定配賦</v>
          </cell>
          <cell r="D55" t="str">
            <v>固定配賦</v>
          </cell>
          <cell r="E55" t="str">
            <v>固定配賦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</row>
        <row r="56">
          <cell r="A56" t="str">
            <v>KH配賦管理費</v>
          </cell>
          <cell r="D56" t="str">
            <v>配賦管理費</v>
          </cell>
          <cell r="E56" t="str">
            <v>配賦管理費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</row>
        <row r="57">
          <cell r="A57" t="str">
            <v>KH配賦人件費</v>
          </cell>
          <cell r="D57" t="str">
            <v>配賦人件費</v>
          </cell>
          <cell r="E57" t="str">
            <v>配賦人件費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</row>
        <row r="58">
          <cell r="A58" t="str">
            <v>KHVVH05</v>
          </cell>
          <cell r="D58" t="str">
            <v>VVH05</v>
          </cell>
          <cell r="E58" t="str">
            <v>営業外収益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</row>
        <row r="59">
          <cell r="A59" t="str">
            <v>KHVVH10</v>
          </cell>
          <cell r="D59" t="str">
            <v>VVH10</v>
          </cell>
          <cell r="E59" t="str">
            <v>営業外費用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</row>
        <row r="60">
          <cell r="A60" t="str">
            <v>KDVVS05_MK</v>
          </cell>
          <cell r="B60" t="str">
            <v>KD</v>
          </cell>
          <cell r="C60" t="str">
            <v>DTV</v>
          </cell>
          <cell r="D60" t="str">
            <v>VVS05_MK</v>
          </cell>
          <cell r="E60" t="str">
            <v>媒体広告費</v>
          </cell>
          <cell r="F60" t="str">
            <v>0</v>
          </cell>
          <cell r="G60" t="str">
            <v>0</v>
          </cell>
          <cell r="H60" t="str">
            <v>0</v>
          </cell>
          <cell r="I60">
            <v>38.554000000000002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</row>
        <row r="61">
          <cell r="A61" t="str">
            <v>KDVVS10_MK</v>
          </cell>
          <cell r="D61" t="str">
            <v>VVS10_MK</v>
          </cell>
          <cell r="E61" t="str">
            <v>その他広告費</v>
          </cell>
          <cell r="F61">
            <v>2338.4319999999998</v>
          </cell>
          <cell r="G61">
            <v>-19.669</v>
          </cell>
          <cell r="H61">
            <v>1423.2840000000001</v>
          </cell>
          <cell r="I61">
            <v>595.21500000000003</v>
          </cell>
          <cell r="J61">
            <v>4248.9210000000003</v>
          </cell>
          <cell r="K61">
            <v>-3378.9859999999999</v>
          </cell>
          <cell r="L61">
            <v>1323.548</v>
          </cell>
          <cell r="M61">
            <v>131.471</v>
          </cell>
          <cell r="N61">
            <v>19.937000000000001</v>
          </cell>
          <cell r="O61">
            <v>1245.7950000000001</v>
          </cell>
          <cell r="P61">
            <v>934.346</v>
          </cell>
          <cell r="Q61">
            <v>1868.692</v>
          </cell>
        </row>
        <row r="62">
          <cell r="A62" t="str">
            <v>KD販売費</v>
          </cell>
          <cell r="D62" t="str">
            <v>販売費</v>
          </cell>
          <cell r="E62" t="str">
            <v>販売費</v>
          </cell>
          <cell r="F62">
            <v>312.459</v>
          </cell>
          <cell r="G62">
            <v>638.92599999999993</v>
          </cell>
          <cell r="H62">
            <v>2541.2039999999997</v>
          </cell>
          <cell r="I62">
            <v>1574.442</v>
          </cell>
          <cell r="J62">
            <v>4918.2650000000003</v>
          </cell>
          <cell r="K62">
            <v>-1501.039</v>
          </cell>
          <cell r="L62">
            <v>642.03899999999999</v>
          </cell>
          <cell r="M62">
            <v>682.84799999999996</v>
          </cell>
          <cell r="N62">
            <v>427.166</v>
          </cell>
          <cell r="O62" t="str">
            <v>0</v>
          </cell>
          <cell r="P62" t="str">
            <v>0</v>
          </cell>
          <cell r="Q62" t="str">
            <v>0</v>
          </cell>
        </row>
        <row r="63">
          <cell r="A63" t="str">
            <v>KD管理費</v>
          </cell>
          <cell r="D63" t="str">
            <v>管理費</v>
          </cell>
          <cell r="E63" t="str">
            <v>管理費</v>
          </cell>
          <cell r="F63">
            <v>1275.0740000000001</v>
          </cell>
          <cell r="G63">
            <v>1037.596</v>
          </cell>
          <cell r="H63">
            <v>954.697</v>
          </cell>
          <cell r="I63">
            <v>598.726</v>
          </cell>
          <cell r="J63">
            <v>845.46500000000003</v>
          </cell>
          <cell r="K63">
            <v>898.04</v>
          </cell>
          <cell r="L63">
            <v>554.89599999999996</v>
          </cell>
          <cell r="M63">
            <v>713.25700000000006</v>
          </cell>
          <cell r="N63">
            <v>605.149</v>
          </cell>
          <cell r="O63">
            <v>492.60199999999998</v>
          </cell>
          <cell r="P63">
            <v>492.60199999999998</v>
          </cell>
          <cell r="Q63">
            <v>492.60199999999998</v>
          </cell>
        </row>
        <row r="64">
          <cell r="A64" t="str">
            <v>KDVVG05_MK</v>
          </cell>
          <cell r="D64" t="str">
            <v>VVG05_MK</v>
          </cell>
          <cell r="E64" t="str">
            <v>人件費</v>
          </cell>
          <cell r="F64">
            <v>2989.5410000000002</v>
          </cell>
          <cell r="G64">
            <v>2978.415</v>
          </cell>
          <cell r="H64">
            <v>3054.7339999999999</v>
          </cell>
          <cell r="I64">
            <v>1653.1030000000001</v>
          </cell>
          <cell r="J64">
            <v>1677.366</v>
          </cell>
          <cell r="K64">
            <v>1379.2360000000001</v>
          </cell>
          <cell r="L64">
            <v>1358.7950000000001</v>
          </cell>
          <cell r="M64">
            <v>1329.71</v>
          </cell>
          <cell r="N64">
            <v>1585.58</v>
          </cell>
          <cell r="O64">
            <v>927.90800000000002</v>
          </cell>
          <cell r="P64">
            <v>927.90800000000002</v>
          </cell>
          <cell r="Q64">
            <v>927.90800000000002</v>
          </cell>
        </row>
        <row r="65">
          <cell r="A65" t="str">
            <v>KD倉敷料</v>
          </cell>
          <cell r="D65" t="str">
            <v>倉敷料</v>
          </cell>
          <cell r="E65" t="str">
            <v>倉敷料</v>
          </cell>
          <cell r="F65">
            <v>6875.7920000000004</v>
          </cell>
          <cell r="G65">
            <v>3860.683</v>
          </cell>
          <cell r="H65">
            <v>3596.0410000000002</v>
          </cell>
          <cell r="I65">
            <v>2092.1309999999999</v>
          </cell>
          <cell r="J65">
            <v>1483.3420000000001</v>
          </cell>
          <cell r="K65">
            <v>3521.0010000000002</v>
          </cell>
          <cell r="L65">
            <v>471.57499999999999</v>
          </cell>
          <cell r="M65">
            <v>508.05900000000003</v>
          </cell>
          <cell r="N65">
            <v>331.54099999999994</v>
          </cell>
          <cell r="O65">
            <v>884.28800000000001</v>
          </cell>
          <cell r="P65">
            <v>884.28800000000001</v>
          </cell>
          <cell r="Q65">
            <v>884.28800000000001</v>
          </cell>
        </row>
        <row r="66">
          <cell r="A66" t="str">
            <v>KD荷造・運賃</v>
          </cell>
          <cell r="D66" t="str">
            <v>荷造・運賃</v>
          </cell>
          <cell r="E66" t="str">
            <v>荷造・運賃</v>
          </cell>
          <cell r="F66">
            <v>20439.750999999997</v>
          </cell>
          <cell r="G66">
            <v>21427.485000000001</v>
          </cell>
          <cell r="H66">
            <v>22720.748</v>
          </cell>
          <cell r="I66">
            <v>17777.034</v>
          </cell>
          <cell r="J66">
            <v>34732.977000000006</v>
          </cell>
          <cell r="K66">
            <v>19116.498999999996</v>
          </cell>
          <cell r="L66">
            <v>2400.2089999999998</v>
          </cell>
          <cell r="M66">
            <v>2221.1799999999998</v>
          </cell>
          <cell r="N66">
            <v>2125.8510000000001</v>
          </cell>
          <cell r="O66">
            <v>997.26900000000001</v>
          </cell>
          <cell r="P66">
            <v>981.26900000000001</v>
          </cell>
          <cell r="Q66">
            <v>699.26900000000001</v>
          </cell>
        </row>
        <row r="67">
          <cell r="A67" t="str">
            <v>KD変動配賦1</v>
          </cell>
          <cell r="D67" t="str">
            <v>変動配賦1</v>
          </cell>
          <cell r="E67" t="str">
            <v>変動配賦1</v>
          </cell>
          <cell r="F67">
            <v>2627.5</v>
          </cell>
          <cell r="G67">
            <v>2043.7260000000001</v>
          </cell>
          <cell r="H67">
            <v>4681.253999999999</v>
          </cell>
          <cell r="I67">
            <v>2487.9590000000003</v>
          </cell>
          <cell r="J67">
            <v>2660.3610000000003</v>
          </cell>
          <cell r="K67">
            <v>2639.2150000000001</v>
          </cell>
          <cell r="L67">
            <v>2008.239</v>
          </cell>
          <cell r="M67">
            <v>4615.9080000000004</v>
          </cell>
          <cell r="N67">
            <v>4625.9120000000003</v>
          </cell>
          <cell r="O67">
            <v>1120.712</v>
          </cell>
          <cell r="P67">
            <v>1350.432</v>
          </cell>
          <cell r="Q67">
            <v>2020.6869999999999</v>
          </cell>
        </row>
        <row r="68">
          <cell r="A68" t="str">
            <v>KD変動配賦2</v>
          </cell>
          <cell r="D68" t="str">
            <v>変動配賦2</v>
          </cell>
          <cell r="E68" t="str">
            <v>変動配賦2</v>
          </cell>
          <cell r="F68" t="str">
            <v>0</v>
          </cell>
          <cell r="G68">
            <v>12.474</v>
          </cell>
          <cell r="H68">
            <v>65.22</v>
          </cell>
          <cell r="I68">
            <v>22.74</v>
          </cell>
          <cell r="J68" t="str">
            <v>0</v>
          </cell>
          <cell r="K68">
            <v>11.592000000000001</v>
          </cell>
          <cell r="L68" t="str">
            <v>0</v>
          </cell>
          <cell r="M68" t="str">
            <v>0</v>
          </cell>
          <cell r="N68">
            <v>83.055999999999997</v>
          </cell>
          <cell r="O68" t="str">
            <v>0</v>
          </cell>
          <cell r="P68" t="str">
            <v>0</v>
          </cell>
          <cell r="Q68" t="str">
            <v>0</v>
          </cell>
        </row>
        <row r="69">
          <cell r="A69" t="str">
            <v>KD固定配賦</v>
          </cell>
          <cell r="D69" t="str">
            <v>固定配賦</v>
          </cell>
          <cell r="E69" t="str">
            <v>固定配賦</v>
          </cell>
          <cell r="F69">
            <v>154301.03</v>
          </cell>
          <cell r="G69">
            <v>154301.03</v>
          </cell>
          <cell r="H69">
            <v>154301.03</v>
          </cell>
          <cell r="I69">
            <v>82277.808000000005</v>
          </cell>
          <cell r="J69">
            <v>82277.808000000005</v>
          </cell>
          <cell r="K69">
            <v>90766.856</v>
          </cell>
          <cell r="L69">
            <v>67539.990999999995</v>
          </cell>
          <cell r="M69">
            <v>67539.990999999995</v>
          </cell>
          <cell r="N69">
            <v>67539.990999999995</v>
          </cell>
          <cell r="O69">
            <v>42903.48</v>
          </cell>
          <cell r="P69">
            <v>42903.48</v>
          </cell>
          <cell r="Q69">
            <v>42903.48</v>
          </cell>
        </row>
        <row r="70">
          <cell r="A70" t="str">
            <v>KD配賦管理費</v>
          </cell>
          <cell r="D70" t="str">
            <v>配賦管理費</v>
          </cell>
          <cell r="E70" t="str">
            <v>配賦管理費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</row>
        <row r="71">
          <cell r="A71" t="str">
            <v>KD配賦人件費</v>
          </cell>
          <cell r="D71" t="str">
            <v>配賦人件費</v>
          </cell>
          <cell r="E71" t="str">
            <v>配賦人件費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</row>
        <row r="72">
          <cell r="A72" t="str">
            <v>KDVVH05</v>
          </cell>
          <cell r="D72" t="str">
            <v>VVH05</v>
          </cell>
          <cell r="E72" t="str">
            <v>営業外収益</v>
          </cell>
          <cell r="F72">
            <v>126.482</v>
          </cell>
          <cell r="G72">
            <v>-124.687</v>
          </cell>
          <cell r="H72">
            <v>0.85899999999999999</v>
          </cell>
          <cell r="I72">
            <v>0.41499999999999998</v>
          </cell>
          <cell r="J72">
            <v>0.46100000000000002</v>
          </cell>
          <cell r="K72">
            <v>21.715</v>
          </cell>
          <cell r="L72">
            <v>13.96</v>
          </cell>
          <cell r="M72">
            <v>70.885000000000005</v>
          </cell>
          <cell r="N72">
            <v>0.23100000000000001</v>
          </cell>
          <cell r="O72" t="str">
            <v>0</v>
          </cell>
          <cell r="P72" t="str">
            <v>0</v>
          </cell>
          <cell r="Q72" t="str">
            <v>0</v>
          </cell>
        </row>
        <row r="73">
          <cell r="A73" t="str">
            <v>KDVVH10</v>
          </cell>
          <cell r="D73" t="str">
            <v>VVH10</v>
          </cell>
          <cell r="E73" t="str">
            <v>営業外費用</v>
          </cell>
          <cell r="F73">
            <v>127.916</v>
          </cell>
          <cell r="G73">
            <v>-115.855</v>
          </cell>
          <cell r="H73">
            <v>33.250999999999998</v>
          </cell>
          <cell r="I73">
            <v>1.1930000000000001</v>
          </cell>
          <cell r="J73">
            <v>17.408999999999999</v>
          </cell>
          <cell r="K73">
            <v>222.87100000000001</v>
          </cell>
          <cell r="L73">
            <v>0.67600000000000005</v>
          </cell>
          <cell r="M73">
            <v>4.96</v>
          </cell>
          <cell r="N73">
            <v>84.506</v>
          </cell>
          <cell r="O73" t="str">
            <v>0</v>
          </cell>
          <cell r="P73" t="str">
            <v>0</v>
          </cell>
          <cell r="Q73" t="str">
            <v>0</v>
          </cell>
        </row>
        <row r="74">
          <cell r="A74" t="str">
            <v>TPVVS05_MK</v>
          </cell>
          <cell r="B74" t="str">
            <v>TP</v>
          </cell>
          <cell r="C74" t="str">
            <v>TV-ACC</v>
          </cell>
          <cell r="D74" t="str">
            <v>VVS05_MK</v>
          </cell>
          <cell r="E74" t="str">
            <v>媒体広告費</v>
          </cell>
          <cell r="F74" t="str">
            <v>0</v>
          </cell>
          <cell r="G74" t="str">
            <v>0</v>
          </cell>
          <cell r="H74" t="str">
            <v>0</v>
          </cell>
          <cell r="I74">
            <v>3.2560000000000002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</row>
        <row r="75">
          <cell r="A75" t="str">
            <v>TPVVS10_MK</v>
          </cell>
          <cell r="D75" t="str">
            <v>VVS10_MK</v>
          </cell>
          <cell r="E75" t="str">
            <v>その他広告費</v>
          </cell>
          <cell r="F75">
            <v>113.30500000000001</v>
          </cell>
          <cell r="G75">
            <v>-1.1779999999999999</v>
          </cell>
          <cell r="H75">
            <v>102.776</v>
          </cell>
          <cell r="I75">
            <v>50.261000000000003</v>
          </cell>
          <cell r="J75">
            <v>298.21899999999999</v>
          </cell>
          <cell r="K75">
            <v>45.919000000000004</v>
          </cell>
          <cell r="L75">
            <v>81.391000000000005</v>
          </cell>
          <cell r="M75">
            <v>9.39</v>
          </cell>
          <cell r="N75">
            <v>1.232</v>
          </cell>
          <cell r="O75">
            <v>105.062</v>
          </cell>
          <cell r="P75">
            <v>78.796000000000006</v>
          </cell>
          <cell r="Q75">
            <v>157.59299999999999</v>
          </cell>
        </row>
        <row r="76">
          <cell r="A76" t="str">
            <v>TP販売費</v>
          </cell>
          <cell r="D76" t="str">
            <v>販売費</v>
          </cell>
          <cell r="E76" t="str">
            <v>販売費</v>
          </cell>
          <cell r="F76">
            <v>8.343</v>
          </cell>
          <cell r="G76">
            <v>11.92</v>
          </cell>
          <cell r="H76">
            <v>161.05200000000002</v>
          </cell>
          <cell r="I76">
            <v>118.94800000000001</v>
          </cell>
          <cell r="J76">
            <v>274.23700000000002</v>
          </cell>
          <cell r="K76">
            <v>130.28099999999998</v>
          </cell>
          <cell r="L76">
            <v>418.12900000000002</v>
          </cell>
          <cell r="M76">
            <v>35.83</v>
          </cell>
          <cell r="N76">
            <v>19.443000000000001</v>
          </cell>
          <cell r="O76" t="str">
            <v>0</v>
          </cell>
          <cell r="P76" t="str">
            <v>0</v>
          </cell>
          <cell r="Q76" t="str">
            <v>0</v>
          </cell>
        </row>
        <row r="77">
          <cell r="A77" t="str">
            <v>TP管理費</v>
          </cell>
          <cell r="D77" t="str">
            <v>管理費</v>
          </cell>
          <cell r="E77" t="str">
            <v>管理費</v>
          </cell>
          <cell r="F77">
            <v>72.3</v>
          </cell>
          <cell r="G77">
            <v>58.835999999999999</v>
          </cell>
          <cell r="H77">
            <v>54.131</v>
          </cell>
          <cell r="I77">
            <v>7.51</v>
          </cell>
          <cell r="J77">
            <v>10.605</v>
          </cell>
          <cell r="K77">
            <v>11.265000000000001</v>
          </cell>
          <cell r="L77">
            <v>1.393</v>
          </cell>
          <cell r="M77">
            <v>1.794</v>
          </cell>
          <cell r="N77">
            <v>1.5219999999999998</v>
          </cell>
          <cell r="O77">
            <v>245.32</v>
          </cell>
          <cell r="P77">
            <v>245.32</v>
          </cell>
          <cell r="Q77">
            <v>245.32</v>
          </cell>
        </row>
        <row r="78">
          <cell r="A78" t="str">
            <v>TPVVG05_MK</v>
          </cell>
          <cell r="D78" t="str">
            <v>VVG05_MK</v>
          </cell>
          <cell r="E78" t="str">
            <v>人件費</v>
          </cell>
          <cell r="F78">
            <v>169.50899999999999</v>
          </cell>
          <cell r="G78">
            <v>168.87899999999999</v>
          </cell>
          <cell r="H78">
            <v>173.20699999999999</v>
          </cell>
          <cell r="I78">
            <v>20.739000000000001</v>
          </cell>
          <cell r="J78">
            <v>21.042000000000002</v>
          </cell>
          <cell r="K78">
            <v>17.302</v>
          </cell>
          <cell r="L78">
            <v>3.411</v>
          </cell>
          <cell r="M78">
            <v>3.3370000000000002</v>
          </cell>
          <cell r="N78">
            <v>3.98</v>
          </cell>
          <cell r="O78">
            <v>462.10599999999999</v>
          </cell>
          <cell r="P78">
            <v>462.10599999999999</v>
          </cell>
          <cell r="Q78">
            <v>462.10599999999999</v>
          </cell>
        </row>
        <row r="79">
          <cell r="A79" t="str">
            <v>TP倉敷料</v>
          </cell>
          <cell r="D79" t="str">
            <v>倉敷料</v>
          </cell>
          <cell r="E79" t="str">
            <v>倉敷料</v>
          </cell>
          <cell r="F79">
            <v>1391.837</v>
          </cell>
          <cell r="G79">
            <v>1076.0350000000001</v>
          </cell>
          <cell r="H79">
            <v>1025.6610000000001</v>
          </cell>
          <cell r="I79">
            <v>873.51099999999997</v>
          </cell>
          <cell r="J79">
            <v>315.46099999999996</v>
          </cell>
          <cell r="K79">
            <v>668.24200000000019</v>
          </cell>
          <cell r="L79">
            <v>33.622</v>
          </cell>
          <cell r="M79">
            <v>49.98</v>
          </cell>
          <cell r="N79">
            <v>39.334000000000003</v>
          </cell>
          <cell r="O79">
            <v>1</v>
          </cell>
          <cell r="P79">
            <v>1</v>
          </cell>
          <cell r="Q79">
            <v>1</v>
          </cell>
        </row>
        <row r="80">
          <cell r="A80" t="str">
            <v>TP荷造・運賃</v>
          </cell>
          <cell r="D80" t="str">
            <v>荷造・運賃</v>
          </cell>
          <cell r="E80" t="str">
            <v>荷造・運賃</v>
          </cell>
          <cell r="F80">
            <v>2367.105</v>
          </cell>
          <cell r="G80">
            <v>3130.3670000000002</v>
          </cell>
          <cell r="H80">
            <v>3622.1109999999999</v>
          </cell>
          <cell r="I80">
            <v>3884.7209999999995</v>
          </cell>
          <cell r="J80">
            <v>2882.402</v>
          </cell>
          <cell r="K80">
            <v>4242.427999999999</v>
          </cell>
          <cell r="L80">
            <v>1093.759</v>
          </cell>
          <cell r="M80">
            <v>1053.17</v>
          </cell>
          <cell r="N80">
            <v>1163.578</v>
          </cell>
          <cell r="O80">
            <v>1</v>
          </cell>
          <cell r="P80">
            <v>1</v>
          </cell>
          <cell r="Q80">
            <v>1</v>
          </cell>
        </row>
        <row r="81">
          <cell r="A81" t="str">
            <v>TP変動配賦1</v>
          </cell>
          <cell r="D81" t="str">
            <v>変動配賦1</v>
          </cell>
          <cell r="E81" t="str">
            <v>変動配賦1</v>
          </cell>
          <cell r="F81">
            <v>152.601</v>
          </cell>
          <cell r="G81">
            <v>176.85900000000001</v>
          </cell>
          <cell r="H81">
            <v>372.29500000000002</v>
          </cell>
          <cell r="I81">
            <v>163.87100000000001</v>
          </cell>
          <cell r="J81">
            <v>176.53600000000003</v>
          </cell>
          <cell r="K81">
            <v>163.44</v>
          </cell>
          <cell r="L81">
            <v>59.905000000000001</v>
          </cell>
          <cell r="M81">
            <v>67.858999999999995</v>
          </cell>
          <cell r="N81">
            <v>56.56600000000001</v>
          </cell>
          <cell r="O81">
            <v>558.125</v>
          </cell>
          <cell r="P81">
            <v>672.52700000000004</v>
          </cell>
          <cell r="Q81">
            <v>1006.32</v>
          </cell>
        </row>
        <row r="82">
          <cell r="A82" t="str">
            <v>TP変動配賦2</v>
          </cell>
          <cell r="D82" t="str">
            <v>変動配賦2</v>
          </cell>
          <cell r="E82" t="str">
            <v>変動配賦2</v>
          </cell>
          <cell r="F82">
            <v>24.312000000000001</v>
          </cell>
          <cell r="G82">
            <v>24.05</v>
          </cell>
          <cell r="H82">
            <v>29.427</v>
          </cell>
          <cell r="I82">
            <v>34.612000000000002</v>
          </cell>
          <cell r="J82">
            <v>47.231000000000002</v>
          </cell>
          <cell r="K82">
            <v>33.162999999999997</v>
          </cell>
          <cell r="L82">
            <v>24.501000000000001</v>
          </cell>
          <cell r="M82">
            <v>70.257999999999996</v>
          </cell>
          <cell r="N82">
            <v>117.09</v>
          </cell>
          <cell r="O82" t="str">
            <v>0</v>
          </cell>
          <cell r="P82" t="str">
            <v>0</v>
          </cell>
          <cell r="Q82" t="str">
            <v>0</v>
          </cell>
        </row>
        <row r="83">
          <cell r="A83" t="str">
            <v>TP固定配賦</v>
          </cell>
          <cell r="D83" t="str">
            <v>固定配賦</v>
          </cell>
          <cell r="E83" t="str">
            <v>固定配賦</v>
          </cell>
          <cell r="F83">
            <v>8357.73</v>
          </cell>
          <cell r="G83">
            <v>8357.73</v>
          </cell>
          <cell r="H83">
            <v>8357.73</v>
          </cell>
          <cell r="I83">
            <v>1031.7439999999999</v>
          </cell>
          <cell r="J83">
            <v>1031.7439999999999</v>
          </cell>
          <cell r="K83">
            <v>1138.194</v>
          </cell>
          <cell r="L83">
            <v>163.48699999999999</v>
          </cell>
          <cell r="M83">
            <v>163.48699999999999</v>
          </cell>
          <cell r="N83">
            <v>163.48699999999999</v>
          </cell>
          <cell r="O83">
            <v>21366.314999999999</v>
          </cell>
          <cell r="P83">
            <v>21366.314999999999</v>
          </cell>
          <cell r="Q83">
            <v>21366.314999999999</v>
          </cell>
        </row>
        <row r="84">
          <cell r="A84" t="str">
            <v>TP配賦管理費</v>
          </cell>
          <cell r="D84" t="str">
            <v>配賦管理費</v>
          </cell>
          <cell r="E84" t="str">
            <v>配賦管理費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</row>
        <row r="85">
          <cell r="A85" t="str">
            <v>TP配賦人件費</v>
          </cell>
          <cell r="D85" t="str">
            <v>配賦人件費</v>
          </cell>
          <cell r="E85" t="str">
            <v>配賦人件費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</row>
        <row r="86">
          <cell r="A86" t="str">
            <v>TPVVH05</v>
          </cell>
          <cell r="D86" t="str">
            <v>VVH05</v>
          </cell>
          <cell r="E86" t="str">
            <v>営業外収益</v>
          </cell>
          <cell r="F86">
            <v>7.1719999999999997</v>
          </cell>
          <cell r="G86">
            <v>-7.07</v>
          </cell>
          <cell r="H86">
            <v>4.9000000000000002E-2</v>
          </cell>
          <cell r="I86">
            <v>5.0000000000000001E-3</v>
          </cell>
          <cell r="J86">
            <v>6.0000000000000001E-3</v>
          </cell>
          <cell r="K86">
            <v>0.27200000000000002</v>
          </cell>
          <cell r="L86">
            <v>3.5000000000000003E-2</v>
          </cell>
          <cell r="M86">
            <v>0.17799999999999999</v>
          </cell>
          <cell r="N86">
            <v>1E-3</v>
          </cell>
          <cell r="O86" t="str">
            <v>0</v>
          </cell>
          <cell r="P86" t="str">
            <v>0</v>
          </cell>
          <cell r="Q86" t="str">
            <v>0</v>
          </cell>
        </row>
        <row r="87">
          <cell r="A87" t="str">
            <v>TPVVH10</v>
          </cell>
          <cell r="D87" t="str">
            <v>VVH10</v>
          </cell>
          <cell r="E87" t="str">
            <v>営業外費用</v>
          </cell>
          <cell r="F87">
            <v>7.2530000000000001</v>
          </cell>
          <cell r="G87">
            <v>-6.57</v>
          </cell>
          <cell r="H87">
            <v>1.885</v>
          </cell>
          <cell r="I87">
            <v>1.4999999999999999E-2</v>
          </cell>
          <cell r="J87">
            <v>0.218</v>
          </cell>
          <cell r="K87">
            <v>2.7960000000000003</v>
          </cell>
          <cell r="L87">
            <v>2E-3</v>
          </cell>
          <cell r="M87">
            <v>1.2E-2</v>
          </cell>
          <cell r="N87">
            <v>0.21299999999999999</v>
          </cell>
          <cell r="O87" t="str">
            <v>0</v>
          </cell>
          <cell r="P87" t="str">
            <v>0</v>
          </cell>
          <cell r="Q87" t="str">
            <v>0</v>
          </cell>
        </row>
        <row r="88">
          <cell r="A88" t="str">
            <v>KJVVS05_MK</v>
          </cell>
          <cell r="B88" t="str">
            <v>KJ</v>
          </cell>
          <cell r="C88" t="str">
            <v>PJ-TV</v>
          </cell>
          <cell r="D88" t="str">
            <v>VVS05_MK</v>
          </cell>
          <cell r="E88" t="str">
            <v>媒体広告費</v>
          </cell>
          <cell r="F88" t="str">
            <v>0</v>
          </cell>
          <cell r="G88" t="str">
            <v>0</v>
          </cell>
          <cell r="H88" t="str">
            <v>0</v>
          </cell>
          <cell r="I88">
            <v>5.181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</row>
        <row r="89">
          <cell r="A89" t="str">
            <v>KJVVS10_MK</v>
          </cell>
          <cell r="D89" t="str">
            <v>VVS10_MK</v>
          </cell>
          <cell r="E89" t="str">
            <v>その他広告費</v>
          </cell>
          <cell r="F89">
            <v>111.995</v>
          </cell>
          <cell r="G89">
            <v>-0.105</v>
          </cell>
          <cell r="H89">
            <v>231.21100000000001</v>
          </cell>
          <cell r="I89">
            <v>79.995000000000005</v>
          </cell>
          <cell r="J89">
            <v>294.86200000000002</v>
          </cell>
          <cell r="K89">
            <v>67.599000000000004</v>
          </cell>
          <cell r="L89">
            <v>110.158</v>
          </cell>
          <cell r="M89">
            <v>90.281000000000006</v>
          </cell>
          <cell r="N89">
            <v>10.199</v>
          </cell>
          <cell r="O89">
            <v>59.222999999999999</v>
          </cell>
          <cell r="P89">
            <v>44.417000000000002</v>
          </cell>
          <cell r="Q89">
            <v>88.834999999999994</v>
          </cell>
        </row>
        <row r="90">
          <cell r="A90" t="str">
            <v>KJ販売費</v>
          </cell>
          <cell r="D90" t="str">
            <v>販売費</v>
          </cell>
          <cell r="E90" t="str">
            <v>販売費</v>
          </cell>
          <cell r="F90">
            <v>20.003</v>
          </cell>
          <cell r="G90">
            <v>6.194</v>
          </cell>
          <cell r="H90">
            <v>422.86200000000002</v>
          </cell>
          <cell r="I90">
            <v>215.36199999999999</v>
          </cell>
          <cell r="J90">
            <v>293.12199999999996</v>
          </cell>
          <cell r="K90">
            <v>589.80399999999997</v>
          </cell>
          <cell r="L90">
            <v>351.03100000000001</v>
          </cell>
          <cell r="M90">
            <v>115.28100000000001</v>
          </cell>
          <cell r="N90">
            <v>126.277</v>
          </cell>
          <cell r="O90" t="str">
            <v>0</v>
          </cell>
          <cell r="P90" t="str">
            <v>0</v>
          </cell>
          <cell r="Q90" t="str">
            <v>0</v>
          </cell>
        </row>
        <row r="91">
          <cell r="A91" t="str">
            <v>KJ管理費</v>
          </cell>
          <cell r="D91" t="str">
            <v>管理費</v>
          </cell>
          <cell r="E91" t="str">
            <v>管理費</v>
          </cell>
          <cell r="F91">
            <v>48.777000000000001</v>
          </cell>
          <cell r="G91">
            <v>39.69</v>
          </cell>
          <cell r="H91">
            <v>36.521999999999998</v>
          </cell>
          <cell r="I91">
            <v>38.278999999999996</v>
          </cell>
          <cell r="J91">
            <v>54.051000000000002</v>
          </cell>
          <cell r="K91">
            <v>57.412999999999997</v>
          </cell>
          <cell r="L91">
            <v>20.741</v>
          </cell>
          <cell r="M91">
            <v>26.66</v>
          </cell>
          <cell r="N91">
            <v>22.621000000000002</v>
          </cell>
          <cell r="O91">
            <v>44.820999999999998</v>
          </cell>
          <cell r="P91">
            <v>44.820999999999998</v>
          </cell>
          <cell r="Q91">
            <v>44.820999999999998</v>
          </cell>
        </row>
        <row r="92">
          <cell r="A92" t="str">
            <v>KJVVG05_MK</v>
          </cell>
          <cell r="D92" t="str">
            <v>VVG05_MK</v>
          </cell>
          <cell r="E92" t="str">
            <v>人件費</v>
          </cell>
          <cell r="F92">
            <v>114.358</v>
          </cell>
          <cell r="G92">
            <v>113.932</v>
          </cell>
          <cell r="H92">
            <v>116.851</v>
          </cell>
          <cell r="I92">
            <v>105.687</v>
          </cell>
          <cell r="J92">
            <v>107.238</v>
          </cell>
          <cell r="K92">
            <v>88.177000000000007</v>
          </cell>
          <cell r="L92">
            <v>50.789000000000001</v>
          </cell>
          <cell r="M92">
            <v>49.701999999999998</v>
          </cell>
          <cell r="N92">
            <v>59.267000000000003</v>
          </cell>
          <cell r="O92">
            <v>84.427999999999997</v>
          </cell>
          <cell r="P92">
            <v>84.427999999999997</v>
          </cell>
          <cell r="Q92">
            <v>84.427999999999997</v>
          </cell>
        </row>
        <row r="93">
          <cell r="A93" t="str">
            <v>KJ倉敷料</v>
          </cell>
          <cell r="D93" t="str">
            <v>倉敷料</v>
          </cell>
          <cell r="E93" t="str">
            <v>倉敷料</v>
          </cell>
          <cell r="F93">
            <v>405.90599999999995</v>
          </cell>
          <cell r="G93">
            <v>103.245</v>
          </cell>
          <cell r="H93">
            <v>275.91000000000003</v>
          </cell>
          <cell r="I93">
            <v>236.03799999999998</v>
          </cell>
          <cell r="J93">
            <v>293.19400000000007</v>
          </cell>
          <cell r="K93">
            <v>771.34500000000003</v>
          </cell>
          <cell r="L93">
            <v>39.555</v>
          </cell>
          <cell r="M93">
            <v>33.884999999999998</v>
          </cell>
          <cell r="N93">
            <v>17.205999999999996</v>
          </cell>
          <cell r="O93">
            <v>76.259</v>
          </cell>
          <cell r="P93">
            <v>76.259</v>
          </cell>
          <cell r="Q93">
            <v>76.259</v>
          </cell>
        </row>
        <row r="94">
          <cell r="A94" t="str">
            <v>KJ荷造・運賃</v>
          </cell>
          <cell r="D94" t="str">
            <v>荷造・運賃</v>
          </cell>
          <cell r="E94" t="str">
            <v>荷造・運賃</v>
          </cell>
          <cell r="F94">
            <v>1099.71</v>
          </cell>
          <cell r="G94">
            <v>597.44200000000001</v>
          </cell>
          <cell r="H94">
            <v>3806.7919999999999</v>
          </cell>
          <cell r="I94">
            <v>2854.4429999999998</v>
          </cell>
          <cell r="J94">
            <v>1435.518</v>
          </cell>
          <cell r="K94">
            <v>1358.35</v>
          </cell>
          <cell r="L94">
            <v>-12.34</v>
          </cell>
          <cell r="M94">
            <v>162.45100000000002</v>
          </cell>
          <cell r="N94">
            <v>145.922</v>
          </cell>
          <cell r="O94">
            <v>62.707999999999998</v>
          </cell>
          <cell r="P94">
            <v>61.707999999999998</v>
          </cell>
          <cell r="Q94">
            <v>46.707999999999998</v>
          </cell>
        </row>
        <row r="95">
          <cell r="A95" t="str">
            <v>KJ変動配賦1</v>
          </cell>
          <cell r="D95" t="str">
            <v>変動配賦1</v>
          </cell>
          <cell r="E95" t="str">
            <v>変動配賦1</v>
          </cell>
          <cell r="F95">
            <v>151.56400000000002</v>
          </cell>
          <cell r="G95">
            <v>234.346</v>
          </cell>
          <cell r="H95">
            <v>534.41300000000001</v>
          </cell>
          <cell r="I95">
            <v>50.030999999999906</v>
          </cell>
          <cell r="J95">
            <v>272.63400000000001</v>
          </cell>
          <cell r="K95">
            <v>442.98800000000006</v>
          </cell>
          <cell r="L95">
            <v>-179.52899999999997</v>
          </cell>
          <cell r="M95">
            <v>180.03899999999999</v>
          </cell>
          <cell r="N95">
            <v>184.72300000000001</v>
          </cell>
          <cell r="O95">
            <v>101.971</v>
          </cell>
          <cell r="P95">
            <v>122.873</v>
          </cell>
          <cell r="Q95">
            <v>183.858</v>
          </cell>
        </row>
        <row r="96">
          <cell r="A96" t="str">
            <v>KJ変動配賦2</v>
          </cell>
          <cell r="D96" t="str">
            <v>変動配賦2</v>
          </cell>
          <cell r="E96" t="str">
            <v>変動配賦2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</row>
        <row r="97">
          <cell r="A97" t="str">
            <v>KJ固定配賦</v>
          </cell>
          <cell r="D97" t="str">
            <v>固定配賦</v>
          </cell>
          <cell r="E97" t="str">
            <v>固定配賦</v>
          </cell>
          <cell r="F97">
            <v>6907.7039999999997</v>
          </cell>
          <cell r="G97">
            <v>6907.7039999999997</v>
          </cell>
          <cell r="H97">
            <v>6907.7039999999997</v>
          </cell>
          <cell r="I97">
            <v>5265.4489999999996</v>
          </cell>
          <cell r="J97">
            <v>5265.4489999999996</v>
          </cell>
          <cell r="K97">
            <v>5808.7139999999999</v>
          </cell>
          <cell r="L97">
            <v>2515.0860000000002</v>
          </cell>
          <cell r="M97">
            <v>2515.0860000000002</v>
          </cell>
          <cell r="N97">
            <v>2515.0860000000002</v>
          </cell>
          <cell r="O97">
            <v>3903.6979999999999</v>
          </cell>
          <cell r="P97">
            <v>3903.6979999999999</v>
          </cell>
          <cell r="Q97">
            <v>3903.6979999999999</v>
          </cell>
        </row>
        <row r="98">
          <cell r="A98" t="str">
            <v>KJ配賦管理費</v>
          </cell>
          <cell r="D98" t="str">
            <v>配賦管理費</v>
          </cell>
          <cell r="E98" t="str">
            <v>配賦管理費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  <cell r="Q98" t="str">
            <v>0</v>
          </cell>
        </row>
        <row r="99">
          <cell r="A99" t="str">
            <v>KJ配賦人件費</v>
          </cell>
          <cell r="D99" t="str">
            <v>配賦人件費</v>
          </cell>
          <cell r="E99" t="str">
            <v>配賦人件費</v>
          </cell>
          <cell r="F99" t="str">
            <v>0</v>
          </cell>
          <cell r="G99" t="str">
            <v>0</v>
          </cell>
          <cell r="H99" t="str">
            <v>0</v>
          </cell>
          <cell r="I99" t="str">
            <v>0</v>
          </cell>
          <cell r="J99" t="str">
            <v>0</v>
          </cell>
          <cell r="K99" t="str">
            <v>0</v>
          </cell>
          <cell r="L99" t="str">
            <v>0</v>
          </cell>
          <cell r="M99" t="str">
            <v>0</v>
          </cell>
          <cell r="N99" t="str">
            <v>0</v>
          </cell>
          <cell r="O99" t="str">
            <v>0</v>
          </cell>
          <cell r="P99" t="str">
            <v>0</v>
          </cell>
          <cell r="Q99" t="str">
            <v>0</v>
          </cell>
        </row>
        <row r="100">
          <cell r="A100" t="str">
            <v>KJVVH05</v>
          </cell>
          <cell r="D100" t="str">
            <v>VVH05</v>
          </cell>
          <cell r="E100" t="str">
            <v>営業外収益</v>
          </cell>
          <cell r="F100">
            <v>4.8380000000000001</v>
          </cell>
          <cell r="G100">
            <v>-4.7690000000000001</v>
          </cell>
          <cell r="H100">
            <v>3.3000000000000002E-2</v>
          </cell>
          <cell r="I100">
            <v>2.7E-2</v>
          </cell>
          <cell r="J100">
            <v>2.9000000000000001E-2</v>
          </cell>
          <cell r="K100">
            <v>1.3879999999999999</v>
          </cell>
          <cell r="L100">
            <v>0.52200000000000002</v>
          </cell>
          <cell r="M100">
            <v>2.65</v>
          </cell>
          <cell r="N100">
            <v>8.9999999999999993E-3</v>
          </cell>
          <cell r="O100" t="str">
            <v>0</v>
          </cell>
          <cell r="P100" t="str">
            <v>0</v>
          </cell>
          <cell r="Q100" t="str">
            <v>0</v>
          </cell>
        </row>
        <row r="101">
          <cell r="A101" t="str">
            <v>KJVVH10</v>
          </cell>
          <cell r="D101" t="str">
            <v>VVH10</v>
          </cell>
          <cell r="E101" t="str">
            <v>営業外費用</v>
          </cell>
          <cell r="F101">
            <v>4.8929999999999998</v>
          </cell>
          <cell r="G101">
            <v>-4.4320000000000004</v>
          </cell>
          <cell r="H101">
            <v>1.272</v>
          </cell>
          <cell r="I101">
            <v>7.5999999999999998E-2</v>
          </cell>
          <cell r="J101">
            <v>1.113</v>
          </cell>
          <cell r="K101">
            <v>14.249000000000001</v>
          </cell>
          <cell r="L101">
            <v>2.5000000000000001E-2</v>
          </cell>
          <cell r="M101">
            <v>0.185</v>
          </cell>
          <cell r="N101">
            <v>3.1589999999999998</v>
          </cell>
          <cell r="O101" t="str">
            <v>0</v>
          </cell>
          <cell r="P101" t="str">
            <v>0</v>
          </cell>
          <cell r="Q101" t="str">
            <v>0</v>
          </cell>
        </row>
        <row r="102">
          <cell r="A102" t="str">
            <v>KMVVS05_MK</v>
          </cell>
          <cell r="B102" t="str">
            <v>KM</v>
          </cell>
          <cell r="C102" t="str">
            <v>ﾌﾟﾗｽﾞﾏﾄﾛﾝ</v>
          </cell>
          <cell r="D102" t="str">
            <v>VVS05_MK</v>
          </cell>
          <cell r="E102" t="str">
            <v>媒体広告費</v>
          </cell>
          <cell r="F102">
            <v>98.9</v>
          </cell>
          <cell r="G102">
            <v>115</v>
          </cell>
          <cell r="H102">
            <v>45262</v>
          </cell>
          <cell r="I102">
            <v>25141.471000000001</v>
          </cell>
          <cell r="J102">
            <v>19000</v>
          </cell>
          <cell r="K102">
            <v>16470.092000000001</v>
          </cell>
          <cell r="L102">
            <v>177717.72099999999</v>
          </cell>
          <cell r="M102">
            <v>79497.043999999994</v>
          </cell>
          <cell r="N102">
            <v>140445.24699999997</v>
          </cell>
          <cell r="O102" t="str">
            <v>0</v>
          </cell>
          <cell r="P102">
            <v>56577.906000000003</v>
          </cell>
          <cell r="Q102" t="str">
            <v>0</v>
          </cell>
        </row>
        <row r="103">
          <cell r="A103" t="str">
            <v>KMVVS10_MK</v>
          </cell>
          <cell r="D103" t="str">
            <v>VVS10_MK</v>
          </cell>
          <cell r="E103" t="str">
            <v>その他広告費</v>
          </cell>
          <cell r="F103">
            <v>4095.2579999999998</v>
          </cell>
          <cell r="G103">
            <v>-43.636000000000003</v>
          </cell>
          <cell r="H103">
            <v>3999.6759999999999</v>
          </cell>
          <cell r="I103">
            <v>1840.1389999999999</v>
          </cell>
          <cell r="J103">
            <v>6410.884</v>
          </cell>
          <cell r="K103">
            <v>13236.036</v>
          </cell>
          <cell r="L103">
            <v>3151.1439999999998</v>
          </cell>
          <cell r="M103">
            <v>4317.3289999999997</v>
          </cell>
          <cell r="N103">
            <v>734.00699999999995</v>
          </cell>
          <cell r="O103">
            <v>3085.5540000000001</v>
          </cell>
          <cell r="P103">
            <v>13314.165000000001</v>
          </cell>
          <cell r="Q103">
            <v>4628.33</v>
          </cell>
        </row>
        <row r="104">
          <cell r="A104" t="str">
            <v>KM販売費</v>
          </cell>
          <cell r="D104" t="str">
            <v>販売費</v>
          </cell>
          <cell r="E104" t="str">
            <v>販売費</v>
          </cell>
          <cell r="F104">
            <v>3253.4459999999999</v>
          </cell>
          <cell r="G104">
            <v>2549.819</v>
          </cell>
          <cell r="H104">
            <v>41228.544000000002</v>
          </cell>
          <cell r="I104">
            <v>6759.0559999999996</v>
          </cell>
          <cell r="J104">
            <v>5426.3519999999999</v>
          </cell>
          <cell r="K104">
            <v>73343.557000000001</v>
          </cell>
          <cell r="L104">
            <v>2409.7059999999997</v>
          </cell>
          <cell r="M104">
            <v>67459.789000000004</v>
          </cell>
          <cell r="N104">
            <v>30388.281999999996</v>
          </cell>
          <cell r="O104">
            <v>15000</v>
          </cell>
          <cell r="P104">
            <v>15300</v>
          </cell>
          <cell r="Q104">
            <v>15000</v>
          </cell>
        </row>
        <row r="105">
          <cell r="A105" t="str">
            <v>KM管理費</v>
          </cell>
          <cell r="D105" t="str">
            <v>管理費</v>
          </cell>
          <cell r="E105" t="str">
            <v>管理費</v>
          </cell>
          <cell r="F105">
            <v>1535.2079999999989</v>
          </cell>
          <cell r="G105">
            <v>1249.2809999999999</v>
          </cell>
          <cell r="H105">
            <v>1162.078</v>
          </cell>
          <cell r="I105">
            <v>1861.5740000000001</v>
          </cell>
          <cell r="J105">
            <v>2075.4810000000002</v>
          </cell>
          <cell r="K105">
            <v>1961.1669999999999</v>
          </cell>
          <cell r="L105">
            <v>1894.08</v>
          </cell>
          <cell r="M105">
            <v>2462.3049999999998</v>
          </cell>
          <cell r="N105">
            <v>2461.0709999999999</v>
          </cell>
          <cell r="O105">
            <v>1609.4390000000001</v>
          </cell>
          <cell r="P105">
            <v>1609.4390000000001</v>
          </cell>
          <cell r="Q105">
            <v>1609.4390000000001</v>
          </cell>
        </row>
        <row r="106">
          <cell r="A106" t="str">
            <v>KMVVG05_MK</v>
          </cell>
          <cell r="D106" t="str">
            <v>VVG05_MK</v>
          </cell>
          <cell r="E106" t="str">
            <v>人件費</v>
          </cell>
          <cell r="F106">
            <v>3599.453</v>
          </cell>
          <cell r="G106">
            <v>3586.0540000000001</v>
          </cell>
          <cell r="H106">
            <v>3677.9479999999999</v>
          </cell>
          <cell r="I106">
            <v>3610.105</v>
          </cell>
          <cell r="J106">
            <v>3663.0929999999998</v>
          </cell>
          <cell r="K106">
            <v>3012.0250000000001</v>
          </cell>
          <cell r="L106">
            <v>4638.0969999999998</v>
          </cell>
          <cell r="M106">
            <v>4538.817</v>
          </cell>
          <cell r="N106">
            <v>5412.2030000000004</v>
          </cell>
          <cell r="O106">
            <v>3031.6790000000001</v>
          </cell>
          <cell r="P106">
            <v>3031.6790000000001</v>
          </cell>
          <cell r="Q106">
            <v>3031.6790000000001</v>
          </cell>
        </row>
        <row r="107">
          <cell r="A107" t="str">
            <v>KM倉敷料</v>
          </cell>
          <cell r="D107" t="str">
            <v>倉敷料</v>
          </cell>
          <cell r="E107" t="str">
            <v>倉敷料</v>
          </cell>
          <cell r="F107">
            <v>6751.1379999999999</v>
          </cell>
          <cell r="G107">
            <v>4321.0949999999993</v>
          </cell>
          <cell r="H107">
            <v>4615.621000000001</v>
          </cell>
          <cell r="I107">
            <v>3953.82</v>
          </cell>
          <cell r="J107">
            <v>1448.7410000000002</v>
          </cell>
          <cell r="K107">
            <v>6982.3239999999996</v>
          </cell>
          <cell r="L107">
            <v>1093.99</v>
          </cell>
          <cell r="M107">
            <v>1532.1130000000001</v>
          </cell>
          <cell r="N107">
            <v>1140.83</v>
          </cell>
          <cell r="O107">
            <v>2176.268</v>
          </cell>
          <cell r="P107">
            <v>2176.268</v>
          </cell>
          <cell r="Q107">
            <v>2176.268</v>
          </cell>
        </row>
        <row r="108">
          <cell r="A108" t="str">
            <v>KM荷造・運賃</v>
          </cell>
          <cell r="D108" t="str">
            <v>荷造・運賃</v>
          </cell>
          <cell r="E108" t="str">
            <v>荷造・運賃</v>
          </cell>
          <cell r="F108">
            <v>16238.627</v>
          </cell>
          <cell r="G108">
            <v>21541.919999999998</v>
          </cell>
          <cell r="H108">
            <v>29730.569000000003</v>
          </cell>
          <cell r="I108">
            <v>26540.699000000001</v>
          </cell>
          <cell r="J108">
            <v>13990.695999999998</v>
          </cell>
          <cell r="K108">
            <v>32500.303</v>
          </cell>
          <cell r="L108">
            <v>4110.6349999999993</v>
          </cell>
          <cell r="M108">
            <v>4948.3230000000003</v>
          </cell>
          <cell r="N108">
            <v>5216.3860000000004</v>
          </cell>
          <cell r="O108">
            <v>1001.754</v>
          </cell>
          <cell r="P108">
            <v>999.75400000000002</v>
          </cell>
          <cell r="Q108">
            <v>959.75400000000002</v>
          </cell>
        </row>
        <row r="109">
          <cell r="A109" t="str">
            <v>KM変動配賦1</v>
          </cell>
          <cell r="D109" t="str">
            <v>変動配賦1</v>
          </cell>
          <cell r="E109" t="str">
            <v>変動配賦1</v>
          </cell>
          <cell r="F109">
            <v>5244.73</v>
          </cell>
          <cell r="G109">
            <v>2626.5149999999994</v>
          </cell>
          <cell r="H109">
            <v>9096.9529999999995</v>
          </cell>
          <cell r="I109">
            <v>6763.26</v>
          </cell>
          <cell r="J109">
            <v>5136.9949999999999</v>
          </cell>
          <cell r="K109">
            <v>9223.3750000000036</v>
          </cell>
          <cell r="L109">
            <v>7044.1469999999999</v>
          </cell>
          <cell r="M109">
            <v>15519.58</v>
          </cell>
          <cell r="N109">
            <v>15779.698999999999</v>
          </cell>
          <cell r="O109">
            <v>3661.6109999999999</v>
          </cell>
          <cell r="P109">
            <v>4412.1570000000002</v>
          </cell>
          <cell r="Q109">
            <v>6602.027</v>
          </cell>
        </row>
        <row r="110">
          <cell r="A110" t="str">
            <v>KM変動配賦2</v>
          </cell>
          <cell r="D110" t="str">
            <v>変動配賦2</v>
          </cell>
          <cell r="E110" t="str">
            <v>変動配賦2</v>
          </cell>
          <cell r="F110" t="str">
            <v>0</v>
          </cell>
          <cell r="G110" t="str">
            <v>0</v>
          </cell>
          <cell r="H110">
            <v>35.085000000000001</v>
          </cell>
          <cell r="I110">
            <v>79.218000000000004</v>
          </cell>
          <cell r="J110" t="str">
            <v>0</v>
          </cell>
          <cell r="K110">
            <v>96.801000000000002</v>
          </cell>
          <cell r="L110">
            <v>132.98099999999999</v>
          </cell>
          <cell r="M110">
            <v>276.08300000000003</v>
          </cell>
          <cell r="N110">
            <v>734.19299999999998</v>
          </cell>
          <cell r="O110" t="str">
            <v>0</v>
          </cell>
          <cell r="P110" t="str">
            <v>0</v>
          </cell>
          <cell r="Q110" t="str">
            <v>0</v>
          </cell>
        </row>
        <row r="111">
          <cell r="A111" t="str">
            <v>KM固定配賦</v>
          </cell>
          <cell r="D111" t="str">
            <v>固定配賦</v>
          </cell>
          <cell r="E111" t="str">
            <v>固定配賦</v>
          </cell>
          <cell r="F111">
            <v>199561.446</v>
          </cell>
          <cell r="G111">
            <v>199561.446</v>
          </cell>
          <cell r="H111">
            <v>199561.446</v>
          </cell>
          <cell r="I111">
            <v>179810.37700000001</v>
          </cell>
          <cell r="J111">
            <v>179810.37700000001</v>
          </cell>
          <cell r="K111">
            <v>198362.38800000001</v>
          </cell>
          <cell r="L111">
            <v>230534.64299999998</v>
          </cell>
          <cell r="M111">
            <v>230534.64299999998</v>
          </cell>
          <cell r="N111">
            <v>230534.64299999998</v>
          </cell>
          <cell r="O111">
            <v>140175.057</v>
          </cell>
          <cell r="P111">
            <v>140175.057</v>
          </cell>
          <cell r="Q111">
            <v>140175.057</v>
          </cell>
        </row>
        <row r="112">
          <cell r="A112" t="str">
            <v>KM配賦管理費</v>
          </cell>
          <cell r="D112" t="str">
            <v>配賦管理費</v>
          </cell>
          <cell r="E112" t="str">
            <v>配賦管理費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 t="str">
            <v>0</v>
          </cell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</row>
        <row r="113">
          <cell r="A113" t="str">
            <v>KM配賦人件費</v>
          </cell>
          <cell r="D113" t="str">
            <v>配賦人件費</v>
          </cell>
          <cell r="E113" t="str">
            <v>配賦人件費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</row>
        <row r="114">
          <cell r="A114" t="str">
            <v>KMVVH05</v>
          </cell>
          <cell r="D114" t="str">
            <v>VVH05</v>
          </cell>
          <cell r="E114" t="str">
            <v>営業外収益</v>
          </cell>
          <cell r="F114">
            <v>152.286</v>
          </cell>
          <cell r="G114">
            <v>-150.124</v>
          </cell>
          <cell r="H114">
            <v>1.034</v>
          </cell>
          <cell r="I114">
            <v>0.90600000000000003</v>
          </cell>
          <cell r="J114">
            <v>1.006</v>
          </cell>
          <cell r="K114">
            <v>47.420999999999999</v>
          </cell>
          <cell r="L114">
            <v>47.651000000000003</v>
          </cell>
          <cell r="M114">
            <v>241.958</v>
          </cell>
          <cell r="N114">
            <v>0.79</v>
          </cell>
          <cell r="O114" t="str">
            <v>0</v>
          </cell>
          <cell r="P114" t="str">
            <v>0</v>
          </cell>
          <cell r="Q114" t="str">
            <v>0</v>
          </cell>
        </row>
        <row r="115">
          <cell r="A115" t="str">
            <v>KMVVH10</v>
          </cell>
          <cell r="D115" t="str">
            <v>VVH10</v>
          </cell>
          <cell r="E115" t="str">
            <v>営業外費用</v>
          </cell>
          <cell r="F115">
            <v>154.01300000000001</v>
          </cell>
          <cell r="G115">
            <v>-139.49100000000001</v>
          </cell>
          <cell r="H115">
            <v>40.033999999999999</v>
          </cell>
          <cell r="I115">
            <v>2.6059999999999999</v>
          </cell>
          <cell r="J115">
            <v>38.018000000000001</v>
          </cell>
          <cell r="K115">
            <v>486.71499999999997</v>
          </cell>
          <cell r="L115">
            <v>2.3069999999999999</v>
          </cell>
          <cell r="M115">
            <v>16.931000000000001</v>
          </cell>
          <cell r="N115">
            <v>288.45299999999997</v>
          </cell>
          <cell r="O115" t="str">
            <v>0</v>
          </cell>
          <cell r="P115" t="str">
            <v>0</v>
          </cell>
          <cell r="Q115" t="str">
            <v>0</v>
          </cell>
        </row>
        <row r="116">
          <cell r="A116" t="str">
            <v>KLVVS05_MK</v>
          </cell>
          <cell r="B116" t="str">
            <v>KL</v>
          </cell>
          <cell r="C116" t="str">
            <v>LCD</v>
          </cell>
          <cell r="D116" t="str">
            <v>VVS05_MK</v>
          </cell>
          <cell r="E116" t="str">
            <v>媒体広告費</v>
          </cell>
          <cell r="F116" t="str">
            <v>0</v>
          </cell>
          <cell r="G116" t="str">
            <v>0</v>
          </cell>
          <cell r="H116">
            <v>111560.87699999999</v>
          </cell>
          <cell r="I116">
            <v>63766.243000000002</v>
          </cell>
          <cell r="J116">
            <v>106095.97199999999</v>
          </cell>
          <cell r="K116">
            <v>38430.216</v>
          </cell>
          <cell r="L116">
            <v>450260.09</v>
          </cell>
          <cell r="M116">
            <v>232495.23499999999</v>
          </cell>
          <cell r="N116">
            <v>409019.527</v>
          </cell>
          <cell r="O116" t="str">
            <v>0</v>
          </cell>
          <cell r="P116">
            <v>143422.09400000001</v>
          </cell>
          <cell r="Q116" t="str">
            <v>0</v>
          </cell>
        </row>
        <row r="117">
          <cell r="A117" t="str">
            <v>KLVVS10_MK</v>
          </cell>
          <cell r="D117" t="str">
            <v>VVS10_MK</v>
          </cell>
          <cell r="E117" t="str">
            <v>その他広告費</v>
          </cell>
          <cell r="F117">
            <v>9896.2999999999993</v>
          </cell>
          <cell r="G117">
            <v>-49.338000000000001</v>
          </cell>
          <cell r="H117">
            <v>8392.8539999999994</v>
          </cell>
          <cell r="I117">
            <v>5188.0309999999999</v>
          </cell>
          <cell r="J117">
            <v>17578.178</v>
          </cell>
          <cell r="K117">
            <v>18201.576000000001</v>
          </cell>
          <cell r="L117">
            <v>9504.875</v>
          </cell>
          <cell r="M117">
            <v>15774.062</v>
          </cell>
          <cell r="N117">
            <v>2813.55</v>
          </cell>
          <cell r="O117">
            <v>10836.721</v>
          </cell>
          <cell r="P117">
            <v>31877.29</v>
          </cell>
          <cell r="Q117">
            <v>14754.581</v>
          </cell>
        </row>
        <row r="118">
          <cell r="A118" t="str">
            <v>KL販売費</v>
          </cell>
          <cell r="D118" t="str">
            <v>販売費</v>
          </cell>
          <cell r="E118" t="str">
            <v>販売費</v>
          </cell>
          <cell r="F118">
            <v>27737.315000000002</v>
          </cell>
          <cell r="G118">
            <v>12844.914000000001</v>
          </cell>
          <cell r="H118">
            <v>60244.195999999996</v>
          </cell>
          <cell r="I118">
            <v>22273.74</v>
          </cell>
          <cell r="J118">
            <v>4459.7190000000001</v>
          </cell>
          <cell r="K118">
            <v>125775.893</v>
          </cell>
          <cell r="L118">
            <v>39872.697999999997</v>
          </cell>
          <cell r="M118">
            <v>190777.37300000002</v>
          </cell>
          <cell r="N118">
            <v>60270.356999999996</v>
          </cell>
          <cell r="O118">
            <v>26200</v>
          </cell>
          <cell r="P118">
            <v>151200</v>
          </cell>
          <cell r="Q118">
            <v>84300</v>
          </cell>
        </row>
        <row r="119">
          <cell r="A119" t="str">
            <v>KL管理費</v>
          </cell>
          <cell r="D119" t="str">
            <v>管理費</v>
          </cell>
          <cell r="E119" t="str">
            <v>管理費</v>
          </cell>
          <cell r="F119">
            <v>3230.402</v>
          </cell>
          <cell r="G119">
            <v>2628.7510000000002</v>
          </cell>
          <cell r="H119">
            <v>2431.337</v>
          </cell>
          <cell r="I119">
            <v>3687.3689999999997</v>
          </cell>
          <cell r="J119">
            <v>4653.692</v>
          </cell>
          <cell r="K119">
            <v>4699.6899999999996</v>
          </cell>
          <cell r="L119">
            <v>4041.3829999999998</v>
          </cell>
          <cell r="M119">
            <v>5222.4210000000003</v>
          </cell>
          <cell r="N119">
            <v>4802.8280000000004</v>
          </cell>
          <cell r="O119">
            <v>6634.0820000000003</v>
          </cell>
          <cell r="P119">
            <v>6634.0820000000003</v>
          </cell>
          <cell r="Q119">
            <v>6634.0820000000003</v>
          </cell>
        </row>
        <row r="120">
          <cell r="A120" t="str">
            <v>KLVVG05_MK</v>
          </cell>
          <cell r="D120" t="str">
            <v>VVG05_MK</v>
          </cell>
          <cell r="E120" t="str">
            <v>人件費</v>
          </cell>
          <cell r="F120">
            <v>7574.018</v>
          </cell>
          <cell r="G120">
            <v>7545.8270000000002</v>
          </cell>
          <cell r="H120">
            <v>7739.1880000000001</v>
          </cell>
          <cell r="I120">
            <v>8651.1730000000007</v>
          </cell>
          <cell r="J120">
            <v>8778.1509999999998</v>
          </cell>
          <cell r="K120">
            <v>7217.9459999999999</v>
          </cell>
          <cell r="L120">
            <v>9896.2749999999996</v>
          </cell>
          <cell r="M120">
            <v>9684.4429999999993</v>
          </cell>
          <cell r="N120">
            <v>11547.98</v>
          </cell>
          <cell r="O120">
            <v>12496.535</v>
          </cell>
          <cell r="P120">
            <v>12496.535</v>
          </cell>
          <cell r="Q120">
            <v>12496.535</v>
          </cell>
        </row>
        <row r="121">
          <cell r="A121" t="str">
            <v>KL倉敷料</v>
          </cell>
          <cell r="D121" t="str">
            <v>倉敷料</v>
          </cell>
          <cell r="E121" t="str">
            <v>倉敷料</v>
          </cell>
          <cell r="F121">
            <v>13690.169</v>
          </cell>
          <cell r="G121">
            <v>4566.5279999999993</v>
          </cell>
          <cell r="H121">
            <v>5568.4650000000001</v>
          </cell>
          <cell r="I121">
            <v>5575.3710000000001</v>
          </cell>
          <cell r="J121">
            <v>1805.395</v>
          </cell>
          <cell r="K121">
            <v>7654.74</v>
          </cell>
          <cell r="L121">
            <v>3292.0749999999998</v>
          </cell>
          <cell r="M121">
            <v>5455.7039999999997</v>
          </cell>
          <cell r="N121">
            <v>4353.0780000000004</v>
          </cell>
          <cell r="O121">
            <v>4568.7039999999997</v>
          </cell>
          <cell r="P121">
            <v>4568.7039999999997</v>
          </cell>
          <cell r="Q121">
            <v>4568.7039999999997</v>
          </cell>
        </row>
        <row r="122">
          <cell r="A122" t="str">
            <v>KL荷造・運賃</v>
          </cell>
          <cell r="D122" t="str">
            <v>荷造・運賃</v>
          </cell>
          <cell r="E122" t="str">
            <v>荷造・運賃</v>
          </cell>
          <cell r="F122">
            <v>30750.176000000003</v>
          </cell>
          <cell r="G122">
            <v>33148.002</v>
          </cell>
          <cell r="H122">
            <v>56764.94</v>
          </cell>
          <cell r="I122">
            <v>61285.902000000002</v>
          </cell>
          <cell r="J122">
            <v>32051.819</v>
          </cell>
          <cell r="K122">
            <v>57890.527999999998</v>
          </cell>
          <cell r="L122">
            <v>11802.32</v>
          </cell>
          <cell r="M122">
            <v>15023.84</v>
          </cell>
          <cell r="N122">
            <v>16890.88</v>
          </cell>
          <cell r="O122">
            <v>2333.1750000000002</v>
          </cell>
          <cell r="P122">
            <v>2323.1750000000002</v>
          </cell>
          <cell r="Q122">
            <v>2141.1750000000002</v>
          </cell>
        </row>
        <row r="123">
          <cell r="A123" t="str">
            <v>KL変動配賦1</v>
          </cell>
          <cell r="D123" t="str">
            <v>変動配賦1</v>
          </cell>
          <cell r="E123" t="str">
            <v>変動配賦1</v>
          </cell>
          <cell r="F123">
            <v>12204.635000000006</v>
          </cell>
          <cell r="G123">
            <v>4292.9439999999995</v>
          </cell>
          <cell r="H123">
            <v>20855.107</v>
          </cell>
          <cell r="I123">
            <v>16618.775000000001</v>
          </cell>
          <cell r="J123">
            <v>11637.226999999999</v>
          </cell>
          <cell r="K123">
            <v>20321.983</v>
          </cell>
          <cell r="L123">
            <v>15437.878000000001</v>
          </cell>
          <cell r="M123">
            <v>36685.034</v>
          </cell>
          <cell r="N123">
            <v>35359.620999999999</v>
          </cell>
          <cell r="O123">
            <v>15093.108</v>
          </cell>
          <cell r="P123">
            <v>18186.847000000002</v>
          </cell>
          <cell r="Q123">
            <v>27213.46</v>
          </cell>
        </row>
        <row r="124">
          <cell r="A124" t="str">
            <v>KL変動配賦2</v>
          </cell>
          <cell r="D124" t="str">
            <v>変動配賦2</v>
          </cell>
          <cell r="E124" t="str">
            <v>変動配賦2</v>
          </cell>
          <cell r="F124">
            <v>43.488999999999997</v>
          </cell>
          <cell r="G124">
            <v>28.4</v>
          </cell>
          <cell r="H124">
            <v>255.614</v>
          </cell>
          <cell r="I124">
            <v>318.43400000000003</v>
          </cell>
          <cell r="J124">
            <v>27.934000000000001</v>
          </cell>
          <cell r="K124">
            <v>144.73599999999999</v>
          </cell>
          <cell r="L124">
            <v>287.84300000000002</v>
          </cell>
          <cell r="M124">
            <v>459.03500000000003</v>
          </cell>
          <cell r="N124">
            <v>2715.3789999999999</v>
          </cell>
          <cell r="O124" t="str">
            <v>0</v>
          </cell>
          <cell r="P124" t="str">
            <v>0</v>
          </cell>
          <cell r="Q124" t="str">
            <v>0</v>
          </cell>
        </row>
        <row r="125">
          <cell r="A125" t="str">
            <v>KL固定配賦</v>
          </cell>
          <cell r="D125" t="str">
            <v>固定配賦</v>
          </cell>
          <cell r="E125" t="str">
            <v>固定配賦</v>
          </cell>
          <cell r="F125">
            <v>359315.217</v>
          </cell>
          <cell r="G125">
            <v>359315.217</v>
          </cell>
          <cell r="H125">
            <v>359315.217</v>
          </cell>
          <cell r="I125">
            <v>430551.554</v>
          </cell>
          <cell r="J125">
            <v>430551.554</v>
          </cell>
          <cell r="K125">
            <v>474825.891</v>
          </cell>
          <cell r="L125">
            <v>491881.48800000001</v>
          </cell>
          <cell r="M125">
            <v>491881.48800000001</v>
          </cell>
          <cell r="N125">
            <v>491881.48800000001</v>
          </cell>
          <cell r="O125">
            <v>577799.53700000001</v>
          </cell>
          <cell r="P125">
            <v>577799.53700000001</v>
          </cell>
          <cell r="Q125">
            <v>577799.53700000001</v>
          </cell>
        </row>
        <row r="126">
          <cell r="A126" t="str">
            <v>KL配賦管理費</v>
          </cell>
          <cell r="D126" t="str">
            <v>配賦管理費</v>
          </cell>
          <cell r="E126" t="str">
            <v>配賦管理費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</row>
        <row r="127">
          <cell r="A127" t="str">
            <v>KL配賦人件費</v>
          </cell>
          <cell r="D127" t="str">
            <v>配賦人件費</v>
          </cell>
          <cell r="E127" t="str">
            <v>配賦人件費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</row>
        <row r="128">
          <cell r="A128" t="str">
            <v>KLVVH05</v>
          </cell>
          <cell r="D128" t="str">
            <v>VVH05</v>
          </cell>
          <cell r="E128" t="str">
            <v>営業外収益</v>
          </cell>
          <cell r="F128">
            <v>320.44299999999998</v>
          </cell>
          <cell r="G128">
            <v>-315.89499999999998</v>
          </cell>
          <cell r="H128">
            <v>2.1749999999999998</v>
          </cell>
          <cell r="I128">
            <v>2.17</v>
          </cell>
          <cell r="J128">
            <v>2.41</v>
          </cell>
          <cell r="K128">
            <v>113.64</v>
          </cell>
          <cell r="L128">
            <v>101.673</v>
          </cell>
          <cell r="M128">
            <v>516.26400000000001</v>
          </cell>
          <cell r="N128">
            <v>1.6850000000000001</v>
          </cell>
          <cell r="O128" t="str">
            <v>0</v>
          </cell>
          <cell r="P128" t="str">
            <v>0</v>
          </cell>
          <cell r="Q128" t="str">
            <v>0</v>
          </cell>
        </row>
        <row r="129">
          <cell r="A129" t="str">
            <v>KLVVH10</v>
          </cell>
          <cell r="D129" t="str">
            <v>VVH10</v>
          </cell>
          <cell r="E129" t="str">
            <v>営業外費用</v>
          </cell>
          <cell r="F129">
            <v>324.07600000000002</v>
          </cell>
          <cell r="G129">
            <v>-293.51900000000001</v>
          </cell>
          <cell r="H129">
            <v>84.24</v>
          </cell>
          <cell r="I129">
            <v>6.2430000000000003</v>
          </cell>
          <cell r="J129">
            <v>91.105999999999995</v>
          </cell>
          <cell r="K129">
            <v>1166.354</v>
          </cell>
          <cell r="L129">
            <v>4.923</v>
          </cell>
          <cell r="M129">
            <v>36.125999999999998</v>
          </cell>
          <cell r="N129">
            <v>615.47199999999998</v>
          </cell>
          <cell r="O129" t="str">
            <v>0</v>
          </cell>
          <cell r="P129" t="str">
            <v>0</v>
          </cell>
          <cell r="Q129" t="str">
            <v>0</v>
          </cell>
        </row>
        <row r="130">
          <cell r="A130" t="str">
            <v>SRVVS05_MK</v>
          </cell>
          <cell r="B130" t="str">
            <v>SR</v>
          </cell>
          <cell r="C130" t="str">
            <v>DIGITAL BS</v>
          </cell>
          <cell r="D130" t="str">
            <v>VVS05_MK</v>
          </cell>
          <cell r="E130" t="str">
            <v>媒体広告費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 t="str">
            <v>0</v>
          </cell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</row>
        <row r="131">
          <cell r="A131" t="str">
            <v>SRVVS10_MK</v>
          </cell>
          <cell r="D131" t="str">
            <v>VVS10_MK</v>
          </cell>
          <cell r="E131" t="str">
            <v>その他広告費</v>
          </cell>
          <cell r="F131">
            <v>0.629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</row>
        <row r="132">
          <cell r="A132" t="str">
            <v>SR販売費</v>
          </cell>
          <cell r="D132" t="str">
            <v>販売費</v>
          </cell>
          <cell r="E132" t="str">
            <v>販売費</v>
          </cell>
          <cell r="F132">
            <v>3.2000000000000001E-2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</row>
        <row r="133">
          <cell r="A133" t="str">
            <v>SR管理費</v>
          </cell>
          <cell r="D133" t="str">
            <v>管理費</v>
          </cell>
          <cell r="E133" t="str">
            <v>管理費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</row>
        <row r="134">
          <cell r="A134" t="str">
            <v>SRVVG05_MK</v>
          </cell>
          <cell r="D134" t="str">
            <v>VVG05_MK</v>
          </cell>
          <cell r="E134" t="str">
            <v>人件費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</row>
        <row r="135">
          <cell r="A135" t="str">
            <v>SR倉敷料</v>
          </cell>
          <cell r="D135" t="str">
            <v>倉敷料</v>
          </cell>
          <cell r="E135" t="str">
            <v>倉敷料</v>
          </cell>
          <cell r="F135">
            <v>37.181000000000004</v>
          </cell>
          <cell r="G135">
            <v>6.01</v>
          </cell>
          <cell r="H135">
            <v>3.9849999999999999</v>
          </cell>
          <cell r="I135">
            <v>4.2759999999999998</v>
          </cell>
          <cell r="J135">
            <v>3.3050000000000002</v>
          </cell>
          <cell r="K135">
            <v>2.7669999999999999</v>
          </cell>
          <cell r="L135">
            <v>1</v>
          </cell>
          <cell r="M135">
            <v>1.5979999999999999</v>
          </cell>
          <cell r="N135">
            <v>1.2</v>
          </cell>
          <cell r="O135" t="str">
            <v>0</v>
          </cell>
          <cell r="P135" t="str">
            <v>0</v>
          </cell>
          <cell r="Q135" t="str">
            <v>0</v>
          </cell>
        </row>
        <row r="136">
          <cell r="A136" t="str">
            <v>SR荷造・運賃</v>
          </cell>
          <cell r="D136" t="str">
            <v>荷造・運賃</v>
          </cell>
          <cell r="E136" t="str">
            <v>荷造・運賃</v>
          </cell>
          <cell r="F136">
            <v>11.246</v>
          </cell>
          <cell r="G136">
            <v>13.758000000000001</v>
          </cell>
          <cell r="H136">
            <v>18.860999999999997</v>
          </cell>
          <cell r="I136">
            <v>33.302</v>
          </cell>
          <cell r="J136">
            <v>35.872</v>
          </cell>
          <cell r="K136">
            <v>33.128999999999998</v>
          </cell>
          <cell r="L136">
            <v>1.6259999999999999</v>
          </cell>
          <cell r="M136">
            <v>4.6459999999999999</v>
          </cell>
          <cell r="N136">
            <v>5.1790000000000003</v>
          </cell>
          <cell r="O136" t="str">
            <v>0</v>
          </cell>
          <cell r="P136" t="str">
            <v>0</v>
          </cell>
          <cell r="Q136" t="str">
            <v>0</v>
          </cell>
        </row>
        <row r="137">
          <cell r="A137" t="str">
            <v>SR変動配賦1</v>
          </cell>
          <cell r="D137" t="str">
            <v>変動配賦1</v>
          </cell>
          <cell r="E137" t="str">
            <v>変動配賦1</v>
          </cell>
          <cell r="F137">
            <v>0.47599999999999909</v>
          </cell>
          <cell r="G137">
            <v>3.2</v>
          </cell>
          <cell r="H137">
            <v>-2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>
            <v>1.6</v>
          </cell>
          <cell r="O137" t="str">
            <v>0</v>
          </cell>
          <cell r="P137" t="str">
            <v>0</v>
          </cell>
          <cell r="Q137" t="str">
            <v>0</v>
          </cell>
        </row>
        <row r="138">
          <cell r="A138" t="str">
            <v>SR変動配賦2</v>
          </cell>
          <cell r="D138" t="str">
            <v>変動配賦2</v>
          </cell>
          <cell r="E138" t="str">
            <v>変動配賦2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</row>
        <row r="139">
          <cell r="A139" t="str">
            <v>SR固定配賦</v>
          </cell>
          <cell r="D139" t="str">
            <v>固定配賦</v>
          </cell>
          <cell r="E139" t="str">
            <v>固定配賦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</row>
        <row r="140">
          <cell r="A140" t="str">
            <v>SR配賦管理費</v>
          </cell>
          <cell r="D140" t="str">
            <v>配賦管理費</v>
          </cell>
          <cell r="E140" t="str">
            <v>配賦管理費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</row>
        <row r="141">
          <cell r="A141" t="str">
            <v>SR配賦人件費</v>
          </cell>
          <cell r="D141" t="str">
            <v>配賦人件費</v>
          </cell>
          <cell r="E141" t="str">
            <v>配賦人件費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</row>
        <row r="142">
          <cell r="A142" t="str">
            <v>SRVVH05</v>
          </cell>
          <cell r="D142" t="str">
            <v>VVH05</v>
          </cell>
          <cell r="E142" t="str">
            <v>営業外収益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</row>
        <row r="143">
          <cell r="A143" t="str">
            <v>SRVVH10</v>
          </cell>
          <cell r="D143" t="str">
            <v>VVH10</v>
          </cell>
          <cell r="E143" t="str">
            <v>営業外費用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</row>
        <row r="144">
          <cell r="A144" t="str">
            <v>SJVVS05_MK</v>
          </cell>
          <cell r="B144" t="str">
            <v>SJ</v>
          </cell>
          <cell r="C144" t="str">
            <v>ﾃﾞｼﾞﾀﾙCS関連機器</v>
          </cell>
          <cell r="D144" t="str">
            <v>VVS05_MK</v>
          </cell>
          <cell r="E144" t="str">
            <v>媒体広告費</v>
          </cell>
          <cell r="F144" t="str">
            <v>0</v>
          </cell>
          <cell r="G144" t="str">
            <v>0</v>
          </cell>
          <cell r="H144" t="str">
            <v>0</v>
          </cell>
          <cell r="I144">
            <v>17.846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</row>
        <row r="145">
          <cell r="A145" t="str">
            <v>SJVVS10_MK</v>
          </cell>
          <cell r="D145" t="str">
            <v>VVS10_MK</v>
          </cell>
          <cell r="E145" t="str">
            <v>その他広告費</v>
          </cell>
          <cell r="F145">
            <v>566.87699999999995</v>
          </cell>
          <cell r="G145">
            <v>-5.2</v>
          </cell>
          <cell r="H145">
            <v>480.27300000000002</v>
          </cell>
          <cell r="I145">
            <v>275.53100000000001</v>
          </cell>
          <cell r="J145">
            <v>1876.4970000000001</v>
          </cell>
          <cell r="K145">
            <v>335.53100000000001</v>
          </cell>
          <cell r="L145">
            <v>351.86900000000003</v>
          </cell>
          <cell r="M145">
            <v>37.945</v>
          </cell>
          <cell r="N145">
            <v>8.2579999999999991</v>
          </cell>
          <cell r="O145">
            <v>311.017</v>
          </cell>
          <cell r="P145">
            <v>233.26300000000001</v>
          </cell>
          <cell r="Q145">
            <v>466.52499999999998</v>
          </cell>
        </row>
        <row r="146">
          <cell r="A146" t="str">
            <v>SJ販売費</v>
          </cell>
          <cell r="D146" t="str">
            <v>販売費</v>
          </cell>
          <cell r="E146" t="str">
            <v>販売費</v>
          </cell>
          <cell r="F146">
            <v>91.021000000000001</v>
          </cell>
          <cell r="G146">
            <v>382.48899999999998</v>
          </cell>
          <cell r="H146">
            <v>58.899000000000001</v>
          </cell>
          <cell r="I146">
            <v>1332.4470000000001</v>
          </cell>
          <cell r="J146">
            <v>1749.1879999999999</v>
          </cell>
          <cell r="K146">
            <v>1091.9480000000001</v>
          </cell>
          <cell r="L146">
            <v>233.95899999999995</v>
          </cell>
          <cell r="M146">
            <v>66.981000000000009</v>
          </cell>
          <cell r="N146">
            <v>338.06100000000004</v>
          </cell>
          <cell r="O146" t="str">
            <v>0</v>
          </cell>
          <cell r="P146" t="str">
            <v>0</v>
          </cell>
          <cell r="Q146" t="str">
            <v>0</v>
          </cell>
        </row>
        <row r="147">
          <cell r="A147" t="str">
            <v>SJ管理費</v>
          </cell>
          <cell r="D147" t="str">
            <v>管理費</v>
          </cell>
          <cell r="E147" t="str">
            <v>管理費</v>
          </cell>
          <cell r="F147">
            <v>193.71699999999998</v>
          </cell>
          <cell r="G147">
            <v>157.63800000000001</v>
          </cell>
          <cell r="H147">
            <v>145.04300000000001</v>
          </cell>
          <cell r="I147">
            <v>167.41200000000001</v>
          </cell>
          <cell r="J147">
            <v>236.40600000000001</v>
          </cell>
          <cell r="K147">
            <v>251.10499999999999</v>
          </cell>
          <cell r="L147">
            <v>104.631</v>
          </cell>
          <cell r="M147">
            <v>134.494</v>
          </cell>
          <cell r="N147">
            <v>114.11</v>
          </cell>
          <cell r="O147">
            <v>182.29900000000001</v>
          </cell>
          <cell r="P147">
            <v>182.29900000000001</v>
          </cell>
          <cell r="Q147">
            <v>182.29900000000001</v>
          </cell>
        </row>
        <row r="148">
          <cell r="A148" t="str">
            <v>SJVVG05_MK</v>
          </cell>
          <cell r="D148" t="str">
            <v>VVG05_MK</v>
          </cell>
          <cell r="E148" t="str">
            <v>人件費</v>
          </cell>
          <cell r="F148">
            <v>454.19</v>
          </cell>
          <cell r="G148">
            <v>452.49900000000002</v>
          </cell>
          <cell r="H148">
            <v>464.09399999999999</v>
          </cell>
          <cell r="I148">
            <v>462.23099999999999</v>
          </cell>
          <cell r="J148">
            <v>469.01499999999999</v>
          </cell>
          <cell r="K148">
            <v>385.654</v>
          </cell>
          <cell r="L148">
            <v>256.22000000000003</v>
          </cell>
          <cell r="M148">
            <v>250.73500000000001</v>
          </cell>
          <cell r="N148">
            <v>298.98200000000003</v>
          </cell>
          <cell r="O148">
            <v>343.39499999999998</v>
          </cell>
          <cell r="P148">
            <v>343.39499999999998</v>
          </cell>
          <cell r="Q148">
            <v>343.39499999999998</v>
          </cell>
        </row>
        <row r="149">
          <cell r="A149" t="str">
            <v>SJ倉敷料</v>
          </cell>
          <cell r="D149" t="str">
            <v>倉敷料</v>
          </cell>
          <cell r="E149" t="str">
            <v>倉敷料</v>
          </cell>
          <cell r="F149">
            <v>2385.7440000000006</v>
          </cell>
          <cell r="G149">
            <v>657.01100000000008</v>
          </cell>
          <cell r="H149">
            <v>692.04899999999998</v>
          </cell>
          <cell r="I149">
            <v>674.54399999999998</v>
          </cell>
          <cell r="J149">
            <v>162.33799999999999</v>
          </cell>
          <cell r="K149">
            <v>1239.54</v>
          </cell>
          <cell r="L149">
            <v>161.20899999999997</v>
          </cell>
          <cell r="M149">
            <v>165.16100000000003</v>
          </cell>
          <cell r="N149">
            <v>141.398</v>
          </cell>
          <cell r="O149">
            <v>273.38499999999999</v>
          </cell>
          <cell r="P149">
            <v>273.38499999999999</v>
          </cell>
          <cell r="Q149">
            <v>273.38499999999999</v>
          </cell>
        </row>
        <row r="150">
          <cell r="A150" t="str">
            <v>SJ荷造・運賃</v>
          </cell>
          <cell r="D150" t="str">
            <v>荷造・運賃</v>
          </cell>
          <cell r="E150" t="str">
            <v>荷造・運賃</v>
          </cell>
          <cell r="F150">
            <v>4446.3430000000008</v>
          </cell>
          <cell r="G150">
            <v>7110.7339999999995</v>
          </cell>
          <cell r="H150">
            <v>9067.116</v>
          </cell>
          <cell r="I150">
            <v>8720.08</v>
          </cell>
          <cell r="J150">
            <v>9203.1219999999976</v>
          </cell>
          <cell r="K150">
            <v>8995.67</v>
          </cell>
          <cell r="L150">
            <v>998.76</v>
          </cell>
          <cell r="M150">
            <v>894.76600000000008</v>
          </cell>
          <cell r="N150">
            <v>1033.2090000000001</v>
          </cell>
          <cell r="O150">
            <v>419.11399999999998</v>
          </cell>
          <cell r="P150">
            <v>411.11399999999998</v>
          </cell>
          <cell r="Q150">
            <v>274.11399999999998</v>
          </cell>
        </row>
        <row r="151">
          <cell r="A151" t="str">
            <v>SJ変動配賦1</v>
          </cell>
          <cell r="D151" t="str">
            <v>変動配賦1</v>
          </cell>
          <cell r="E151" t="str">
            <v>変動配賦1</v>
          </cell>
          <cell r="F151">
            <v>614.11500000000001</v>
          </cell>
          <cell r="G151">
            <v>189.12800000000004</v>
          </cell>
          <cell r="H151">
            <v>935.24199999999996</v>
          </cell>
          <cell r="I151">
            <v>843.48900000000003</v>
          </cell>
          <cell r="J151">
            <v>923.96599999999989</v>
          </cell>
          <cell r="K151">
            <v>1059.925</v>
          </cell>
          <cell r="L151">
            <v>417.70800000000008</v>
          </cell>
          <cell r="M151">
            <v>892.69399999999996</v>
          </cell>
          <cell r="N151">
            <v>895.58299999999986</v>
          </cell>
          <cell r="O151">
            <v>414.74599999999998</v>
          </cell>
          <cell r="P151">
            <v>499.76</v>
          </cell>
          <cell r="Q151">
            <v>747.80399999999997</v>
          </cell>
        </row>
        <row r="152">
          <cell r="A152" t="str">
            <v>SJ変動配賦2</v>
          </cell>
          <cell r="D152" t="str">
            <v>変動配賦2</v>
          </cell>
          <cell r="E152" t="str">
            <v>変動配賦2</v>
          </cell>
          <cell r="F152">
            <v>1.1339999999999999</v>
          </cell>
          <cell r="G152">
            <v>0.85099999999999998</v>
          </cell>
          <cell r="H152">
            <v>0.85099999999999998</v>
          </cell>
          <cell r="I152">
            <v>1.9850000000000001</v>
          </cell>
          <cell r="J152">
            <v>0.56699999999999995</v>
          </cell>
          <cell r="K152">
            <v>0.85099999999999998</v>
          </cell>
          <cell r="L152">
            <v>0.56699999999999995</v>
          </cell>
          <cell r="M152" t="str">
            <v>0</v>
          </cell>
          <cell r="N152">
            <v>0.78300000000000003</v>
          </cell>
          <cell r="O152" t="str">
            <v>0</v>
          </cell>
          <cell r="P152" t="str">
            <v>0</v>
          </cell>
          <cell r="Q152" t="str">
            <v>0</v>
          </cell>
        </row>
        <row r="153">
          <cell r="A153" t="str">
            <v>SJ固定配賦</v>
          </cell>
          <cell r="D153" t="str">
            <v>固定配賦</v>
          </cell>
          <cell r="E153" t="str">
            <v>固定配賦</v>
          </cell>
          <cell r="F153">
            <v>21501.999</v>
          </cell>
          <cell r="G153">
            <v>21501.999</v>
          </cell>
          <cell r="H153">
            <v>21501.999</v>
          </cell>
          <cell r="I153">
            <v>23007.61</v>
          </cell>
          <cell r="J153">
            <v>23007.61</v>
          </cell>
          <cell r="K153">
            <v>25381.43</v>
          </cell>
          <cell r="L153">
            <v>12728.8</v>
          </cell>
          <cell r="M153">
            <v>12728.8</v>
          </cell>
          <cell r="N153">
            <v>12728.8</v>
          </cell>
          <cell r="O153">
            <v>15877.456</v>
          </cell>
          <cell r="P153">
            <v>15877.456</v>
          </cell>
          <cell r="Q153">
            <v>15877.456</v>
          </cell>
        </row>
        <row r="154">
          <cell r="A154" t="str">
            <v>SJ配賦管理費</v>
          </cell>
          <cell r="D154" t="str">
            <v>配賦管理費</v>
          </cell>
          <cell r="E154" t="str">
            <v>配賦管理費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</row>
        <row r="155">
          <cell r="A155" t="str">
            <v>SJ配賦人件費</v>
          </cell>
          <cell r="D155" t="str">
            <v>配賦人件費</v>
          </cell>
          <cell r="E155" t="str">
            <v>配賦人件費</v>
          </cell>
          <cell r="F155" t="str">
            <v>0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 t="str">
            <v>0</v>
          </cell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</row>
        <row r="156">
          <cell r="A156" t="str">
            <v>SJVVH05</v>
          </cell>
          <cell r="D156" t="str">
            <v>VVH05</v>
          </cell>
          <cell r="E156" t="str">
            <v>営業外収益</v>
          </cell>
          <cell r="F156">
            <v>19.216000000000001</v>
          </cell>
          <cell r="G156">
            <v>-18.943000000000001</v>
          </cell>
          <cell r="H156">
            <v>0.13</v>
          </cell>
          <cell r="I156">
            <v>0.11600000000000001</v>
          </cell>
          <cell r="J156">
            <v>0.129</v>
          </cell>
          <cell r="K156">
            <v>6.0720000000000001</v>
          </cell>
          <cell r="L156">
            <v>2.6320000000000001</v>
          </cell>
          <cell r="M156">
            <v>13.366</v>
          </cell>
          <cell r="N156">
            <v>4.3999999999999997E-2</v>
          </cell>
          <cell r="O156" t="str">
            <v>0</v>
          </cell>
          <cell r="P156" t="str">
            <v>0</v>
          </cell>
          <cell r="Q156" t="str">
            <v>0</v>
          </cell>
        </row>
        <row r="157">
          <cell r="A157" t="str">
            <v>SJVVH10</v>
          </cell>
          <cell r="D157" t="str">
            <v>VVH10</v>
          </cell>
          <cell r="E157" t="str">
            <v>営業外費用</v>
          </cell>
          <cell r="F157">
            <v>19.434000000000001</v>
          </cell>
          <cell r="G157">
            <v>-17.602</v>
          </cell>
          <cell r="H157">
            <v>5.0519999999999996</v>
          </cell>
          <cell r="I157">
            <v>0.33300000000000002</v>
          </cell>
          <cell r="J157">
            <v>4.8680000000000003</v>
          </cell>
          <cell r="K157">
            <v>62.317999999999998</v>
          </cell>
          <cell r="L157">
            <v>0.127</v>
          </cell>
          <cell r="M157">
            <v>0.93500000000000005</v>
          </cell>
          <cell r="N157">
            <v>15.933999999999999</v>
          </cell>
          <cell r="O157" t="str">
            <v>0</v>
          </cell>
          <cell r="P157" t="str">
            <v>0</v>
          </cell>
          <cell r="Q157" t="str">
            <v>0</v>
          </cell>
        </row>
        <row r="158">
          <cell r="A158" t="str">
            <v>SEVVS05_MK</v>
          </cell>
          <cell r="B158" t="str">
            <v>SE</v>
          </cell>
          <cell r="C158" t="str">
            <v>衛星放送機器</v>
          </cell>
          <cell r="D158" t="str">
            <v>VVS05_MK</v>
          </cell>
          <cell r="E158" t="str">
            <v>媒体広告費</v>
          </cell>
          <cell r="F158" t="str">
            <v>0</v>
          </cell>
          <cell r="G158" t="str">
            <v>0</v>
          </cell>
          <cell r="H158" t="str">
            <v>0</v>
          </cell>
          <cell r="I158">
            <v>1.46</v>
          </cell>
          <cell r="J158" t="str">
            <v>0</v>
          </cell>
          <cell r="K158" t="str">
            <v>0</v>
          </cell>
          <cell r="L158" t="str">
            <v>0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</row>
        <row r="159">
          <cell r="A159" t="str">
            <v>SEVVS10_MK</v>
          </cell>
          <cell r="D159" t="str">
            <v>VVS10_MK</v>
          </cell>
          <cell r="E159" t="str">
            <v>その他広告費</v>
          </cell>
          <cell r="F159">
            <v>42.56</v>
          </cell>
          <cell r="G159">
            <v>-0.51300000000000001</v>
          </cell>
          <cell r="H159">
            <v>31.274999999999999</v>
          </cell>
          <cell r="I159">
            <v>22.54</v>
          </cell>
          <cell r="J159">
            <v>170.404</v>
          </cell>
          <cell r="K159">
            <v>16.344000000000001</v>
          </cell>
          <cell r="L159">
            <v>35.927999999999997</v>
          </cell>
          <cell r="M159">
            <v>3.6509999999999998</v>
          </cell>
          <cell r="N159">
            <v>0.748</v>
          </cell>
          <cell r="O159">
            <v>22.347000000000001</v>
          </cell>
          <cell r="P159">
            <v>16.760000000000002</v>
          </cell>
          <cell r="Q159">
            <v>33.521000000000001</v>
          </cell>
        </row>
        <row r="160">
          <cell r="A160" t="str">
            <v>SE販売費</v>
          </cell>
          <cell r="D160" t="str">
            <v>販売費</v>
          </cell>
          <cell r="E160" t="str">
            <v>販売費</v>
          </cell>
          <cell r="F160">
            <v>2.6749999999999998</v>
          </cell>
          <cell r="G160">
            <v>4.3330000000000002</v>
          </cell>
          <cell r="H160">
            <v>48.823999999999998</v>
          </cell>
          <cell r="I160">
            <v>53.822000000000003</v>
          </cell>
          <cell r="J160">
            <v>156.75899999999999</v>
          </cell>
          <cell r="K160">
            <v>46.448999999999998</v>
          </cell>
          <cell r="L160">
            <v>15.305</v>
          </cell>
          <cell r="M160">
            <v>15.447000000000003</v>
          </cell>
          <cell r="N160">
            <v>11.927</v>
          </cell>
          <cell r="O160" t="str">
            <v>0</v>
          </cell>
          <cell r="P160" t="str">
            <v>0</v>
          </cell>
          <cell r="Q160" t="str">
            <v>0</v>
          </cell>
        </row>
        <row r="161">
          <cell r="A161" t="str">
            <v>SE管理費</v>
          </cell>
          <cell r="D161" t="str">
            <v>管理費</v>
          </cell>
          <cell r="E161" t="str">
            <v>管理費</v>
          </cell>
          <cell r="F161">
            <v>14.352999999999991</v>
          </cell>
          <cell r="G161">
            <v>11.68</v>
          </cell>
          <cell r="H161">
            <v>10.748999999999999</v>
          </cell>
          <cell r="I161">
            <v>12.278</v>
          </cell>
          <cell r="J161">
            <v>17.337</v>
          </cell>
          <cell r="K161">
            <v>18.417000000000002</v>
          </cell>
          <cell r="L161">
            <v>8.9760000000000009</v>
          </cell>
          <cell r="M161">
            <v>11.538</v>
          </cell>
          <cell r="N161">
            <v>9.7899999999999991</v>
          </cell>
          <cell r="O161">
            <v>13.071999999999999</v>
          </cell>
          <cell r="P161">
            <v>13.071999999999999</v>
          </cell>
          <cell r="Q161">
            <v>13.071999999999999</v>
          </cell>
        </row>
        <row r="162">
          <cell r="A162" t="str">
            <v>SEVVG05_MK</v>
          </cell>
          <cell r="D162" t="str">
            <v>VVG05_MK</v>
          </cell>
          <cell r="E162" t="str">
            <v>人件費</v>
          </cell>
          <cell r="F162">
            <v>33.658999999999999</v>
          </cell>
          <cell r="G162">
            <v>33.533000000000001</v>
          </cell>
          <cell r="H162">
            <v>34.393000000000001</v>
          </cell>
          <cell r="I162">
            <v>33.9</v>
          </cell>
          <cell r="J162">
            <v>34.396999999999998</v>
          </cell>
          <cell r="K162">
            <v>28.283000000000001</v>
          </cell>
          <cell r="L162">
            <v>21.984000000000002</v>
          </cell>
          <cell r="M162">
            <v>21.512</v>
          </cell>
          <cell r="N162">
            <v>25.652999999999999</v>
          </cell>
          <cell r="O162">
            <v>24.623999999999999</v>
          </cell>
          <cell r="P162">
            <v>24.623999999999999</v>
          </cell>
          <cell r="Q162">
            <v>24.623999999999999</v>
          </cell>
        </row>
        <row r="163">
          <cell r="A163" t="str">
            <v>SE倉敷料</v>
          </cell>
          <cell r="D163" t="str">
            <v>倉敷料</v>
          </cell>
          <cell r="E163" t="str">
            <v>倉敷料</v>
          </cell>
          <cell r="F163">
            <v>433.952</v>
          </cell>
          <cell r="G163">
            <v>118.459</v>
          </cell>
          <cell r="H163">
            <v>132.71</v>
          </cell>
          <cell r="I163">
            <v>147.392</v>
          </cell>
          <cell r="J163">
            <v>-62.384</v>
          </cell>
          <cell r="K163">
            <v>75.67</v>
          </cell>
          <cell r="L163">
            <v>16.373000000000001</v>
          </cell>
          <cell r="M163">
            <v>18.988</v>
          </cell>
          <cell r="N163">
            <v>19.116</v>
          </cell>
          <cell r="O163">
            <v>21.334</v>
          </cell>
          <cell r="P163">
            <v>21.334</v>
          </cell>
          <cell r="Q163">
            <v>21.334</v>
          </cell>
        </row>
        <row r="164">
          <cell r="A164" t="str">
            <v>SE荷造・運賃</v>
          </cell>
          <cell r="D164" t="str">
            <v>荷造・運賃</v>
          </cell>
          <cell r="E164" t="str">
            <v>荷造・運賃</v>
          </cell>
          <cell r="F164">
            <v>434.93899999999996</v>
          </cell>
          <cell r="G164">
            <v>953.29399999999998</v>
          </cell>
          <cell r="H164">
            <v>1104.944</v>
          </cell>
          <cell r="I164">
            <v>1591.171</v>
          </cell>
          <cell r="J164">
            <v>1492.0539999999999</v>
          </cell>
          <cell r="K164">
            <v>1031.4680000000001</v>
          </cell>
          <cell r="L164">
            <v>51.198999999999991</v>
          </cell>
          <cell r="M164">
            <v>62.453000000000003</v>
          </cell>
          <cell r="N164">
            <v>81.81</v>
          </cell>
          <cell r="O164">
            <v>9.266</v>
          </cell>
          <cell r="P164">
            <v>9.266</v>
          </cell>
          <cell r="Q164">
            <v>9.266</v>
          </cell>
        </row>
        <row r="165">
          <cell r="A165" t="str">
            <v>SE変動配賦1</v>
          </cell>
          <cell r="D165" t="str">
            <v>変動配賦1</v>
          </cell>
          <cell r="E165" t="str">
            <v>変動配賦1</v>
          </cell>
          <cell r="F165">
            <v>43.823000000000008</v>
          </cell>
          <cell r="G165">
            <v>6.6950000000000003</v>
          </cell>
          <cell r="H165">
            <v>57.19</v>
          </cell>
          <cell r="I165">
            <v>66.176999999999992</v>
          </cell>
          <cell r="J165">
            <v>75.054000000000102</v>
          </cell>
          <cell r="K165">
            <v>60.423999999999992</v>
          </cell>
          <cell r="L165">
            <v>35.561999999999998</v>
          </cell>
          <cell r="M165">
            <v>77.34899999999999</v>
          </cell>
          <cell r="N165">
            <v>74.004999999999995</v>
          </cell>
          <cell r="O165">
            <v>29.741</v>
          </cell>
          <cell r="P165">
            <v>35.837000000000003</v>
          </cell>
          <cell r="Q165">
            <v>53.624000000000002</v>
          </cell>
        </row>
        <row r="166">
          <cell r="A166" t="str">
            <v>SE変動配賦2</v>
          </cell>
          <cell r="D166" t="str">
            <v>変動配賦2</v>
          </cell>
          <cell r="E166" t="str">
            <v>変動配賦2</v>
          </cell>
          <cell r="F166">
            <v>3.0489999999999999</v>
          </cell>
          <cell r="G166">
            <v>3.339</v>
          </cell>
          <cell r="H166">
            <v>7.7359999999999998</v>
          </cell>
          <cell r="I166">
            <v>8.6059999999999999</v>
          </cell>
          <cell r="J166">
            <v>4.9640000000000004</v>
          </cell>
          <cell r="K166">
            <v>8.3919999999999995</v>
          </cell>
          <cell r="L166">
            <v>5.5940000000000003</v>
          </cell>
          <cell r="M166">
            <v>7.0759999999999996</v>
          </cell>
          <cell r="N166">
            <v>23.373999999999999</v>
          </cell>
          <cell r="O166" t="str">
            <v>0</v>
          </cell>
          <cell r="P166" t="str">
            <v>0</v>
          </cell>
          <cell r="Q166" t="str">
            <v>0</v>
          </cell>
        </row>
        <row r="167">
          <cell r="A167" t="str">
            <v>SE固定配賦</v>
          </cell>
          <cell r="D167" t="str">
            <v>固定配賦</v>
          </cell>
          <cell r="E167" t="str">
            <v>固定配賦</v>
          </cell>
          <cell r="F167">
            <v>1717.4110000000001</v>
          </cell>
          <cell r="G167">
            <v>1717.4110000000001</v>
          </cell>
          <cell r="H167">
            <v>1717.4110000000001</v>
          </cell>
          <cell r="I167">
            <v>1687.5650000000001</v>
          </cell>
          <cell r="J167">
            <v>1687.5650000000001</v>
          </cell>
          <cell r="K167">
            <v>1861.681</v>
          </cell>
          <cell r="L167">
            <v>1101.223</v>
          </cell>
          <cell r="M167">
            <v>1101.223</v>
          </cell>
          <cell r="N167">
            <v>1101.223</v>
          </cell>
          <cell r="O167">
            <v>1138.5419999999999</v>
          </cell>
          <cell r="P167">
            <v>1138.5419999999999</v>
          </cell>
          <cell r="Q167">
            <v>1138.5419999999999</v>
          </cell>
        </row>
        <row r="168">
          <cell r="A168" t="str">
            <v>SE配賦管理費</v>
          </cell>
          <cell r="D168" t="str">
            <v>配賦管理費</v>
          </cell>
          <cell r="E168" t="str">
            <v>配賦管理費</v>
          </cell>
          <cell r="F168" t="str">
            <v>0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 t="str">
            <v>0</v>
          </cell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</row>
        <row r="169">
          <cell r="A169" t="str">
            <v>SE配賦人件費</v>
          </cell>
          <cell r="D169" t="str">
            <v>配賦人件費</v>
          </cell>
          <cell r="E169" t="str">
            <v>配賦人件費</v>
          </cell>
          <cell r="F169" t="str">
            <v>0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 t="str">
            <v>0</v>
          </cell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</row>
        <row r="170">
          <cell r="A170" t="str">
            <v>SEVVH05</v>
          </cell>
          <cell r="D170" t="str">
            <v>VVH05</v>
          </cell>
          <cell r="E170" t="str">
            <v>営業外収益</v>
          </cell>
          <cell r="F170">
            <v>1.4239999999999999</v>
          </cell>
          <cell r="G170">
            <v>-1.4039999999999999</v>
          </cell>
          <cell r="H170">
            <v>0.01</v>
          </cell>
          <cell r="I170">
            <v>8.9999999999999993E-3</v>
          </cell>
          <cell r="J170">
            <v>8.9999999999999993E-3</v>
          </cell>
          <cell r="K170">
            <v>0.44500000000000001</v>
          </cell>
          <cell r="L170">
            <v>0.22600000000000001</v>
          </cell>
          <cell r="M170">
            <v>1.147</v>
          </cell>
          <cell r="N170">
            <v>4.0000000000000001E-3</v>
          </cell>
          <cell r="O170" t="str">
            <v>0</v>
          </cell>
          <cell r="P170" t="str">
            <v>0</v>
          </cell>
          <cell r="Q170" t="str">
            <v>0</v>
          </cell>
        </row>
        <row r="171">
          <cell r="A171" t="str">
            <v>SEVVH10</v>
          </cell>
          <cell r="D171" t="str">
            <v>VVH10</v>
          </cell>
          <cell r="E171" t="str">
            <v>営業外費用</v>
          </cell>
          <cell r="F171">
            <v>1.44</v>
          </cell>
          <cell r="G171">
            <v>-1.3049999999999999</v>
          </cell>
          <cell r="H171">
            <v>0.374</v>
          </cell>
          <cell r="I171">
            <v>2.4E-2</v>
          </cell>
          <cell r="J171">
            <v>0.35699999999999998</v>
          </cell>
          <cell r="K171">
            <v>4.5709999999999997</v>
          </cell>
          <cell r="L171">
            <v>1.0999999999999999E-2</v>
          </cell>
          <cell r="M171">
            <v>0.08</v>
          </cell>
          <cell r="N171">
            <v>1.3660000000000001</v>
          </cell>
          <cell r="O171" t="str">
            <v>0</v>
          </cell>
          <cell r="P171" t="str">
            <v>0</v>
          </cell>
          <cell r="Q171" t="str">
            <v>0</v>
          </cell>
        </row>
        <row r="172">
          <cell r="A172" t="str">
            <v>SHVVS05_MK</v>
          </cell>
          <cell r="B172" t="str">
            <v>SH</v>
          </cell>
          <cell r="C172" t="str">
            <v>Web TV</v>
          </cell>
          <cell r="D172" t="str">
            <v>VVS05_MK</v>
          </cell>
          <cell r="E172" t="str">
            <v>媒体広告費</v>
          </cell>
          <cell r="F172" t="str">
            <v>0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 t="str">
            <v>0</v>
          </cell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</row>
        <row r="173">
          <cell r="A173" t="str">
            <v>SHVVS10_MK</v>
          </cell>
          <cell r="D173" t="str">
            <v>VVS10_MK</v>
          </cell>
          <cell r="E173" t="str">
            <v>その他広告費</v>
          </cell>
          <cell r="F173" t="str">
            <v>0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 t="str">
            <v>0</v>
          </cell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</row>
        <row r="174">
          <cell r="A174" t="str">
            <v>SH販売費</v>
          </cell>
          <cell r="D174" t="str">
            <v>販売費</v>
          </cell>
          <cell r="E174" t="str">
            <v>販売費</v>
          </cell>
          <cell r="F174" t="str">
            <v>0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 t="str">
            <v>0</v>
          </cell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</row>
        <row r="175">
          <cell r="A175" t="str">
            <v>SH管理費</v>
          </cell>
          <cell r="D175" t="str">
            <v>管理費</v>
          </cell>
          <cell r="E175" t="str">
            <v>管理費</v>
          </cell>
          <cell r="F175" t="str">
            <v>0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 t="str">
            <v>0</v>
          </cell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</row>
        <row r="176">
          <cell r="A176" t="str">
            <v>SHVVG05_MK</v>
          </cell>
          <cell r="D176" t="str">
            <v>VVG05_MK</v>
          </cell>
          <cell r="E176" t="str">
            <v>人件費</v>
          </cell>
          <cell r="F176" t="str">
            <v>0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 t="str">
            <v>0</v>
          </cell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</row>
        <row r="177">
          <cell r="A177" t="str">
            <v>SH倉敷料</v>
          </cell>
          <cell r="D177" t="str">
            <v>倉敷料</v>
          </cell>
          <cell r="E177" t="str">
            <v>倉敷料</v>
          </cell>
          <cell r="F177" t="str">
            <v>0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 t="str">
            <v>0</v>
          </cell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</row>
        <row r="178">
          <cell r="A178" t="str">
            <v>SH荷造・運賃</v>
          </cell>
          <cell r="D178" t="str">
            <v>荷造・運賃</v>
          </cell>
          <cell r="E178" t="str">
            <v>荷造・運賃</v>
          </cell>
          <cell r="F178" t="str">
            <v>0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 t="str">
            <v>0</v>
          </cell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</row>
        <row r="179">
          <cell r="A179" t="str">
            <v>SH変動配賦1</v>
          </cell>
          <cell r="D179" t="str">
            <v>変動配賦1</v>
          </cell>
          <cell r="E179" t="str">
            <v>変動配賦1</v>
          </cell>
          <cell r="F179" t="str">
            <v>0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 t="str">
            <v>0</v>
          </cell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</row>
        <row r="180">
          <cell r="A180" t="str">
            <v>SH変動配賦2</v>
          </cell>
          <cell r="D180" t="str">
            <v>変動配賦2</v>
          </cell>
          <cell r="E180" t="str">
            <v>変動配賦2</v>
          </cell>
          <cell r="F180" t="str">
            <v>0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 t="str">
            <v>0</v>
          </cell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</row>
        <row r="181">
          <cell r="A181" t="str">
            <v>SH固定配賦</v>
          </cell>
          <cell r="D181" t="str">
            <v>固定配賦</v>
          </cell>
          <cell r="E181" t="str">
            <v>固定配賦</v>
          </cell>
          <cell r="F181" t="str">
            <v>0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 t="str">
            <v>0</v>
          </cell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</row>
        <row r="182">
          <cell r="A182" t="str">
            <v>SH配賦管理費</v>
          </cell>
          <cell r="D182" t="str">
            <v>配賦管理費</v>
          </cell>
          <cell r="E182" t="str">
            <v>配賦管理費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</row>
        <row r="183">
          <cell r="A183" t="str">
            <v>SH配賦人件費</v>
          </cell>
          <cell r="D183" t="str">
            <v>配賦人件費</v>
          </cell>
          <cell r="E183" t="str">
            <v>配賦人件費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0</v>
          </cell>
          <cell r="K183" t="str">
            <v>0</v>
          </cell>
          <cell r="L183" t="str">
            <v>0</v>
          </cell>
          <cell r="M183" t="str">
            <v>0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</row>
        <row r="184">
          <cell r="A184" t="str">
            <v>SHVVH05</v>
          </cell>
          <cell r="D184" t="str">
            <v>VVH05</v>
          </cell>
          <cell r="E184" t="str">
            <v>営業外収益</v>
          </cell>
          <cell r="F184" t="str">
            <v>0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 t="str">
            <v>0</v>
          </cell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</row>
        <row r="185">
          <cell r="A185" t="str">
            <v>SHVVH10</v>
          </cell>
          <cell r="D185" t="str">
            <v>VVH10</v>
          </cell>
          <cell r="E185" t="str">
            <v>営業外費用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</row>
        <row r="186">
          <cell r="A186" t="str">
            <v>KRVVS05_MK</v>
          </cell>
          <cell r="B186" t="str">
            <v>KR</v>
          </cell>
          <cell r="C186" t="str">
            <v>ｸﾞﾗｽﾄﾛﾝ</v>
          </cell>
          <cell r="D186" t="str">
            <v>VVS05_MK</v>
          </cell>
          <cell r="E186" t="str">
            <v>媒体広告費</v>
          </cell>
          <cell r="F186" t="str">
            <v>0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 t="str">
            <v>0</v>
          </cell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</row>
        <row r="187">
          <cell r="A187" t="str">
            <v>KRVVS10_MK</v>
          </cell>
          <cell r="D187" t="str">
            <v>VVS10_MK</v>
          </cell>
          <cell r="E187" t="str">
            <v>その他広告費</v>
          </cell>
          <cell r="F187" t="str">
            <v>0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 t="str">
            <v>0</v>
          </cell>
          <cell r="L187" t="str">
            <v>0</v>
          </cell>
          <cell r="M187" t="str">
            <v>0</v>
          </cell>
          <cell r="N187" t="str">
            <v>0</v>
          </cell>
          <cell r="O187">
            <v>1E-3</v>
          </cell>
          <cell r="P187" t="str">
            <v>0</v>
          </cell>
          <cell r="Q187">
            <v>1E-3</v>
          </cell>
        </row>
        <row r="188">
          <cell r="A188" t="str">
            <v>KR販売費</v>
          </cell>
          <cell r="D188" t="str">
            <v>販売費</v>
          </cell>
          <cell r="E188" t="str">
            <v>販売費</v>
          </cell>
          <cell r="F188" t="str">
            <v>0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 t="str">
            <v>0</v>
          </cell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</row>
        <row r="189">
          <cell r="A189" t="str">
            <v>KR管理費</v>
          </cell>
          <cell r="D189" t="str">
            <v>管理費</v>
          </cell>
          <cell r="E189" t="str">
            <v>管理費</v>
          </cell>
          <cell r="F189" t="str">
            <v>0</v>
          </cell>
          <cell r="G189" t="str">
            <v>0</v>
          </cell>
          <cell r="H189" t="str">
            <v>0</v>
          </cell>
          <cell r="I189" t="str">
            <v>0</v>
          </cell>
          <cell r="J189" t="str">
            <v>0</v>
          </cell>
          <cell r="K189" t="str">
            <v>0</v>
          </cell>
          <cell r="L189" t="str">
            <v>0</v>
          </cell>
          <cell r="M189" t="str">
            <v>0</v>
          </cell>
          <cell r="N189" t="str">
            <v>0</v>
          </cell>
          <cell r="O189" t="str">
            <v>0</v>
          </cell>
          <cell r="P189" t="str">
            <v>0</v>
          </cell>
          <cell r="Q189" t="str">
            <v>0</v>
          </cell>
        </row>
        <row r="190">
          <cell r="A190" t="str">
            <v>KRVVG05_MK</v>
          </cell>
          <cell r="D190" t="str">
            <v>VVG05_MK</v>
          </cell>
          <cell r="E190" t="str">
            <v>人件費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 t="str">
            <v>0</v>
          </cell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</row>
        <row r="191">
          <cell r="A191" t="str">
            <v>KR倉敷料</v>
          </cell>
          <cell r="D191" t="str">
            <v>倉敷料</v>
          </cell>
          <cell r="E191" t="str">
            <v>倉敷料</v>
          </cell>
          <cell r="F191">
            <v>8.3000000000000004E-2</v>
          </cell>
          <cell r="G191" t="str">
            <v>0</v>
          </cell>
          <cell r="H191" t="str">
            <v>0</v>
          </cell>
          <cell r="I191">
            <v>0.23</v>
          </cell>
          <cell r="J191">
            <v>0.26900000000000002</v>
          </cell>
          <cell r="K191">
            <v>0.28100000000000003</v>
          </cell>
          <cell r="L191">
            <v>6.2E-2</v>
          </cell>
          <cell r="M191">
            <v>0.06</v>
          </cell>
          <cell r="N191">
            <v>6.2E-2</v>
          </cell>
          <cell r="O191" t="str">
            <v>0</v>
          </cell>
          <cell r="P191" t="str">
            <v>0</v>
          </cell>
          <cell r="Q191" t="str">
            <v>0</v>
          </cell>
        </row>
        <row r="192">
          <cell r="A192" t="str">
            <v>KR荷造・運賃</v>
          </cell>
          <cell r="D192" t="str">
            <v>荷造・運賃</v>
          </cell>
          <cell r="E192" t="str">
            <v>荷造・運賃</v>
          </cell>
          <cell r="F192" t="str">
            <v>0</v>
          </cell>
          <cell r="G192" t="str">
            <v>0</v>
          </cell>
          <cell r="H192" t="str">
            <v>0</v>
          </cell>
          <cell r="I192">
            <v>0.90800000000000003</v>
          </cell>
          <cell r="J192">
            <v>0.20399999999999999</v>
          </cell>
          <cell r="K192">
            <v>1.3259999999999998</v>
          </cell>
          <cell r="L192">
            <v>-5.8999999999999997E-2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</row>
        <row r="193">
          <cell r="A193" t="str">
            <v>KR変動配賦1</v>
          </cell>
          <cell r="D193" t="str">
            <v>変動配賦1</v>
          </cell>
          <cell r="E193" t="str">
            <v>変動配賦1</v>
          </cell>
          <cell r="F193" t="str">
            <v>0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 t="str">
            <v>0</v>
          </cell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</row>
        <row r="194">
          <cell r="A194" t="str">
            <v>KR変動配賦2</v>
          </cell>
          <cell r="D194" t="str">
            <v>変動配賦2</v>
          </cell>
          <cell r="E194" t="str">
            <v>変動配賦2</v>
          </cell>
          <cell r="F194" t="str">
            <v>0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 t="str">
            <v>0</v>
          </cell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</row>
        <row r="195">
          <cell r="A195" t="str">
            <v>KR固定配賦</v>
          </cell>
          <cell r="D195" t="str">
            <v>固定配賦</v>
          </cell>
          <cell r="E195" t="str">
            <v>固定配賦</v>
          </cell>
          <cell r="F195" t="str">
            <v>0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 t="str">
            <v>0</v>
          </cell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</row>
        <row r="196">
          <cell r="A196" t="str">
            <v>KR配賦管理費</v>
          </cell>
          <cell r="D196" t="str">
            <v>配賦管理費</v>
          </cell>
          <cell r="E196" t="str">
            <v>配賦管理費</v>
          </cell>
          <cell r="F196" t="str">
            <v>0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 t="str">
            <v>0</v>
          </cell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</row>
        <row r="197">
          <cell r="A197" t="str">
            <v>KR配賦人件費</v>
          </cell>
          <cell r="D197" t="str">
            <v>配賦人件費</v>
          </cell>
          <cell r="E197" t="str">
            <v>配賦人件費</v>
          </cell>
          <cell r="F197" t="str">
            <v>0</v>
          </cell>
          <cell r="G197" t="str">
            <v>0</v>
          </cell>
          <cell r="H197" t="str">
            <v>0</v>
          </cell>
          <cell r="I197" t="str">
            <v>0</v>
          </cell>
          <cell r="J197" t="str">
            <v>0</v>
          </cell>
          <cell r="K197" t="str">
            <v>0</v>
          </cell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</row>
        <row r="198">
          <cell r="A198" t="str">
            <v>KRVVH05</v>
          </cell>
          <cell r="D198" t="str">
            <v>VVH05</v>
          </cell>
          <cell r="E198" t="str">
            <v>営業外収益</v>
          </cell>
          <cell r="F198" t="str">
            <v>0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 t="str">
            <v>0</v>
          </cell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</row>
        <row r="199">
          <cell r="A199" t="str">
            <v>KRVVH10</v>
          </cell>
          <cell r="D199" t="str">
            <v>VVH10</v>
          </cell>
          <cell r="E199" t="str">
            <v>営業外費用</v>
          </cell>
          <cell r="F199" t="str">
            <v>0</v>
          </cell>
          <cell r="G199" t="str">
            <v>0</v>
          </cell>
          <cell r="H199" t="str">
            <v>0</v>
          </cell>
          <cell r="I199" t="str">
            <v>0</v>
          </cell>
          <cell r="J199" t="str">
            <v>0</v>
          </cell>
          <cell r="K199" t="str">
            <v>0</v>
          </cell>
          <cell r="L199" t="str">
            <v>0</v>
          </cell>
          <cell r="M199" t="str">
            <v>0</v>
          </cell>
          <cell r="N199" t="str">
            <v>0</v>
          </cell>
          <cell r="O199" t="str">
            <v>0</v>
          </cell>
          <cell r="P199" t="str">
            <v>0</v>
          </cell>
          <cell r="Q199" t="str">
            <v>0</v>
          </cell>
        </row>
        <row r="200">
          <cell r="A200" t="str">
            <v>SNVVS05_MK</v>
          </cell>
          <cell r="B200" t="str">
            <v>SN</v>
          </cell>
          <cell r="C200" t="str">
            <v>Data Station</v>
          </cell>
          <cell r="D200" t="str">
            <v>VVS05_MK</v>
          </cell>
          <cell r="E200" t="str">
            <v>媒体広告費</v>
          </cell>
          <cell r="F200" t="str">
            <v>0</v>
          </cell>
          <cell r="G200" t="str">
            <v>0</v>
          </cell>
          <cell r="H200" t="str">
            <v>0</v>
          </cell>
          <cell r="I200">
            <v>0.36299999999999999</v>
          </cell>
          <cell r="J200" t="str">
            <v>0</v>
          </cell>
          <cell r="K200" t="str">
            <v>0</v>
          </cell>
          <cell r="L200" t="str">
            <v>0</v>
          </cell>
          <cell r="M200" t="str">
            <v>0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</row>
        <row r="201">
          <cell r="A201" t="str">
            <v>SNVVS10_MK</v>
          </cell>
          <cell r="D201" t="str">
            <v>VVS10_MK</v>
          </cell>
          <cell r="E201" t="str">
            <v>その他広告費</v>
          </cell>
          <cell r="F201">
            <v>12.305</v>
          </cell>
          <cell r="G201">
            <v>-0.112</v>
          </cell>
          <cell r="H201">
            <v>13.855</v>
          </cell>
          <cell r="I201">
            <v>5.6050000000000004</v>
          </cell>
          <cell r="J201">
            <v>15.613</v>
          </cell>
          <cell r="K201">
            <v>3.2789999999999999</v>
          </cell>
          <cell r="L201">
            <v>11.183999999999999</v>
          </cell>
          <cell r="M201">
            <v>0.82599999999999996</v>
          </cell>
          <cell r="N201">
            <v>9.4E-2</v>
          </cell>
          <cell r="O201" t="str">
            <v>0</v>
          </cell>
          <cell r="P201" t="str">
            <v>0</v>
          </cell>
          <cell r="Q201" t="str">
            <v>0</v>
          </cell>
        </row>
        <row r="202">
          <cell r="A202" t="str">
            <v>SN販売費</v>
          </cell>
          <cell r="D202" t="str">
            <v>販売費</v>
          </cell>
          <cell r="E202" t="str">
            <v>販売費</v>
          </cell>
          <cell r="F202">
            <v>0.92800000000000005</v>
          </cell>
          <cell r="G202">
            <v>1.216</v>
          </cell>
          <cell r="H202">
            <v>21.68</v>
          </cell>
          <cell r="I202">
            <v>13.522</v>
          </cell>
          <cell r="J202">
            <v>14.398</v>
          </cell>
          <cell r="K202">
            <v>9.3490000000000002</v>
          </cell>
          <cell r="L202">
            <v>4.6840000000000002</v>
          </cell>
          <cell r="M202">
            <v>3.1259999999999999</v>
          </cell>
          <cell r="N202">
            <v>1.4769999999999999</v>
          </cell>
          <cell r="O202" t="str">
            <v>0</v>
          </cell>
          <cell r="P202" t="str">
            <v>0</v>
          </cell>
          <cell r="Q202" t="str">
            <v>0</v>
          </cell>
        </row>
        <row r="203">
          <cell r="A203" t="str">
            <v>SN管理費</v>
          </cell>
          <cell r="D203" t="str">
            <v>管理費</v>
          </cell>
          <cell r="E203" t="str">
            <v>管理費</v>
          </cell>
          <cell r="F203">
            <v>7.4380000000000006</v>
          </cell>
          <cell r="G203">
            <v>6.05</v>
          </cell>
          <cell r="H203">
            <v>5.57</v>
          </cell>
          <cell r="I203">
            <v>5.7760000000000007</v>
          </cell>
          <cell r="J203">
            <v>8.1590000000000007</v>
          </cell>
          <cell r="K203">
            <v>8.6679999999999993</v>
          </cell>
          <cell r="L203" t="str">
            <v>0</v>
          </cell>
          <cell r="M203" t="str">
            <v>0</v>
          </cell>
          <cell r="N203" t="str">
            <v>0</v>
          </cell>
          <cell r="O203" t="str">
            <v>0</v>
          </cell>
          <cell r="P203" t="str">
            <v>0</v>
          </cell>
          <cell r="Q203" t="str">
            <v>0</v>
          </cell>
        </row>
        <row r="204">
          <cell r="A204" t="str">
            <v>SNVVG05_MK</v>
          </cell>
          <cell r="D204" t="str">
            <v>VVG05_MK</v>
          </cell>
          <cell r="E204" t="str">
            <v>人件費</v>
          </cell>
          <cell r="F204">
            <v>17.437999999999999</v>
          </cell>
          <cell r="G204">
            <v>17.372</v>
          </cell>
          <cell r="H204">
            <v>17.817</v>
          </cell>
          <cell r="I204">
            <v>15.954000000000001</v>
          </cell>
          <cell r="J204">
            <v>16.186</v>
          </cell>
          <cell r="K204">
            <v>13.308999999999999</v>
          </cell>
          <cell r="L204" t="str">
            <v>0</v>
          </cell>
          <cell r="M204" t="str">
            <v>0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</row>
        <row r="205">
          <cell r="A205" t="str">
            <v>SN倉敷料</v>
          </cell>
          <cell r="D205" t="str">
            <v>倉敷料</v>
          </cell>
          <cell r="E205" t="str">
            <v>倉敷料</v>
          </cell>
          <cell r="F205">
            <v>66.425999999999988</v>
          </cell>
          <cell r="G205">
            <v>34.935000000000002</v>
          </cell>
          <cell r="H205">
            <v>38.633000000000003</v>
          </cell>
          <cell r="I205">
            <v>32.947000000000003</v>
          </cell>
          <cell r="J205">
            <v>23.467000000000002</v>
          </cell>
          <cell r="K205">
            <v>24.184999999999999</v>
          </cell>
          <cell r="L205">
            <v>4.7430000000000003</v>
          </cell>
          <cell r="M205">
            <v>3.9169999999999998</v>
          </cell>
          <cell r="N205">
            <v>1.99</v>
          </cell>
          <cell r="O205" t="str">
            <v>0</v>
          </cell>
          <cell r="P205" t="str">
            <v>0</v>
          </cell>
          <cell r="Q205" t="str">
            <v>0</v>
          </cell>
        </row>
        <row r="206">
          <cell r="A206" t="str">
            <v>SN荷造・運賃</v>
          </cell>
          <cell r="D206" t="str">
            <v>荷造・運賃</v>
          </cell>
          <cell r="E206" t="str">
            <v>荷造・運賃</v>
          </cell>
          <cell r="F206">
            <v>61.43</v>
          </cell>
          <cell r="G206">
            <v>136.16</v>
          </cell>
          <cell r="H206">
            <v>108.255</v>
          </cell>
          <cell r="I206">
            <v>97.471000000000004</v>
          </cell>
          <cell r="J206">
            <v>95.920999999999992</v>
          </cell>
          <cell r="K206">
            <v>74.890999999999991</v>
          </cell>
          <cell r="L206">
            <v>19.43</v>
          </cell>
          <cell r="M206">
            <v>12.51</v>
          </cell>
          <cell r="N206">
            <v>11.984999999999999</v>
          </cell>
          <cell r="O206" t="str">
            <v>0</v>
          </cell>
          <cell r="P206" t="str">
            <v>0</v>
          </cell>
          <cell r="Q206" t="str">
            <v>0</v>
          </cell>
        </row>
        <row r="207">
          <cell r="A207" t="str">
            <v>SN変動配賦1</v>
          </cell>
          <cell r="D207" t="str">
            <v>変動配賦1</v>
          </cell>
          <cell r="E207" t="str">
            <v>変動配賦1</v>
          </cell>
          <cell r="F207">
            <v>14.605</v>
          </cell>
          <cell r="G207">
            <v>-15.902999999999997</v>
          </cell>
          <cell r="H207">
            <v>58.18</v>
          </cell>
          <cell r="I207">
            <v>22.769000000000005</v>
          </cell>
          <cell r="J207">
            <v>16.3</v>
          </cell>
          <cell r="K207">
            <v>-6.31</v>
          </cell>
          <cell r="L207">
            <v>-0.73599999999999888</v>
          </cell>
          <cell r="M207">
            <v>2.1499999999999897</v>
          </cell>
          <cell r="N207">
            <v>0.71899999999999986</v>
          </cell>
          <cell r="O207" t="str">
            <v>0</v>
          </cell>
          <cell r="P207" t="str">
            <v>0</v>
          </cell>
          <cell r="Q207" t="str">
            <v>0</v>
          </cell>
        </row>
        <row r="208">
          <cell r="A208" t="str">
            <v>SN変動配賦2</v>
          </cell>
          <cell r="D208" t="str">
            <v>変動配賦2</v>
          </cell>
          <cell r="E208" t="str">
            <v>変動配賦2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0</v>
          </cell>
          <cell r="K208" t="str">
            <v>0</v>
          </cell>
          <cell r="L208" t="str">
            <v>0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</row>
        <row r="209">
          <cell r="A209" t="str">
            <v>SN固定配賦</v>
          </cell>
          <cell r="D209" t="str">
            <v>固定配賦</v>
          </cell>
          <cell r="E209" t="str">
            <v>固定配賦</v>
          </cell>
          <cell r="F209">
            <v>978.35900000000004</v>
          </cell>
          <cell r="G209">
            <v>978.35900000000004</v>
          </cell>
          <cell r="H209">
            <v>978.35900000000004</v>
          </cell>
          <cell r="I209">
            <v>792.49</v>
          </cell>
          <cell r="J209">
            <v>792.49</v>
          </cell>
          <cell r="K209">
            <v>874.255</v>
          </cell>
          <cell r="L209" t="str">
            <v>0</v>
          </cell>
          <cell r="M209" t="str">
            <v>0</v>
          </cell>
          <cell r="N209" t="str">
            <v>0</v>
          </cell>
          <cell r="O209" t="str">
            <v>0</v>
          </cell>
          <cell r="P209" t="str">
            <v>0</v>
          </cell>
          <cell r="Q209" t="str">
            <v>0</v>
          </cell>
        </row>
        <row r="210">
          <cell r="A210" t="str">
            <v>SN配賦管理費</v>
          </cell>
          <cell r="D210" t="str">
            <v>配賦管理費</v>
          </cell>
          <cell r="E210" t="str">
            <v>配賦管理費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 t="str">
            <v>0</v>
          </cell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</row>
        <row r="211">
          <cell r="A211" t="str">
            <v>SN配賦人件費</v>
          </cell>
          <cell r="D211" t="str">
            <v>配賦人件費</v>
          </cell>
          <cell r="E211" t="str">
            <v>配賦人件費</v>
          </cell>
          <cell r="F211" t="str">
            <v>0</v>
          </cell>
          <cell r="G211" t="str">
            <v>0</v>
          </cell>
          <cell r="H211" t="str">
            <v>0</v>
          </cell>
          <cell r="I211" t="str">
            <v>0</v>
          </cell>
          <cell r="J211" t="str">
            <v>0</v>
          </cell>
          <cell r="K211" t="str">
            <v>0</v>
          </cell>
          <cell r="L211" t="str">
            <v>0</v>
          </cell>
          <cell r="M211" t="str">
            <v>0</v>
          </cell>
          <cell r="N211" t="str">
            <v>0</v>
          </cell>
          <cell r="O211" t="str">
            <v>0</v>
          </cell>
          <cell r="P211" t="str">
            <v>0</v>
          </cell>
          <cell r="Q211" t="str">
            <v>0</v>
          </cell>
        </row>
        <row r="212">
          <cell r="A212" t="str">
            <v>SNVVH05</v>
          </cell>
          <cell r="D212" t="str">
            <v>VVH05</v>
          </cell>
          <cell r="E212" t="str">
            <v>営業外収益</v>
          </cell>
          <cell r="F212">
            <v>0.73699999999999999</v>
          </cell>
          <cell r="G212">
            <v>-0.72699999999999998</v>
          </cell>
          <cell r="H212">
            <v>5.0000000000000001E-3</v>
          </cell>
          <cell r="I212">
            <v>4.0000000000000001E-3</v>
          </cell>
          <cell r="J212">
            <v>4.0000000000000001E-3</v>
          </cell>
          <cell r="K212">
            <v>0.21</v>
          </cell>
          <cell r="L212" t="str">
            <v>0</v>
          </cell>
          <cell r="M212" t="str">
            <v>0</v>
          </cell>
          <cell r="N212" t="str">
            <v>0</v>
          </cell>
          <cell r="O212" t="str">
            <v>0</v>
          </cell>
          <cell r="P212" t="str">
            <v>0</v>
          </cell>
          <cell r="Q212" t="str">
            <v>0</v>
          </cell>
        </row>
        <row r="213">
          <cell r="A213" t="str">
            <v>SNVVH10</v>
          </cell>
          <cell r="D213" t="str">
            <v>VVH10</v>
          </cell>
          <cell r="E213" t="str">
            <v>営業外費用</v>
          </cell>
          <cell r="F213">
            <v>0.746</v>
          </cell>
          <cell r="G213">
            <v>-0.67600000000000005</v>
          </cell>
          <cell r="H213">
            <v>0.19400000000000001</v>
          </cell>
          <cell r="I213">
            <v>1.0999999999999999E-2</v>
          </cell>
          <cell r="J213">
            <v>0.16800000000000001</v>
          </cell>
          <cell r="K213">
            <v>2.1509999999999998</v>
          </cell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</row>
        <row r="214">
          <cell r="A214" t="str">
            <v>KNVVS05_MK</v>
          </cell>
          <cell r="B214" t="str">
            <v>KN</v>
          </cell>
          <cell r="C214" t="str">
            <v>PJ(HOME)</v>
          </cell>
          <cell r="D214" t="str">
            <v>VVS05_MK</v>
          </cell>
          <cell r="E214" t="str">
            <v>媒体広告費</v>
          </cell>
          <cell r="F214" t="str">
            <v>0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 t="str">
            <v>0</v>
          </cell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</row>
        <row r="215">
          <cell r="A215" t="str">
            <v>KNVVS10_MK</v>
          </cell>
          <cell r="D215" t="str">
            <v>VVS10_MK</v>
          </cell>
          <cell r="E215" t="str">
            <v>その他広告費</v>
          </cell>
          <cell r="F215">
            <v>0.92500000000000004</v>
          </cell>
          <cell r="G215">
            <v>-0.32500000000000001</v>
          </cell>
          <cell r="H215">
            <v>4.1000000000000002E-2</v>
          </cell>
          <cell r="I215">
            <v>7.0999999999999994E-2</v>
          </cell>
          <cell r="J215">
            <v>7.2999999999999995E-2</v>
          </cell>
          <cell r="K215">
            <v>0.39900000000000002</v>
          </cell>
          <cell r="L215">
            <v>1282.0509999999999</v>
          </cell>
          <cell r="M215">
            <v>4.2000000000000003E-2</v>
          </cell>
          <cell r="N215">
            <v>0.95599999999999996</v>
          </cell>
          <cell r="O215">
            <v>7.8330000000000002</v>
          </cell>
          <cell r="P215">
            <v>5.875</v>
          </cell>
          <cell r="Q215">
            <v>11.749000000000001</v>
          </cell>
        </row>
        <row r="216">
          <cell r="A216" t="str">
            <v>KN販売費</v>
          </cell>
          <cell r="D216" t="str">
            <v>販売費</v>
          </cell>
          <cell r="E216" t="str">
            <v>販売費</v>
          </cell>
          <cell r="F216">
            <v>100.61499999999999</v>
          </cell>
          <cell r="G216">
            <v>1.8099999999999601</v>
          </cell>
          <cell r="H216">
            <v>153.23500000000001</v>
          </cell>
          <cell r="I216">
            <v>19.416</v>
          </cell>
          <cell r="J216">
            <v>56.125</v>
          </cell>
          <cell r="K216">
            <v>395.28199999999998</v>
          </cell>
          <cell r="L216">
            <v>197.56400000000002</v>
          </cell>
          <cell r="M216">
            <v>103.501</v>
          </cell>
          <cell r="N216">
            <v>509.96800000000002</v>
          </cell>
          <cell r="O216" t="str">
            <v>0</v>
          </cell>
          <cell r="P216" t="str">
            <v>0</v>
          </cell>
          <cell r="Q216" t="str">
            <v>0</v>
          </cell>
        </row>
        <row r="217">
          <cell r="A217" t="str">
            <v>KN管理費</v>
          </cell>
          <cell r="D217" t="str">
            <v>管理費</v>
          </cell>
          <cell r="E217" t="str">
            <v>管理費</v>
          </cell>
          <cell r="F217">
            <v>13.32</v>
          </cell>
          <cell r="G217">
            <v>10.838000000000001</v>
          </cell>
          <cell r="H217">
            <v>9.9720000000000013</v>
          </cell>
          <cell r="I217" t="str">
            <v>0</v>
          </cell>
          <cell r="J217" t="str">
            <v>0</v>
          </cell>
          <cell r="K217" t="str">
            <v>0</v>
          </cell>
          <cell r="L217">
            <v>9.44</v>
          </cell>
          <cell r="M217">
            <v>12.135</v>
          </cell>
          <cell r="N217">
            <v>10.297000000000001</v>
          </cell>
          <cell r="O217">
            <v>9.8049999999999997</v>
          </cell>
          <cell r="P217">
            <v>9.8049999999999997</v>
          </cell>
          <cell r="Q217">
            <v>9.8049999999999997</v>
          </cell>
        </row>
        <row r="218">
          <cell r="A218" t="str">
            <v>KNVVG05_MK</v>
          </cell>
          <cell r="D218" t="str">
            <v>VVG05_MK</v>
          </cell>
          <cell r="E218" t="str">
            <v>人件費</v>
          </cell>
          <cell r="F218">
            <v>31.225000000000001</v>
          </cell>
          <cell r="G218">
            <v>31.109000000000002</v>
          </cell>
          <cell r="H218">
            <v>31.907</v>
          </cell>
          <cell r="I218" t="str">
            <v>0</v>
          </cell>
          <cell r="J218" t="str">
            <v>0</v>
          </cell>
          <cell r="K218" t="str">
            <v>0</v>
          </cell>
          <cell r="L218">
            <v>23.12</v>
          </cell>
          <cell r="M218">
            <v>22.626000000000001</v>
          </cell>
          <cell r="N218">
            <v>26.978999999999999</v>
          </cell>
          <cell r="O218">
            <v>18.47</v>
          </cell>
          <cell r="P218">
            <v>18.47</v>
          </cell>
          <cell r="Q218">
            <v>18.47</v>
          </cell>
        </row>
        <row r="219">
          <cell r="A219" t="str">
            <v>KN倉敷料</v>
          </cell>
          <cell r="D219" t="str">
            <v>倉敷料</v>
          </cell>
          <cell r="E219" t="str">
            <v>倉敷料</v>
          </cell>
          <cell r="F219">
            <v>99.070999999999998</v>
          </cell>
          <cell r="G219">
            <v>41.256</v>
          </cell>
          <cell r="H219">
            <v>36.615000000000002</v>
          </cell>
          <cell r="I219">
            <v>29.685999999999996</v>
          </cell>
          <cell r="J219">
            <v>17.978000000000002</v>
          </cell>
          <cell r="K219">
            <v>18.222000000000001</v>
          </cell>
          <cell r="L219">
            <v>0.30400000000000005</v>
          </cell>
          <cell r="M219">
            <v>6.36</v>
          </cell>
          <cell r="N219">
            <v>15.555</v>
          </cell>
          <cell r="O219">
            <v>21.268999999999998</v>
          </cell>
          <cell r="P219">
            <v>21.268999999999998</v>
          </cell>
          <cell r="Q219">
            <v>21.268999999999998</v>
          </cell>
        </row>
        <row r="220">
          <cell r="A220" t="str">
            <v>KN荷造・運賃</v>
          </cell>
          <cell r="D220" t="str">
            <v>荷造・運賃</v>
          </cell>
          <cell r="E220" t="str">
            <v>荷造・運賃</v>
          </cell>
          <cell r="F220">
            <v>332.80099999999999</v>
          </cell>
          <cell r="G220">
            <v>328.84299999999996</v>
          </cell>
          <cell r="H220">
            <v>413.96199999999999</v>
          </cell>
          <cell r="I220">
            <v>339.60599999999999</v>
          </cell>
          <cell r="J220">
            <v>305.82799999999997</v>
          </cell>
          <cell r="K220">
            <v>292.86799999999999</v>
          </cell>
          <cell r="L220">
            <v>181.04499999999999</v>
          </cell>
          <cell r="M220">
            <v>172.363</v>
          </cell>
          <cell r="N220">
            <v>244.68400000000003</v>
          </cell>
          <cell r="O220">
            <v>178.81700000000001</v>
          </cell>
          <cell r="P220">
            <v>174.81700000000001</v>
          </cell>
          <cell r="Q220">
            <v>97.816999999999993</v>
          </cell>
        </row>
        <row r="221">
          <cell r="A221" t="str">
            <v>KN変動配賦1</v>
          </cell>
          <cell r="D221" t="str">
            <v>変動配賦1</v>
          </cell>
          <cell r="E221" t="str">
            <v>変動配賦1</v>
          </cell>
          <cell r="F221">
            <v>72.590999999999994</v>
          </cell>
          <cell r="G221">
            <v>42.308</v>
          </cell>
          <cell r="H221">
            <v>92.042999999999992</v>
          </cell>
          <cell r="I221">
            <v>589.00800000000015</v>
          </cell>
          <cell r="J221">
            <v>141.98199999999997</v>
          </cell>
          <cell r="K221">
            <v>51.373000000000012</v>
          </cell>
          <cell r="L221">
            <v>40.567000000000036</v>
          </cell>
          <cell r="M221">
            <v>75.066000000000003</v>
          </cell>
          <cell r="N221">
            <v>78.496000000000038</v>
          </cell>
          <cell r="O221">
            <v>22.306999999999999</v>
          </cell>
          <cell r="P221">
            <v>26.88</v>
          </cell>
          <cell r="Q221">
            <v>40.220999999999997</v>
          </cell>
        </row>
        <row r="222">
          <cell r="A222" t="str">
            <v>KN変動配賦2</v>
          </cell>
          <cell r="D222" t="str">
            <v>変動配賦2</v>
          </cell>
          <cell r="E222" t="str">
            <v>変動配賦2</v>
          </cell>
          <cell r="F222" t="str">
            <v>0</v>
          </cell>
          <cell r="G222" t="str">
            <v>0</v>
          </cell>
          <cell r="H222" t="str">
            <v>0</v>
          </cell>
          <cell r="I222" t="str">
            <v>0</v>
          </cell>
          <cell r="J222" t="str">
            <v>0</v>
          </cell>
          <cell r="K222" t="str">
            <v>0</v>
          </cell>
          <cell r="L222" t="str">
            <v>0</v>
          </cell>
          <cell r="M222" t="str">
            <v>0</v>
          </cell>
          <cell r="N222" t="str">
            <v>0</v>
          </cell>
          <cell r="O222" t="str">
            <v>0</v>
          </cell>
          <cell r="P222" t="str">
            <v>0</v>
          </cell>
          <cell r="Q222" t="str">
            <v>0</v>
          </cell>
        </row>
        <row r="223">
          <cell r="A223" t="str">
            <v>KN固定配賦</v>
          </cell>
          <cell r="D223" t="str">
            <v>固定配賦</v>
          </cell>
          <cell r="E223" t="str">
            <v>固定配賦</v>
          </cell>
          <cell r="F223">
            <v>2215.5419999999999</v>
          </cell>
          <cell r="G223">
            <v>2215.5419999999999</v>
          </cell>
          <cell r="H223">
            <v>2215.5419999999999</v>
          </cell>
          <cell r="I223">
            <v>-133.911</v>
          </cell>
          <cell r="J223">
            <v>-133.911</v>
          </cell>
          <cell r="K223" t="str">
            <v>0</v>
          </cell>
          <cell r="L223">
            <v>1158.2539999999999</v>
          </cell>
          <cell r="M223">
            <v>1158.2539999999999</v>
          </cell>
          <cell r="N223">
            <v>1158.2539999999999</v>
          </cell>
          <cell r="O223">
            <v>853.97699999999998</v>
          </cell>
          <cell r="P223">
            <v>853.97699999999998</v>
          </cell>
          <cell r="Q223">
            <v>853.97699999999998</v>
          </cell>
        </row>
        <row r="224">
          <cell r="A224" t="str">
            <v>KN配賦管理費</v>
          </cell>
          <cell r="D224" t="str">
            <v>配賦管理費</v>
          </cell>
          <cell r="E224" t="str">
            <v>配賦管理費</v>
          </cell>
          <cell r="F224" t="str">
            <v>0</v>
          </cell>
          <cell r="G224" t="str">
            <v>0</v>
          </cell>
          <cell r="H224" t="str">
            <v>0</v>
          </cell>
          <cell r="I224" t="str">
            <v>0</v>
          </cell>
          <cell r="J224" t="str">
            <v>0</v>
          </cell>
          <cell r="K224" t="str">
            <v>0</v>
          </cell>
          <cell r="L224" t="str">
            <v>0</v>
          </cell>
          <cell r="M224" t="str">
            <v>0</v>
          </cell>
          <cell r="N224" t="str">
            <v>0</v>
          </cell>
          <cell r="O224" t="str">
            <v>0</v>
          </cell>
          <cell r="P224" t="str">
            <v>0</v>
          </cell>
          <cell r="Q224" t="str">
            <v>0</v>
          </cell>
        </row>
        <row r="225">
          <cell r="A225" t="str">
            <v>KN配賦人件費</v>
          </cell>
          <cell r="D225" t="str">
            <v>配賦人件費</v>
          </cell>
          <cell r="E225" t="str">
            <v>配賦人件費</v>
          </cell>
          <cell r="F225" t="str">
            <v>0</v>
          </cell>
          <cell r="G225" t="str">
            <v>0</v>
          </cell>
          <cell r="H225" t="str">
            <v>0</v>
          </cell>
          <cell r="I225" t="str">
            <v>0</v>
          </cell>
          <cell r="J225" t="str">
            <v>0</v>
          </cell>
          <cell r="K225" t="str">
            <v>0</v>
          </cell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</row>
        <row r="226">
          <cell r="A226" t="str">
            <v>KNVVH05</v>
          </cell>
          <cell r="D226" t="str">
            <v>VVH05</v>
          </cell>
          <cell r="E226" t="str">
            <v>営業外収益</v>
          </cell>
          <cell r="F226">
            <v>1.321</v>
          </cell>
          <cell r="G226">
            <v>-1.3029999999999999</v>
          </cell>
          <cell r="H226">
            <v>8.9999999999999993E-3</v>
          </cell>
          <cell r="I226" t="str">
            <v>0</v>
          </cell>
          <cell r="J226" t="str">
            <v>0</v>
          </cell>
          <cell r="K226" t="str">
            <v>0</v>
          </cell>
          <cell r="L226">
            <v>0.23799999999999999</v>
          </cell>
          <cell r="M226">
            <v>1.206</v>
          </cell>
          <cell r="N226">
            <v>4.0000000000000001E-3</v>
          </cell>
          <cell r="O226" t="str">
            <v>0</v>
          </cell>
          <cell r="P226" t="str">
            <v>0</v>
          </cell>
          <cell r="Q226" t="str">
            <v>0</v>
          </cell>
        </row>
        <row r="227">
          <cell r="A227" t="str">
            <v>KNVVH10</v>
          </cell>
          <cell r="D227" t="str">
            <v>VVH10</v>
          </cell>
          <cell r="E227" t="str">
            <v>営業外費用</v>
          </cell>
          <cell r="F227">
            <v>1.3360000000000001</v>
          </cell>
          <cell r="G227">
            <v>-1.2110000000000001</v>
          </cell>
          <cell r="H227">
            <v>0.34699999999999998</v>
          </cell>
          <cell r="I227" t="str">
            <v>0</v>
          </cell>
          <cell r="J227" t="str">
            <v>0</v>
          </cell>
          <cell r="K227" t="str">
            <v>0</v>
          </cell>
          <cell r="L227">
            <v>1.2E-2</v>
          </cell>
          <cell r="M227">
            <v>8.4000000000000005E-2</v>
          </cell>
          <cell r="N227">
            <v>1.4379999999999999</v>
          </cell>
          <cell r="O227" t="str">
            <v>0</v>
          </cell>
          <cell r="P227" t="str">
            <v>0</v>
          </cell>
          <cell r="Q227" t="str">
            <v>0</v>
          </cell>
        </row>
        <row r="228">
          <cell r="A228" t="str">
            <v>SQVVS05_MK</v>
          </cell>
          <cell r="B228" t="str">
            <v>SQ</v>
          </cell>
          <cell r="C228" t="str">
            <v>地上波ﾃﾞｼﾞﾀﾙ</v>
          </cell>
          <cell r="D228" t="str">
            <v>VVS05_MK</v>
          </cell>
          <cell r="E228" t="str">
            <v>媒体広告費</v>
          </cell>
          <cell r="F228" t="str">
            <v>0</v>
          </cell>
          <cell r="G228" t="str">
            <v>0</v>
          </cell>
          <cell r="H228" t="str">
            <v>0</v>
          </cell>
          <cell r="I228" t="str">
            <v>0</v>
          </cell>
          <cell r="J228" t="str">
            <v>0</v>
          </cell>
          <cell r="K228" t="str">
            <v>0</v>
          </cell>
          <cell r="L228" t="str">
            <v>0</v>
          </cell>
          <cell r="M228" t="str">
            <v>0</v>
          </cell>
          <cell r="N228" t="str">
            <v>0</v>
          </cell>
          <cell r="O228" t="str">
            <v>0</v>
          </cell>
          <cell r="P228" t="str">
            <v>0</v>
          </cell>
          <cell r="Q228" t="str">
            <v>0</v>
          </cell>
        </row>
        <row r="229">
          <cell r="A229" t="str">
            <v>SQVVS10_MK</v>
          </cell>
          <cell r="D229" t="str">
            <v>VVS10_MK</v>
          </cell>
          <cell r="E229" t="str">
            <v>その他広告費</v>
          </cell>
          <cell r="F229">
            <v>1.4159999999999999</v>
          </cell>
          <cell r="G229">
            <v>-0.96299999999999997</v>
          </cell>
          <cell r="H229">
            <v>0.1</v>
          </cell>
          <cell r="I229">
            <v>0.19900000000000001</v>
          </cell>
          <cell r="J229">
            <v>0.26400000000000001</v>
          </cell>
          <cell r="K229">
            <v>1.052</v>
          </cell>
          <cell r="L229">
            <v>0.77100000000000002</v>
          </cell>
          <cell r="M229">
            <v>0.22</v>
          </cell>
          <cell r="N229">
            <v>1.26</v>
          </cell>
          <cell r="O229">
            <v>95.031999999999996</v>
          </cell>
          <cell r="P229">
            <v>71.274000000000001</v>
          </cell>
          <cell r="Q229">
            <v>142.548</v>
          </cell>
        </row>
        <row r="230">
          <cell r="A230" t="str">
            <v>SQ販売費</v>
          </cell>
          <cell r="D230" t="str">
            <v>販売費</v>
          </cell>
          <cell r="E230" t="str">
            <v>販売費</v>
          </cell>
          <cell r="F230">
            <v>4.0179999999999998</v>
          </cell>
          <cell r="G230">
            <v>4.9140000000000006</v>
          </cell>
          <cell r="H230">
            <v>12.904</v>
          </cell>
          <cell r="I230">
            <v>22.409000000000002</v>
          </cell>
          <cell r="J230">
            <v>157.18</v>
          </cell>
          <cell r="K230">
            <v>3.9420000000000002</v>
          </cell>
          <cell r="L230">
            <v>3.2920000000000003</v>
          </cell>
          <cell r="M230">
            <v>24.304000000000002</v>
          </cell>
          <cell r="N230">
            <v>22.225999999999999</v>
          </cell>
          <cell r="O230" t="str">
            <v>0</v>
          </cell>
          <cell r="P230" t="str">
            <v>0</v>
          </cell>
          <cell r="Q230" t="str">
            <v>0</v>
          </cell>
        </row>
        <row r="231">
          <cell r="A231" t="str">
            <v>SQ管理費</v>
          </cell>
          <cell r="D231" t="str">
            <v>管理費</v>
          </cell>
          <cell r="E231" t="str">
            <v>管理費</v>
          </cell>
          <cell r="F231">
            <v>61.575000000000003</v>
          </cell>
          <cell r="G231">
            <v>50.106000000000002</v>
          </cell>
          <cell r="H231">
            <v>46.104999999999997</v>
          </cell>
          <cell r="I231">
            <v>50.99</v>
          </cell>
          <cell r="J231">
            <v>72.001000000000005</v>
          </cell>
          <cell r="K231">
            <v>76.48</v>
          </cell>
          <cell r="L231">
            <v>42.564000000000007</v>
          </cell>
          <cell r="M231">
            <v>54.713000000000001</v>
          </cell>
          <cell r="N231">
            <v>46.421000000000006</v>
          </cell>
          <cell r="O231">
            <v>51.582999999999998</v>
          </cell>
          <cell r="P231">
            <v>51.582999999999998</v>
          </cell>
          <cell r="Q231">
            <v>51.582999999999998</v>
          </cell>
        </row>
        <row r="232">
          <cell r="A232" t="str">
            <v>SQVVG05_MK</v>
          </cell>
          <cell r="D232" t="str">
            <v>VVG05_MK</v>
          </cell>
          <cell r="E232" t="str">
            <v>人件費</v>
          </cell>
          <cell r="F232">
            <v>144.36699999999999</v>
          </cell>
          <cell r="G232">
            <v>143.83000000000001</v>
          </cell>
          <cell r="H232">
            <v>147.51400000000001</v>
          </cell>
          <cell r="I232">
            <v>140.78200000000001</v>
          </cell>
          <cell r="J232">
            <v>142.84899999999999</v>
          </cell>
          <cell r="K232">
            <v>117.461</v>
          </cell>
          <cell r="L232">
            <v>104.232</v>
          </cell>
          <cell r="M232">
            <v>102</v>
          </cell>
          <cell r="N232">
            <v>121.628</v>
          </cell>
          <cell r="O232">
            <v>97.167000000000002</v>
          </cell>
          <cell r="P232">
            <v>97.167000000000002</v>
          </cell>
          <cell r="Q232">
            <v>97.167000000000002</v>
          </cell>
        </row>
        <row r="233">
          <cell r="A233" t="str">
            <v>SQ倉敷料</v>
          </cell>
          <cell r="D233" t="str">
            <v>倉敷料</v>
          </cell>
          <cell r="E233" t="str">
            <v>倉敷料</v>
          </cell>
          <cell r="F233">
            <v>177.92</v>
          </cell>
          <cell r="G233">
            <v>74.294000000000011</v>
          </cell>
          <cell r="H233">
            <v>77.265000000000001</v>
          </cell>
          <cell r="I233">
            <v>66.778999999999996</v>
          </cell>
          <cell r="J233">
            <v>19.215</v>
          </cell>
          <cell r="K233">
            <v>62.162999999999997</v>
          </cell>
          <cell r="L233">
            <v>31.32</v>
          </cell>
          <cell r="M233">
            <v>33.18</v>
          </cell>
          <cell r="N233">
            <v>33.994</v>
          </cell>
          <cell r="O233">
            <v>49.912999999999997</v>
          </cell>
          <cell r="P233">
            <v>49.912999999999997</v>
          </cell>
          <cell r="Q233">
            <v>49.912999999999997</v>
          </cell>
        </row>
        <row r="234">
          <cell r="A234" t="str">
            <v>SQ荷造・運賃</v>
          </cell>
          <cell r="D234" t="str">
            <v>荷造・運賃</v>
          </cell>
          <cell r="E234" t="str">
            <v>荷造・運賃</v>
          </cell>
          <cell r="F234">
            <v>243.60399999999998</v>
          </cell>
          <cell r="G234">
            <v>400.09</v>
          </cell>
          <cell r="H234">
            <v>646.48799999999994</v>
          </cell>
          <cell r="I234">
            <v>486.94200000000001</v>
          </cell>
          <cell r="J234">
            <v>442.29199999999997</v>
          </cell>
          <cell r="K234">
            <v>396.95099999999996</v>
          </cell>
          <cell r="L234">
            <v>103.12200000000001</v>
          </cell>
          <cell r="M234">
            <v>85.867999999999995</v>
          </cell>
          <cell r="N234">
            <v>110.18900000000001</v>
          </cell>
          <cell r="O234">
            <v>27.622</v>
          </cell>
          <cell r="P234">
            <v>27.622</v>
          </cell>
          <cell r="Q234">
            <v>24.622</v>
          </cell>
        </row>
        <row r="235">
          <cell r="A235" t="str">
            <v>SQ変動配賦1</v>
          </cell>
          <cell r="D235" t="str">
            <v>変動配賦1</v>
          </cell>
          <cell r="E235" t="str">
            <v>変動配賦1</v>
          </cell>
          <cell r="F235">
            <v>102.04600000000001</v>
          </cell>
          <cell r="G235">
            <v>83.208000000000013</v>
          </cell>
          <cell r="H235">
            <v>233.90700000000007</v>
          </cell>
          <cell r="I235">
            <v>188.40300000000002</v>
          </cell>
          <cell r="J235">
            <v>175.15800000000002</v>
          </cell>
          <cell r="K235">
            <v>187.16599999999997</v>
          </cell>
          <cell r="L235">
            <v>160.684</v>
          </cell>
          <cell r="M235">
            <v>339.51</v>
          </cell>
          <cell r="N235">
            <v>348.23199999999997</v>
          </cell>
          <cell r="O235">
            <v>117.35599999999999</v>
          </cell>
          <cell r="P235">
            <v>141.41200000000001</v>
          </cell>
          <cell r="Q235">
            <v>211.59800000000001</v>
          </cell>
        </row>
        <row r="236">
          <cell r="A236" t="str">
            <v>SQ変動配賦2</v>
          </cell>
          <cell r="D236" t="str">
            <v>変動配賦2</v>
          </cell>
          <cell r="E236" t="str">
            <v>変動配賦2</v>
          </cell>
          <cell r="F236">
            <v>10.055</v>
          </cell>
          <cell r="G236">
            <v>5.0270000000000001</v>
          </cell>
          <cell r="H236">
            <v>10.055</v>
          </cell>
          <cell r="I236" t="str">
            <v>0</v>
          </cell>
          <cell r="J236">
            <v>5.0270000000000001</v>
          </cell>
          <cell r="K236" t="str">
            <v>0</v>
          </cell>
          <cell r="L236">
            <v>5.0270000000000001</v>
          </cell>
          <cell r="M236">
            <v>27.77</v>
          </cell>
          <cell r="N236">
            <v>60.168999999999997</v>
          </cell>
          <cell r="O236" t="str">
            <v>0</v>
          </cell>
          <cell r="P236" t="str">
            <v>0</v>
          </cell>
          <cell r="Q236" t="str">
            <v>0</v>
          </cell>
        </row>
        <row r="237">
          <cell r="A237" t="str">
            <v>SQ固定配賦</v>
          </cell>
          <cell r="D237" t="str">
            <v>固定配賦</v>
          </cell>
          <cell r="E237" t="str">
            <v>固定配賦</v>
          </cell>
          <cell r="F237">
            <v>7547.0619999999999</v>
          </cell>
          <cell r="G237">
            <v>7547.0619999999999</v>
          </cell>
          <cell r="H237">
            <v>7547.0619999999999</v>
          </cell>
          <cell r="I237">
            <v>7001.8310000000001</v>
          </cell>
          <cell r="J237">
            <v>7001.8310000000001</v>
          </cell>
          <cell r="K237">
            <v>7724.2479999999996</v>
          </cell>
          <cell r="L237">
            <v>5188.3609999999999</v>
          </cell>
          <cell r="M237">
            <v>5188.3609999999999</v>
          </cell>
          <cell r="N237">
            <v>5188.3609999999999</v>
          </cell>
          <cell r="O237">
            <v>4492.68</v>
          </cell>
          <cell r="P237">
            <v>4492.68</v>
          </cell>
          <cell r="Q237">
            <v>4492.68</v>
          </cell>
        </row>
        <row r="238">
          <cell r="A238" t="str">
            <v>SQ配賦管理費</v>
          </cell>
          <cell r="D238" t="str">
            <v>配賦管理費</v>
          </cell>
          <cell r="E238" t="str">
            <v>配賦管理費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0</v>
          </cell>
          <cell r="J238" t="str">
            <v>0</v>
          </cell>
          <cell r="K238" t="str">
            <v>0</v>
          </cell>
          <cell r="L238" t="str">
            <v>0</v>
          </cell>
          <cell r="M238" t="str">
            <v>0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</row>
        <row r="239">
          <cell r="A239" t="str">
            <v>SQ配賦人件費</v>
          </cell>
          <cell r="D239" t="str">
            <v>配賦人件費</v>
          </cell>
          <cell r="E239" t="str">
            <v>配賦人件費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0</v>
          </cell>
          <cell r="J239" t="str">
            <v>0</v>
          </cell>
          <cell r="K239" t="str">
            <v>0</v>
          </cell>
          <cell r="L239" t="str">
            <v>0</v>
          </cell>
          <cell r="M239" t="str">
            <v>0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</row>
        <row r="240">
          <cell r="A240" t="str">
            <v>SQVVH05</v>
          </cell>
          <cell r="D240" t="str">
            <v>VVH05</v>
          </cell>
          <cell r="E240" t="str">
            <v>営業外収益</v>
          </cell>
          <cell r="F240">
            <v>6.1079999999999997</v>
          </cell>
          <cell r="G240">
            <v>-6.0209999999999999</v>
          </cell>
          <cell r="H240">
            <v>4.1000000000000002E-2</v>
          </cell>
          <cell r="I240">
            <v>3.5000000000000003E-2</v>
          </cell>
          <cell r="J240">
            <v>3.9E-2</v>
          </cell>
          <cell r="K240">
            <v>1.849</v>
          </cell>
          <cell r="L240">
            <v>1.071</v>
          </cell>
          <cell r="M240">
            <v>5.4370000000000003</v>
          </cell>
          <cell r="N240">
            <v>1.7999999999999999E-2</v>
          </cell>
          <cell r="O240" t="str">
            <v>0</v>
          </cell>
          <cell r="P240" t="str">
            <v>0</v>
          </cell>
          <cell r="Q240" t="str">
            <v>0</v>
          </cell>
        </row>
        <row r="241">
          <cell r="A241" t="str">
            <v>SQVVH10</v>
          </cell>
          <cell r="D241" t="str">
            <v>VVH10</v>
          </cell>
          <cell r="E241" t="str">
            <v>営業外費用</v>
          </cell>
          <cell r="F241">
            <v>6.1769999999999996</v>
          </cell>
          <cell r="G241">
            <v>-5.5940000000000003</v>
          </cell>
          <cell r="H241">
            <v>1.6059999999999999</v>
          </cell>
          <cell r="I241">
            <v>0.10100000000000001</v>
          </cell>
          <cell r="J241">
            <v>1.4830000000000001</v>
          </cell>
          <cell r="K241">
            <v>18.98</v>
          </cell>
          <cell r="L241">
            <v>5.1999999999999998E-2</v>
          </cell>
          <cell r="M241">
            <v>0.38</v>
          </cell>
          <cell r="N241">
            <v>6.4820000000000002</v>
          </cell>
          <cell r="O241" t="str">
            <v>0</v>
          </cell>
          <cell r="P241" t="str">
            <v>0</v>
          </cell>
          <cell r="Q241" t="str">
            <v>0</v>
          </cell>
        </row>
        <row r="242">
          <cell r="A242" t="str">
            <v>WQVVS05_MK</v>
          </cell>
          <cell r="B242" t="str">
            <v>WQ</v>
          </cell>
          <cell r="C242" t="str">
            <v>LFX</v>
          </cell>
          <cell r="D242" t="str">
            <v>VVS05_MK</v>
          </cell>
          <cell r="E242" t="str">
            <v>媒体広告費</v>
          </cell>
          <cell r="F242" t="str">
            <v>0</v>
          </cell>
          <cell r="G242" t="str">
            <v>0</v>
          </cell>
          <cell r="H242" t="str">
            <v>0</v>
          </cell>
          <cell r="I242" t="str">
            <v>0</v>
          </cell>
          <cell r="J242">
            <v>38020.974999999999</v>
          </cell>
          <cell r="K242" t="str">
            <v>0</v>
          </cell>
          <cell r="L242" t="str">
            <v>0</v>
          </cell>
          <cell r="M242">
            <v>18630.41</v>
          </cell>
          <cell r="N242">
            <v>11693.65</v>
          </cell>
          <cell r="O242" t="str">
            <v>0</v>
          </cell>
          <cell r="P242" t="str">
            <v>0</v>
          </cell>
          <cell r="Q242" t="str">
            <v>0</v>
          </cell>
        </row>
        <row r="243">
          <cell r="A243" t="str">
            <v>WQVVS10_MK</v>
          </cell>
          <cell r="D243" t="str">
            <v>VVS10_MK</v>
          </cell>
          <cell r="E243" t="str">
            <v>その他広告費</v>
          </cell>
          <cell r="F243">
            <v>4.766</v>
          </cell>
          <cell r="G243">
            <v>405.584</v>
          </cell>
          <cell r="H243">
            <v>168.08500000000001</v>
          </cell>
          <cell r="I243">
            <v>0.222</v>
          </cell>
          <cell r="J243">
            <v>116.553</v>
          </cell>
          <cell r="K243">
            <v>265.584</v>
          </cell>
          <cell r="L243">
            <v>0.47199999999999998</v>
          </cell>
          <cell r="M243">
            <v>515.00900000000001</v>
          </cell>
          <cell r="N243">
            <v>0.89900000000000002</v>
          </cell>
          <cell r="O243">
            <v>60</v>
          </cell>
          <cell r="P243">
            <v>60</v>
          </cell>
          <cell r="Q243">
            <v>60</v>
          </cell>
        </row>
        <row r="244">
          <cell r="A244" t="str">
            <v>WQ販売費</v>
          </cell>
          <cell r="D244" t="str">
            <v>販売費</v>
          </cell>
          <cell r="E244" t="str">
            <v>販売費</v>
          </cell>
          <cell r="F244">
            <v>2074.306</v>
          </cell>
          <cell r="G244">
            <v>964.95000000000198</v>
          </cell>
          <cell r="H244">
            <v>2324.3639999999996</v>
          </cell>
          <cell r="I244">
            <v>4281.1760000000004</v>
          </cell>
          <cell r="J244">
            <v>3419.0629999999996</v>
          </cell>
          <cell r="K244">
            <v>7252.5970000000007</v>
          </cell>
          <cell r="L244">
            <v>3981.0939999999996</v>
          </cell>
          <cell r="M244">
            <v>1424.5060000000001</v>
          </cell>
          <cell r="N244">
            <v>2911.26</v>
          </cell>
          <cell r="O244">
            <v>1600</v>
          </cell>
          <cell r="P244">
            <v>1600</v>
          </cell>
          <cell r="Q244">
            <v>1620</v>
          </cell>
        </row>
        <row r="245">
          <cell r="A245" t="str">
            <v>WQ管理費</v>
          </cell>
          <cell r="D245" t="str">
            <v>管理費</v>
          </cell>
          <cell r="E245" t="str">
            <v>管理費</v>
          </cell>
          <cell r="F245">
            <v>49.117000000000004</v>
          </cell>
          <cell r="G245">
            <v>39.978000000000002</v>
          </cell>
          <cell r="H245">
            <v>36.775999999999996</v>
          </cell>
          <cell r="I245">
            <v>18.648</v>
          </cell>
          <cell r="J245">
            <v>26.326000000000001</v>
          </cell>
          <cell r="K245">
            <v>27.937999999999999</v>
          </cell>
          <cell r="L245">
            <v>46.284999999999997</v>
          </cell>
          <cell r="M245">
            <v>59.478999999999999</v>
          </cell>
          <cell r="N245">
            <v>50.460999999999999</v>
          </cell>
          <cell r="O245">
            <v>60.634</v>
          </cell>
          <cell r="P245">
            <v>60.634</v>
          </cell>
          <cell r="Q245">
            <v>60.634</v>
          </cell>
        </row>
        <row r="246">
          <cell r="A246" t="str">
            <v>WQVVG05_MK</v>
          </cell>
          <cell r="D246" t="str">
            <v>VVG05_MK</v>
          </cell>
          <cell r="E246" t="str">
            <v>人件費</v>
          </cell>
          <cell r="F246">
            <v>115.16800000000001</v>
          </cell>
          <cell r="G246">
            <v>114.745</v>
          </cell>
          <cell r="H246">
            <v>117.679</v>
          </cell>
          <cell r="I246">
            <v>51.445999999999998</v>
          </cell>
          <cell r="J246">
            <v>52.2</v>
          </cell>
          <cell r="K246">
            <v>42.924999999999997</v>
          </cell>
          <cell r="L246">
            <v>113.327</v>
          </cell>
          <cell r="M246">
            <v>110.90300000000001</v>
          </cell>
          <cell r="N246">
            <v>132.24100000000001</v>
          </cell>
          <cell r="O246">
            <v>114.21599999999999</v>
          </cell>
          <cell r="P246">
            <v>114.21599999999999</v>
          </cell>
          <cell r="Q246">
            <v>114.21599999999999</v>
          </cell>
        </row>
        <row r="247">
          <cell r="A247" t="str">
            <v>WQ倉敷料</v>
          </cell>
          <cell r="D247" t="str">
            <v>倉敷料</v>
          </cell>
          <cell r="E247" t="str">
            <v>倉敷料</v>
          </cell>
          <cell r="F247">
            <v>394.77100000000002</v>
          </cell>
          <cell r="G247">
            <v>74.099999999999994</v>
          </cell>
          <cell r="H247">
            <v>71.952000000000012</v>
          </cell>
          <cell r="I247">
            <v>54.314999999999998</v>
          </cell>
          <cell r="J247">
            <v>11.510999999999999</v>
          </cell>
          <cell r="K247">
            <v>36.024999999999999</v>
          </cell>
          <cell r="L247">
            <v>21.5</v>
          </cell>
          <cell r="M247">
            <v>26.405999999999999</v>
          </cell>
          <cell r="N247">
            <v>30.22</v>
          </cell>
          <cell r="O247">
            <v>80.63</v>
          </cell>
          <cell r="P247">
            <v>80.63</v>
          </cell>
          <cell r="Q247">
            <v>80.63</v>
          </cell>
        </row>
        <row r="248">
          <cell r="A248" t="str">
            <v>WQ荷造・運賃</v>
          </cell>
          <cell r="D248" t="str">
            <v>荷造・運賃</v>
          </cell>
          <cell r="E248" t="str">
            <v>荷造・運賃</v>
          </cell>
          <cell r="F248">
            <v>778.36</v>
          </cell>
          <cell r="G248">
            <v>488.19</v>
          </cell>
          <cell r="H248">
            <v>533.14599999999996</v>
          </cell>
          <cell r="I248">
            <v>537.88699999999994</v>
          </cell>
          <cell r="J248">
            <v>272.99400000000003</v>
          </cell>
          <cell r="K248">
            <v>255.46299999999997</v>
          </cell>
          <cell r="L248">
            <v>69.544000000000011</v>
          </cell>
          <cell r="M248">
            <v>69.792000000000002</v>
          </cell>
          <cell r="N248">
            <v>85.448000000000008</v>
          </cell>
          <cell r="O248">
            <v>35.406999999999996</v>
          </cell>
          <cell r="P248">
            <v>35.406999999999996</v>
          </cell>
          <cell r="Q248">
            <v>35.406999999999996</v>
          </cell>
        </row>
        <row r="249">
          <cell r="A249" t="str">
            <v>WQ変動配賦1</v>
          </cell>
          <cell r="D249" t="str">
            <v>変動配賦1</v>
          </cell>
          <cell r="E249" t="str">
            <v>変動配賦1</v>
          </cell>
          <cell r="F249">
            <v>292.23</v>
          </cell>
          <cell r="G249">
            <v>63.224999999999909</v>
          </cell>
          <cell r="H249">
            <v>255.13499999999999</v>
          </cell>
          <cell r="I249">
            <v>106.964</v>
          </cell>
          <cell r="J249">
            <v>85.46599999999998</v>
          </cell>
          <cell r="K249">
            <v>106.14600000000003</v>
          </cell>
          <cell r="L249">
            <v>171.95</v>
          </cell>
          <cell r="M249">
            <v>361.48299999999995</v>
          </cell>
          <cell r="N249">
            <v>374.54999999999939</v>
          </cell>
          <cell r="O249">
            <v>137.94800000000001</v>
          </cell>
          <cell r="P249">
            <v>166.22399999999999</v>
          </cell>
          <cell r="Q249">
            <v>248.72499999999999</v>
          </cell>
        </row>
        <row r="250">
          <cell r="A250" t="str">
            <v>WQ変動配賦2</v>
          </cell>
          <cell r="D250" t="str">
            <v>変動配賦2</v>
          </cell>
          <cell r="E250" t="str">
            <v>変動配賦2</v>
          </cell>
          <cell r="F250">
            <v>278.08199999999999</v>
          </cell>
          <cell r="G250">
            <v>81.584999999999994</v>
          </cell>
          <cell r="H250">
            <v>135.387</v>
          </cell>
          <cell r="I250">
            <v>78.435000000000002</v>
          </cell>
          <cell r="J250">
            <v>72.072000000000003</v>
          </cell>
          <cell r="K250">
            <v>28.224</v>
          </cell>
          <cell r="L250">
            <v>20.600999999999999</v>
          </cell>
          <cell r="M250">
            <v>36.423999999999999</v>
          </cell>
          <cell r="N250">
            <v>90.596000000000004</v>
          </cell>
          <cell r="O250" t="str">
            <v>0</v>
          </cell>
          <cell r="P250" t="str">
            <v>0</v>
          </cell>
          <cell r="Q250" t="str">
            <v>0</v>
          </cell>
        </row>
        <row r="251">
          <cell r="A251" t="str">
            <v>WQ固定配賦</v>
          </cell>
          <cell r="D251" t="str">
            <v>固定配賦</v>
          </cell>
          <cell r="E251" t="str">
            <v>固定配賦</v>
          </cell>
          <cell r="F251">
            <v>8907.3829999999998</v>
          </cell>
          <cell r="G251">
            <v>8907.3829999999998</v>
          </cell>
          <cell r="H251">
            <v>8907.3829999999998</v>
          </cell>
          <cell r="I251">
            <v>2550.7919999999999</v>
          </cell>
          <cell r="J251">
            <v>2550.7919999999999</v>
          </cell>
          <cell r="K251">
            <v>2813.971</v>
          </cell>
          <cell r="L251">
            <v>5634.1459999999997</v>
          </cell>
          <cell r="M251">
            <v>5634.1459999999997</v>
          </cell>
          <cell r="N251">
            <v>5634.1459999999997</v>
          </cell>
          <cell r="O251">
            <v>5280.9629999999997</v>
          </cell>
          <cell r="P251">
            <v>5280.9629999999997</v>
          </cell>
          <cell r="Q251">
            <v>5280.9629999999997</v>
          </cell>
        </row>
        <row r="252">
          <cell r="A252" t="str">
            <v>WQ配賦管理費</v>
          </cell>
          <cell r="D252" t="str">
            <v>配賦管理費</v>
          </cell>
          <cell r="E252" t="str">
            <v>配賦管理費</v>
          </cell>
          <cell r="F252" t="str">
            <v>0</v>
          </cell>
          <cell r="G252" t="str">
            <v>0</v>
          </cell>
          <cell r="H252" t="str">
            <v>0</v>
          </cell>
          <cell r="I252" t="str">
            <v>0</v>
          </cell>
          <cell r="J252" t="str">
            <v>0</v>
          </cell>
          <cell r="K252" t="str">
            <v>0</v>
          </cell>
          <cell r="L252" t="str">
            <v>0</v>
          </cell>
          <cell r="M252" t="str">
            <v>0</v>
          </cell>
          <cell r="N252" t="str">
            <v>0</v>
          </cell>
          <cell r="O252" t="str">
            <v>0</v>
          </cell>
          <cell r="P252" t="str">
            <v>0</v>
          </cell>
          <cell r="Q252" t="str">
            <v>0</v>
          </cell>
        </row>
        <row r="253">
          <cell r="A253" t="str">
            <v>WQ配賦人件費</v>
          </cell>
          <cell r="D253" t="str">
            <v>配賦人件費</v>
          </cell>
          <cell r="E253" t="str">
            <v>配賦人件費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0</v>
          </cell>
          <cell r="K253" t="str">
            <v>0</v>
          </cell>
          <cell r="L253" t="str">
            <v>0</v>
          </cell>
          <cell r="M253" t="str">
            <v>0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</row>
        <row r="254">
          <cell r="A254" t="str">
            <v>WQVVH05</v>
          </cell>
          <cell r="D254" t="str">
            <v>VVH05</v>
          </cell>
          <cell r="E254" t="str">
            <v>営業外収益</v>
          </cell>
          <cell r="F254">
            <v>4.8730000000000002</v>
          </cell>
          <cell r="G254">
            <v>-4.8049999999999997</v>
          </cell>
          <cell r="H254">
            <v>3.5000000000000003E-2</v>
          </cell>
          <cell r="I254">
            <v>1.2999999999999999E-2</v>
          </cell>
          <cell r="J254">
            <v>1.2999999999999999E-2</v>
          </cell>
          <cell r="K254">
            <v>0.67600000000000005</v>
          </cell>
          <cell r="L254">
            <v>1.1639999999999999</v>
          </cell>
          <cell r="M254">
            <v>5.9139999999999997</v>
          </cell>
          <cell r="N254">
            <v>1.6E-2</v>
          </cell>
          <cell r="O254" t="str">
            <v>0</v>
          </cell>
          <cell r="P254" t="str">
            <v>0</v>
          </cell>
          <cell r="Q254" t="str">
            <v>0</v>
          </cell>
        </row>
        <row r="255">
          <cell r="A255" t="str">
            <v>WQVVH10</v>
          </cell>
          <cell r="D255" t="str">
            <v>VVH10</v>
          </cell>
          <cell r="E255" t="str">
            <v>営業外費用</v>
          </cell>
          <cell r="F255">
            <v>4.9320000000000004</v>
          </cell>
          <cell r="G255">
            <v>-4.4619999999999997</v>
          </cell>
          <cell r="H255">
            <v>1.2810000000000001</v>
          </cell>
          <cell r="I255">
            <v>3.5999999999999997E-2</v>
          </cell>
          <cell r="J255">
            <v>0.54300000000000004</v>
          </cell>
          <cell r="K255">
            <v>6.9379999999999997</v>
          </cell>
          <cell r="L255">
            <v>5.7000000000000002E-2</v>
          </cell>
          <cell r="M255">
            <v>0.41699999999999998</v>
          </cell>
          <cell r="N255">
            <v>7.048</v>
          </cell>
          <cell r="O255" t="str">
            <v>0</v>
          </cell>
          <cell r="P255" t="str">
            <v>0</v>
          </cell>
          <cell r="Q255" t="str">
            <v>0</v>
          </cell>
        </row>
        <row r="256">
          <cell r="A256" t="str">
            <v>KFVVS05_MK</v>
          </cell>
          <cell r="B256" t="str">
            <v>KF</v>
          </cell>
          <cell r="C256" t="str">
            <v>ﾓﾊﾞｲﾙﾋﾞｭｰｱｰ</v>
          </cell>
          <cell r="D256" t="str">
            <v>VVS05_MK</v>
          </cell>
          <cell r="E256" t="str">
            <v>媒体広告費</v>
          </cell>
          <cell r="F256" t="str">
            <v>0</v>
          </cell>
          <cell r="G256" t="str">
            <v>0</v>
          </cell>
          <cell r="H256" t="str">
            <v>0</v>
          </cell>
          <cell r="I256" t="str">
            <v>0</v>
          </cell>
          <cell r="J256" t="str">
            <v>0</v>
          </cell>
          <cell r="K256" t="str">
            <v>0</v>
          </cell>
          <cell r="L256" t="str">
            <v>0</v>
          </cell>
          <cell r="M256" t="str">
            <v>0</v>
          </cell>
          <cell r="N256" t="str">
            <v>0</v>
          </cell>
          <cell r="O256" t="str">
            <v>0</v>
          </cell>
          <cell r="P256" t="str">
            <v>0</v>
          </cell>
          <cell r="Q256" t="str">
            <v>0</v>
          </cell>
        </row>
        <row r="257">
          <cell r="A257" t="str">
            <v>KFVVS10_MK</v>
          </cell>
          <cell r="D257" t="str">
            <v>VVS10_MK</v>
          </cell>
          <cell r="E257" t="str">
            <v>その他広告費</v>
          </cell>
          <cell r="F257">
            <v>0.115</v>
          </cell>
          <cell r="G257">
            <v>-5.8999999999999997E-2</v>
          </cell>
          <cell r="H257">
            <v>4.2000000000000003E-2</v>
          </cell>
          <cell r="I257">
            <v>0.01</v>
          </cell>
          <cell r="J257">
            <v>1.4E-2</v>
          </cell>
          <cell r="K257">
            <v>5.2999999999999999E-2</v>
          </cell>
          <cell r="L257">
            <v>2.1000000000000001E-2</v>
          </cell>
          <cell r="M257">
            <v>5.0000000000000001E-3</v>
          </cell>
          <cell r="N257">
            <v>2.7E-2</v>
          </cell>
          <cell r="O257" t="str">
            <v>0</v>
          </cell>
          <cell r="P257" t="str">
            <v>0</v>
          </cell>
          <cell r="Q257" t="str">
            <v>0</v>
          </cell>
        </row>
        <row r="258">
          <cell r="A258" t="str">
            <v>KF販売費</v>
          </cell>
          <cell r="D258" t="str">
            <v>販売費</v>
          </cell>
          <cell r="E258" t="str">
            <v>販売費</v>
          </cell>
          <cell r="F258">
            <v>6.0449999999999999</v>
          </cell>
          <cell r="G258">
            <v>22.176000000000197</v>
          </cell>
          <cell r="H258">
            <v>148.43099999999998</v>
          </cell>
          <cell r="I258">
            <v>14.523999999999999</v>
          </cell>
          <cell r="J258">
            <v>1.147</v>
          </cell>
          <cell r="K258">
            <v>1283.2539999999999</v>
          </cell>
          <cell r="L258">
            <v>5.8000000000000003E-2</v>
          </cell>
          <cell r="M258">
            <v>0.42100000000000004</v>
          </cell>
          <cell r="N258">
            <v>0.45700000000000002</v>
          </cell>
          <cell r="O258" t="str">
            <v>0</v>
          </cell>
          <cell r="P258" t="str">
            <v>0</v>
          </cell>
          <cell r="Q258" t="str">
            <v>0</v>
          </cell>
        </row>
        <row r="259">
          <cell r="A259" t="str">
            <v>KF管理費</v>
          </cell>
          <cell r="D259" t="str">
            <v>管理費</v>
          </cell>
          <cell r="E259" t="str">
            <v>管理費</v>
          </cell>
          <cell r="F259">
            <v>3.6319999999999997</v>
          </cell>
          <cell r="G259">
            <v>2.956</v>
          </cell>
          <cell r="H259">
            <v>2.72</v>
          </cell>
          <cell r="I259">
            <v>2.601</v>
          </cell>
          <cell r="J259">
            <v>3.6719999999999997</v>
          </cell>
          <cell r="K259">
            <v>3.9009999999999998</v>
          </cell>
          <cell r="L259" t="str">
            <v>0</v>
          </cell>
          <cell r="M259" t="str">
            <v>0</v>
          </cell>
          <cell r="N259" t="str">
            <v>0</v>
          </cell>
          <cell r="O259" t="str">
            <v>0</v>
          </cell>
          <cell r="P259" t="str">
            <v>0</v>
          </cell>
          <cell r="Q259" t="str">
            <v>0</v>
          </cell>
        </row>
        <row r="260">
          <cell r="A260" t="str">
            <v>KFVVG05_MK</v>
          </cell>
          <cell r="D260" t="str">
            <v>VVG05_MK</v>
          </cell>
          <cell r="E260" t="str">
            <v>人件費</v>
          </cell>
          <cell r="F260">
            <v>8.5169999999999995</v>
          </cell>
          <cell r="G260">
            <v>8.4849999999999994</v>
          </cell>
          <cell r="H260">
            <v>8.702</v>
          </cell>
          <cell r="I260">
            <v>7.1790000000000003</v>
          </cell>
          <cell r="J260">
            <v>7.2850000000000001</v>
          </cell>
          <cell r="K260">
            <v>5.9889999999999999</v>
          </cell>
          <cell r="L260" t="str">
            <v>0</v>
          </cell>
          <cell r="M260" t="str">
            <v>0</v>
          </cell>
          <cell r="N260" t="str">
            <v>0</v>
          </cell>
          <cell r="O260" t="str">
            <v>0</v>
          </cell>
          <cell r="P260" t="str">
            <v>0</v>
          </cell>
          <cell r="Q260" t="str">
            <v>0</v>
          </cell>
        </row>
        <row r="261">
          <cell r="A261" t="str">
            <v>KF倉敷料</v>
          </cell>
          <cell r="D261" t="str">
            <v>倉敷料</v>
          </cell>
          <cell r="E261" t="str">
            <v>倉敷料</v>
          </cell>
          <cell r="F261">
            <v>20.460999999999999</v>
          </cell>
          <cell r="G261">
            <v>7.4979999999999993</v>
          </cell>
          <cell r="H261">
            <v>20.757999999999999</v>
          </cell>
          <cell r="I261">
            <v>10.158000000000001</v>
          </cell>
          <cell r="J261">
            <v>1.8129999999999997</v>
          </cell>
          <cell r="K261">
            <v>7.8929999999999998</v>
          </cell>
          <cell r="L261">
            <v>0.88500000000000001</v>
          </cell>
          <cell r="M261">
            <v>1.66</v>
          </cell>
          <cell r="N261">
            <v>1.39</v>
          </cell>
          <cell r="O261" t="str">
            <v>0</v>
          </cell>
          <cell r="P261" t="str">
            <v>0</v>
          </cell>
          <cell r="Q261" t="str">
            <v>0</v>
          </cell>
        </row>
        <row r="262">
          <cell r="A262" t="str">
            <v>KF荷造・運賃</v>
          </cell>
          <cell r="D262" t="str">
            <v>荷造・運賃</v>
          </cell>
          <cell r="E262" t="str">
            <v>荷造・運賃</v>
          </cell>
          <cell r="F262">
            <v>15.553000000000001</v>
          </cell>
          <cell r="G262">
            <v>28.34</v>
          </cell>
          <cell r="H262">
            <v>147.023</v>
          </cell>
          <cell r="I262">
            <v>30.121999999999996</v>
          </cell>
          <cell r="J262">
            <v>23.834</v>
          </cell>
          <cell r="K262">
            <v>10.726000000000001</v>
          </cell>
          <cell r="L262">
            <v>6.6859999999999999</v>
          </cell>
          <cell r="M262">
            <v>3.4329999999999998</v>
          </cell>
          <cell r="N262">
            <v>3.2210000000000001</v>
          </cell>
          <cell r="O262" t="str">
            <v>0</v>
          </cell>
          <cell r="P262" t="str">
            <v>0</v>
          </cell>
          <cell r="Q262" t="str">
            <v>0</v>
          </cell>
        </row>
        <row r="263">
          <cell r="A263" t="str">
            <v>KF変動配賦1</v>
          </cell>
          <cell r="D263" t="str">
            <v>変動配賦1</v>
          </cell>
          <cell r="E263" t="str">
            <v>変動配賦1</v>
          </cell>
          <cell r="F263">
            <v>10.215999999999999</v>
          </cell>
          <cell r="G263">
            <v>4.3550000000000004</v>
          </cell>
          <cell r="H263">
            <v>47.034000000000006</v>
          </cell>
          <cell r="I263">
            <v>9.6869999999999994</v>
          </cell>
          <cell r="J263">
            <v>16.314</v>
          </cell>
          <cell r="K263">
            <v>9.3860000000000028</v>
          </cell>
          <cell r="L263">
            <v>-0.12700000000000022</v>
          </cell>
          <cell r="M263">
            <v>0.48699999999999999</v>
          </cell>
          <cell r="N263">
            <v>1.0940000000000001</v>
          </cell>
          <cell r="O263" t="str">
            <v>0</v>
          </cell>
          <cell r="P263" t="str">
            <v>0</v>
          </cell>
          <cell r="Q263" t="str">
            <v>0</v>
          </cell>
        </row>
        <row r="264">
          <cell r="A264" t="str">
            <v>KF変動配賦2</v>
          </cell>
          <cell r="D264" t="str">
            <v>変動配賦2</v>
          </cell>
          <cell r="E264" t="str">
            <v>変動配賦2</v>
          </cell>
          <cell r="F264" t="str">
            <v>0</v>
          </cell>
          <cell r="G264">
            <v>2.8220000000000001</v>
          </cell>
          <cell r="H264">
            <v>2.8220000000000001</v>
          </cell>
          <cell r="I264">
            <v>2.8220000000000001</v>
          </cell>
          <cell r="J264">
            <v>2.8220000000000001</v>
          </cell>
          <cell r="K264">
            <v>5.6449999999999996</v>
          </cell>
          <cell r="L264" t="str">
            <v>0</v>
          </cell>
          <cell r="M264" t="str">
            <v>0</v>
          </cell>
          <cell r="N264">
            <v>5.1970000000000001</v>
          </cell>
          <cell r="O264" t="str">
            <v>0</v>
          </cell>
          <cell r="P264" t="str">
            <v>0</v>
          </cell>
          <cell r="Q264" t="str">
            <v>0</v>
          </cell>
        </row>
        <row r="265">
          <cell r="A265" t="str">
            <v>KF固定配賦</v>
          </cell>
          <cell r="D265" t="str">
            <v>固定配賦</v>
          </cell>
          <cell r="E265" t="str">
            <v>固定配賦</v>
          </cell>
          <cell r="F265">
            <v>438.30500000000001</v>
          </cell>
          <cell r="G265">
            <v>438.30500000000001</v>
          </cell>
          <cell r="H265">
            <v>438.30500000000001</v>
          </cell>
          <cell r="I265">
            <v>350.96899999999999</v>
          </cell>
          <cell r="J265">
            <v>350.96899999999999</v>
          </cell>
          <cell r="K265">
            <v>387.18</v>
          </cell>
          <cell r="L265" t="str">
            <v>0</v>
          </cell>
          <cell r="M265" t="str">
            <v>0</v>
          </cell>
          <cell r="N265" t="str">
            <v>0</v>
          </cell>
          <cell r="O265" t="str">
            <v>0</v>
          </cell>
          <cell r="P265" t="str">
            <v>0</v>
          </cell>
          <cell r="Q265" t="str">
            <v>0</v>
          </cell>
        </row>
        <row r="266">
          <cell r="A266" t="str">
            <v>KF配賦管理費</v>
          </cell>
          <cell r="D266" t="str">
            <v>配賦管理費</v>
          </cell>
          <cell r="E266" t="str">
            <v>配賦管理費</v>
          </cell>
          <cell r="F266" t="str">
            <v>0</v>
          </cell>
          <cell r="G266" t="str">
            <v>0</v>
          </cell>
          <cell r="H266" t="str">
            <v>0</v>
          </cell>
          <cell r="I266" t="str">
            <v>0</v>
          </cell>
          <cell r="J266" t="str">
            <v>0</v>
          </cell>
          <cell r="K266" t="str">
            <v>0</v>
          </cell>
          <cell r="L266" t="str">
            <v>0</v>
          </cell>
          <cell r="M266" t="str">
            <v>0</v>
          </cell>
          <cell r="N266" t="str">
            <v>0</v>
          </cell>
          <cell r="O266" t="str">
            <v>0</v>
          </cell>
          <cell r="P266" t="str">
            <v>0</v>
          </cell>
          <cell r="Q266" t="str">
            <v>0</v>
          </cell>
        </row>
        <row r="267">
          <cell r="A267" t="str">
            <v>KF配賦人件費</v>
          </cell>
          <cell r="D267" t="str">
            <v>配賦人件費</v>
          </cell>
          <cell r="E267" t="str">
            <v>配賦人件費</v>
          </cell>
          <cell r="F267" t="str">
            <v>0</v>
          </cell>
          <cell r="G267" t="str">
            <v>0</v>
          </cell>
          <cell r="H267" t="str">
            <v>0</v>
          </cell>
          <cell r="I267" t="str">
            <v>0</v>
          </cell>
          <cell r="J267" t="str">
            <v>0</v>
          </cell>
          <cell r="K267" t="str">
            <v>0</v>
          </cell>
          <cell r="L267" t="str">
            <v>0</v>
          </cell>
          <cell r="M267" t="str">
            <v>0</v>
          </cell>
          <cell r="N267" t="str">
            <v>0</v>
          </cell>
          <cell r="O267" t="str">
            <v>0</v>
          </cell>
          <cell r="P267" t="str">
            <v>0</v>
          </cell>
          <cell r="Q267" t="str">
            <v>0</v>
          </cell>
        </row>
        <row r="268">
          <cell r="A268" t="str">
            <v>KFVVH05</v>
          </cell>
          <cell r="D268" t="str">
            <v>VVH05</v>
          </cell>
          <cell r="E268" t="str">
            <v>営業外収益</v>
          </cell>
          <cell r="F268">
            <v>0.36</v>
          </cell>
          <cell r="G268">
            <v>-0.35399999999999998</v>
          </cell>
          <cell r="H268">
            <v>2E-3</v>
          </cell>
          <cell r="I268">
            <v>2E-3</v>
          </cell>
          <cell r="J268">
            <v>2E-3</v>
          </cell>
          <cell r="K268">
            <v>9.4E-2</v>
          </cell>
          <cell r="L268" t="str">
            <v>0</v>
          </cell>
          <cell r="M268" t="str">
            <v>0</v>
          </cell>
          <cell r="N268" t="str">
            <v>0</v>
          </cell>
          <cell r="O268" t="str">
            <v>0</v>
          </cell>
          <cell r="P268" t="str">
            <v>0</v>
          </cell>
          <cell r="Q268" t="str">
            <v>0</v>
          </cell>
        </row>
        <row r="269">
          <cell r="A269" t="str">
            <v>KFVVH10</v>
          </cell>
          <cell r="D269" t="str">
            <v>VVH10</v>
          </cell>
          <cell r="E269" t="str">
            <v>営業外費用</v>
          </cell>
          <cell r="F269">
            <v>0.36399999999999999</v>
          </cell>
          <cell r="G269">
            <v>-0.32900000000000001</v>
          </cell>
          <cell r="H269">
            <v>9.4E-2</v>
          </cell>
          <cell r="I269">
            <v>5.0000000000000001E-3</v>
          </cell>
          <cell r="J269">
            <v>7.5999999999999998E-2</v>
          </cell>
          <cell r="K269">
            <v>0.96699999999999997</v>
          </cell>
          <cell r="L269" t="str">
            <v>0</v>
          </cell>
          <cell r="M269" t="str">
            <v>0</v>
          </cell>
          <cell r="N269" t="str">
            <v>0</v>
          </cell>
          <cell r="O269" t="str">
            <v>0</v>
          </cell>
          <cell r="P269" t="str">
            <v>0</v>
          </cell>
          <cell r="Q269" t="str">
            <v>0</v>
          </cell>
        </row>
        <row r="270">
          <cell r="A270" t="str">
            <v>VDVVS05_MK</v>
          </cell>
          <cell r="B270" t="str">
            <v>VD</v>
          </cell>
          <cell r="C270" t="str">
            <v>ﾊﾟｰｿﾅﾙITTV</v>
          </cell>
          <cell r="D270" t="str">
            <v>VVS05_MK</v>
          </cell>
          <cell r="E270" t="str">
            <v>媒体広告費</v>
          </cell>
          <cell r="F270" t="str">
            <v>0</v>
          </cell>
          <cell r="G270" t="str">
            <v>0</v>
          </cell>
          <cell r="H270" t="str">
            <v>0</v>
          </cell>
          <cell r="I270">
            <v>19626.099999999999</v>
          </cell>
          <cell r="J270">
            <v>-19626.099999999999</v>
          </cell>
          <cell r="K270" t="str">
            <v>0</v>
          </cell>
          <cell r="L270" t="str">
            <v>0</v>
          </cell>
          <cell r="M270" t="str">
            <v>0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</row>
        <row r="271">
          <cell r="A271" t="str">
            <v>VDVVS10_MK</v>
          </cell>
          <cell r="D271" t="str">
            <v>VVS10_MK</v>
          </cell>
          <cell r="E271" t="str">
            <v>その他広告費</v>
          </cell>
          <cell r="F271">
            <v>1.0999999999999999E-2</v>
          </cell>
          <cell r="G271">
            <v>-1.2E-2</v>
          </cell>
          <cell r="H271" t="str">
            <v>0</v>
          </cell>
          <cell r="I271">
            <v>4.0000000000000001E-3</v>
          </cell>
          <cell r="J271" t="str">
            <v>0</v>
          </cell>
          <cell r="K271">
            <v>-999.995</v>
          </cell>
          <cell r="L271">
            <v>9.5000000000000001E-2</v>
          </cell>
          <cell r="M271">
            <v>1E-3</v>
          </cell>
          <cell r="N271">
            <v>1E-3</v>
          </cell>
          <cell r="O271" t="str">
            <v>0</v>
          </cell>
          <cell r="P271" t="str">
            <v>0</v>
          </cell>
          <cell r="Q271" t="str">
            <v>0</v>
          </cell>
        </row>
        <row r="272">
          <cell r="A272" t="str">
            <v>VD販売費</v>
          </cell>
          <cell r="D272" t="str">
            <v>販売費</v>
          </cell>
          <cell r="E272" t="str">
            <v>販売費</v>
          </cell>
          <cell r="F272">
            <v>156.17500000000001</v>
          </cell>
          <cell r="G272">
            <v>171.423</v>
          </cell>
          <cell r="H272">
            <v>699.404</v>
          </cell>
          <cell r="I272">
            <v>102.721</v>
          </cell>
          <cell r="J272">
            <v>26.93</v>
          </cell>
          <cell r="K272">
            <v>11.770999999999999</v>
          </cell>
          <cell r="L272">
            <v>239.91299999999998</v>
          </cell>
          <cell r="M272">
            <v>495.18800000000005</v>
          </cell>
          <cell r="N272">
            <v>23.184000000000001</v>
          </cell>
          <cell r="O272" t="str">
            <v>0</v>
          </cell>
          <cell r="P272" t="str">
            <v>0</v>
          </cell>
          <cell r="Q272" t="str">
            <v>0</v>
          </cell>
        </row>
        <row r="273">
          <cell r="A273" t="str">
            <v>VD管理費</v>
          </cell>
          <cell r="D273" t="str">
            <v>管理費</v>
          </cell>
          <cell r="E273" t="str">
            <v>管理費</v>
          </cell>
          <cell r="F273" t="str">
            <v>0</v>
          </cell>
          <cell r="G273" t="str">
            <v>0</v>
          </cell>
          <cell r="H273" t="str">
            <v>0</v>
          </cell>
          <cell r="I273" t="str">
            <v>0</v>
          </cell>
          <cell r="J273" t="str">
            <v>0</v>
          </cell>
          <cell r="K273" t="str">
            <v>0</v>
          </cell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</row>
        <row r="274">
          <cell r="A274" t="str">
            <v>VDVVG05_MK</v>
          </cell>
          <cell r="D274" t="str">
            <v>VVG05_MK</v>
          </cell>
          <cell r="E274" t="str">
            <v>人件費</v>
          </cell>
          <cell r="F274" t="str">
            <v>0</v>
          </cell>
          <cell r="G274" t="str">
            <v>0</v>
          </cell>
          <cell r="H274" t="str">
            <v>0</v>
          </cell>
          <cell r="I274" t="str">
            <v>0</v>
          </cell>
          <cell r="J274" t="str">
            <v>0</v>
          </cell>
          <cell r="K274" t="str">
            <v>0</v>
          </cell>
          <cell r="L274" t="str">
            <v>0</v>
          </cell>
          <cell r="M274" t="str">
            <v>0</v>
          </cell>
          <cell r="N274" t="str">
            <v>0</v>
          </cell>
          <cell r="O274" t="str">
            <v>0</v>
          </cell>
          <cell r="P274" t="str">
            <v>0</v>
          </cell>
          <cell r="Q274" t="str">
            <v>0</v>
          </cell>
        </row>
        <row r="275">
          <cell r="A275" t="str">
            <v>VD倉敷料</v>
          </cell>
          <cell r="D275" t="str">
            <v>倉敷料</v>
          </cell>
          <cell r="E275" t="str">
            <v>倉敷料</v>
          </cell>
          <cell r="F275">
            <v>30.83</v>
          </cell>
          <cell r="G275">
            <v>14.193000000000001</v>
          </cell>
          <cell r="H275">
            <v>12.651</v>
          </cell>
          <cell r="I275">
            <v>15.187999999999999</v>
          </cell>
          <cell r="J275">
            <v>3.56</v>
          </cell>
          <cell r="K275">
            <v>10.267999999999999</v>
          </cell>
          <cell r="L275">
            <v>5.71</v>
          </cell>
          <cell r="M275">
            <v>0.63100000000000001</v>
          </cell>
          <cell r="N275">
            <v>0.40199999999999997</v>
          </cell>
          <cell r="O275" t="str">
            <v>0</v>
          </cell>
          <cell r="P275" t="str">
            <v>0</v>
          </cell>
          <cell r="Q275" t="str">
            <v>0</v>
          </cell>
        </row>
        <row r="276">
          <cell r="A276" t="str">
            <v>VD荷造・運賃</v>
          </cell>
          <cell r="D276" t="str">
            <v>荷造・運賃</v>
          </cell>
          <cell r="E276" t="str">
            <v>荷造・運賃</v>
          </cell>
          <cell r="F276">
            <v>118.631</v>
          </cell>
          <cell r="G276">
            <v>124.645</v>
          </cell>
          <cell r="H276">
            <v>114.71899999999999</v>
          </cell>
          <cell r="I276">
            <v>125.68799999999999</v>
          </cell>
          <cell r="J276">
            <v>98.684000000000012</v>
          </cell>
          <cell r="K276">
            <v>112.41300000000001</v>
          </cell>
          <cell r="L276">
            <v>116.89700000000001</v>
          </cell>
          <cell r="M276">
            <v>86.819000000000003</v>
          </cell>
          <cell r="N276">
            <v>100.37700000000001</v>
          </cell>
          <cell r="O276" t="str">
            <v>0</v>
          </cell>
          <cell r="P276" t="str">
            <v>0</v>
          </cell>
          <cell r="Q276" t="str">
            <v>0</v>
          </cell>
        </row>
        <row r="277">
          <cell r="A277" t="str">
            <v>VD変動配賦1</v>
          </cell>
          <cell r="D277" t="str">
            <v>変動配賦1</v>
          </cell>
          <cell r="E277" t="str">
            <v>変動配賦1</v>
          </cell>
          <cell r="F277">
            <v>0.44900000000001228</v>
          </cell>
          <cell r="G277">
            <v>-0.58099999999998886</v>
          </cell>
          <cell r="H277">
            <v>0.37099999999986721</v>
          </cell>
          <cell r="I277">
            <v>8.3000000000000007</v>
          </cell>
          <cell r="J277">
            <v>5.831999999999999</v>
          </cell>
          <cell r="K277">
            <v>0.29299999999999926</v>
          </cell>
          <cell r="L277">
            <v>0.74400000000000865</v>
          </cell>
          <cell r="M277">
            <v>7.1000000000009666E-2</v>
          </cell>
          <cell r="N277">
            <v>4.4999999999999998E-2</v>
          </cell>
          <cell r="O277" t="str">
            <v>0</v>
          </cell>
          <cell r="P277" t="str">
            <v>0</v>
          </cell>
          <cell r="Q277" t="str">
            <v>0</v>
          </cell>
        </row>
        <row r="278">
          <cell r="A278" t="str">
            <v>VD変動配賦2</v>
          </cell>
          <cell r="D278" t="str">
            <v>変動配賦2</v>
          </cell>
          <cell r="E278" t="str">
            <v>変動配賦2</v>
          </cell>
          <cell r="F278">
            <v>4.5280000000000005</v>
          </cell>
          <cell r="G278">
            <v>2.99</v>
          </cell>
          <cell r="H278">
            <v>5.4489999999999998</v>
          </cell>
          <cell r="I278">
            <v>3.238</v>
          </cell>
          <cell r="J278">
            <v>5.1159999999999997</v>
          </cell>
          <cell r="K278">
            <v>3.387</v>
          </cell>
          <cell r="L278">
            <v>4.6059999999999999</v>
          </cell>
          <cell r="M278">
            <v>3.2160000000000002</v>
          </cell>
          <cell r="N278">
            <v>1.3759999999999999</v>
          </cell>
          <cell r="O278" t="str">
            <v>0</v>
          </cell>
          <cell r="P278" t="str">
            <v>0</v>
          </cell>
          <cell r="Q278" t="str">
            <v>0</v>
          </cell>
        </row>
        <row r="279">
          <cell r="A279" t="str">
            <v>VD固定配賦</v>
          </cell>
          <cell r="D279" t="str">
            <v>固定配賦</v>
          </cell>
          <cell r="E279" t="str">
            <v>固定配賦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 t="str">
            <v>0</v>
          </cell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</row>
        <row r="280">
          <cell r="A280" t="str">
            <v>VD配賦管理費</v>
          </cell>
          <cell r="D280" t="str">
            <v>配賦管理費</v>
          </cell>
          <cell r="E280" t="str">
            <v>配賦管理費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 t="str">
            <v>0</v>
          </cell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</row>
        <row r="281">
          <cell r="A281" t="str">
            <v>VD配賦人件費</v>
          </cell>
          <cell r="D281" t="str">
            <v>配賦人件費</v>
          </cell>
          <cell r="E281" t="str">
            <v>配賦人件費</v>
          </cell>
          <cell r="F281" t="str">
            <v>0</v>
          </cell>
          <cell r="G281" t="str">
            <v>0</v>
          </cell>
          <cell r="H281" t="str">
            <v>0</v>
          </cell>
          <cell r="I281" t="str">
            <v>0</v>
          </cell>
          <cell r="J281" t="str">
            <v>0</v>
          </cell>
          <cell r="K281" t="str">
            <v>0</v>
          </cell>
          <cell r="L281" t="str">
            <v>0</v>
          </cell>
          <cell r="M281" t="str">
            <v>0</v>
          </cell>
          <cell r="N281" t="str">
            <v>0</v>
          </cell>
          <cell r="O281" t="str">
            <v>0</v>
          </cell>
          <cell r="P281" t="str">
            <v>0</v>
          </cell>
          <cell r="Q281" t="str">
            <v>0</v>
          </cell>
        </row>
        <row r="282">
          <cell r="A282" t="str">
            <v>VDVVH05</v>
          </cell>
          <cell r="D282" t="str">
            <v>VVH05</v>
          </cell>
          <cell r="E282" t="str">
            <v>営業外収益</v>
          </cell>
          <cell r="F282" t="str">
            <v>0</v>
          </cell>
          <cell r="G282" t="str">
            <v>0</v>
          </cell>
          <cell r="H282" t="str">
            <v>0</v>
          </cell>
          <cell r="I282" t="str">
            <v>0</v>
          </cell>
          <cell r="J282" t="str">
            <v>0</v>
          </cell>
          <cell r="K282" t="str">
            <v>0</v>
          </cell>
          <cell r="L282" t="str">
            <v>0</v>
          </cell>
          <cell r="M282" t="str">
            <v>0</v>
          </cell>
          <cell r="N282" t="str">
            <v>0</v>
          </cell>
          <cell r="O282" t="str">
            <v>0</v>
          </cell>
          <cell r="P282" t="str">
            <v>0</v>
          </cell>
          <cell r="Q282" t="str">
            <v>0</v>
          </cell>
        </row>
        <row r="283">
          <cell r="A283" t="str">
            <v>VDVVH10</v>
          </cell>
          <cell r="D283" t="str">
            <v>VVH10</v>
          </cell>
          <cell r="E283" t="str">
            <v>営業外費用</v>
          </cell>
          <cell r="F283" t="str">
            <v>0</v>
          </cell>
          <cell r="G283" t="str">
            <v>0</v>
          </cell>
          <cell r="H283" t="str">
            <v>0</v>
          </cell>
          <cell r="I283" t="str">
            <v>0</v>
          </cell>
          <cell r="J283" t="str">
            <v>0</v>
          </cell>
          <cell r="K283" t="str">
            <v>0</v>
          </cell>
          <cell r="L283" t="str">
            <v>0</v>
          </cell>
          <cell r="M283" t="str">
            <v>0</v>
          </cell>
          <cell r="N283" t="str">
            <v>0</v>
          </cell>
          <cell r="O283" t="str">
            <v>0</v>
          </cell>
          <cell r="P283" t="str">
            <v>0</v>
          </cell>
          <cell r="Q283" t="str">
            <v>0</v>
          </cell>
        </row>
        <row r="284">
          <cell r="A284" t="str">
            <v>KQVVS05_MK</v>
          </cell>
          <cell r="B284" t="str">
            <v>KQ</v>
          </cell>
          <cell r="C284" t="str">
            <v>Displayｸｵﾘｱ</v>
          </cell>
          <cell r="D284" t="str">
            <v>VVS05_MK</v>
          </cell>
          <cell r="E284" t="str">
            <v>媒体広告費</v>
          </cell>
          <cell r="F284" t="str">
            <v>0</v>
          </cell>
          <cell r="G284" t="str">
            <v>0</v>
          </cell>
          <cell r="H284" t="str">
            <v>0</v>
          </cell>
          <cell r="I284" t="str">
            <v>0</v>
          </cell>
          <cell r="J284" t="str">
            <v>0</v>
          </cell>
          <cell r="K284" t="str">
            <v>0</v>
          </cell>
          <cell r="L284" t="str">
            <v>0</v>
          </cell>
          <cell r="M284">
            <v>48366.855000000003</v>
          </cell>
          <cell r="N284">
            <v>30870.174999999999</v>
          </cell>
          <cell r="O284" t="str">
            <v>0</v>
          </cell>
          <cell r="P284" t="str">
            <v>0</v>
          </cell>
          <cell r="Q284" t="str">
            <v>0</v>
          </cell>
        </row>
        <row r="285">
          <cell r="A285" t="str">
            <v>KQVVS10_MK</v>
          </cell>
          <cell r="D285" t="str">
            <v>VVS10_MK</v>
          </cell>
          <cell r="E285" t="str">
            <v>その他広告費</v>
          </cell>
          <cell r="F285" t="str">
            <v>0</v>
          </cell>
          <cell r="G285" t="str">
            <v>0</v>
          </cell>
          <cell r="H285" t="str">
            <v>0</v>
          </cell>
          <cell r="I285" t="str">
            <v>0</v>
          </cell>
          <cell r="J285" t="str">
            <v>0</v>
          </cell>
          <cell r="K285" t="str">
            <v>0</v>
          </cell>
          <cell r="L285">
            <v>11913</v>
          </cell>
          <cell r="M285">
            <v>2467.0500000000002</v>
          </cell>
          <cell r="N285">
            <v>11435</v>
          </cell>
          <cell r="O285" t="str">
            <v>0</v>
          </cell>
          <cell r="P285" t="str">
            <v>0</v>
          </cell>
          <cell r="Q285" t="str">
            <v>0</v>
          </cell>
        </row>
        <row r="286">
          <cell r="A286" t="str">
            <v>KQ販売費</v>
          </cell>
          <cell r="D286" t="str">
            <v>販売費</v>
          </cell>
          <cell r="E286" t="str">
            <v>販売費</v>
          </cell>
          <cell r="F286" t="str">
            <v>0</v>
          </cell>
          <cell r="G286" t="str">
            <v>0</v>
          </cell>
          <cell r="H286" t="str">
            <v>0</v>
          </cell>
          <cell r="I286" t="str">
            <v>0</v>
          </cell>
          <cell r="J286" t="str">
            <v>0</v>
          </cell>
          <cell r="K286" t="str">
            <v>0</v>
          </cell>
          <cell r="L286">
            <v>76236.682000000001</v>
          </cell>
          <cell r="M286">
            <v>-70975.710000000006</v>
          </cell>
          <cell r="N286">
            <v>3373.7419999999997</v>
          </cell>
          <cell r="O286" t="str">
            <v>0</v>
          </cell>
          <cell r="P286" t="str">
            <v>0</v>
          </cell>
          <cell r="Q286" t="str">
            <v>0</v>
          </cell>
        </row>
        <row r="287">
          <cell r="A287" t="str">
            <v>KQ管理費</v>
          </cell>
          <cell r="D287" t="str">
            <v>管理費</v>
          </cell>
          <cell r="E287" t="str">
            <v>管理費</v>
          </cell>
          <cell r="F287" t="str">
            <v>0</v>
          </cell>
          <cell r="G287" t="str">
            <v>0</v>
          </cell>
          <cell r="H287" t="str">
            <v>0</v>
          </cell>
          <cell r="I287" t="str">
            <v>0</v>
          </cell>
          <cell r="J287" t="str">
            <v>0</v>
          </cell>
          <cell r="K287" t="str">
            <v>0</v>
          </cell>
          <cell r="L287">
            <v>445.77300000000002</v>
          </cell>
          <cell r="M287">
            <v>572.99299999999994</v>
          </cell>
          <cell r="N287">
            <v>486.142</v>
          </cell>
          <cell r="O287">
            <v>47.115000000000002</v>
          </cell>
          <cell r="P287">
            <v>47.115000000000002</v>
          </cell>
          <cell r="Q287">
            <v>47.115000000000002</v>
          </cell>
        </row>
        <row r="288">
          <cell r="A288" t="str">
            <v>KQVVG05_MK</v>
          </cell>
          <cell r="D288" t="str">
            <v>VVG05_MK</v>
          </cell>
          <cell r="E288" t="str">
            <v>人件費</v>
          </cell>
          <cell r="F288" t="str">
            <v>0</v>
          </cell>
          <cell r="G288" t="str">
            <v>0</v>
          </cell>
          <cell r="H288" t="str">
            <v>0</v>
          </cell>
          <cell r="I288" t="str">
            <v>0</v>
          </cell>
          <cell r="J288" t="str">
            <v>0</v>
          </cell>
          <cell r="K288" t="str">
            <v>0</v>
          </cell>
          <cell r="L288">
            <v>1091.585</v>
          </cell>
          <cell r="M288">
            <v>1068.2180000000001</v>
          </cell>
          <cell r="N288">
            <v>1273.771</v>
          </cell>
          <cell r="O288">
            <v>88.748999999999995</v>
          </cell>
          <cell r="P288">
            <v>88.748999999999995</v>
          </cell>
          <cell r="Q288">
            <v>88.748999999999995</v>
          </cell>
        </row>
        <row r="289">
          <cell r="A289" t="str">
            <v>KQ倉敷料</v>
          </cell>
          <cell r="D289" t="str">
            <v>倉敷料</v>
          </cell>
          <cell r="E289" t="str">
            <v>倉敷料</v>
          </cell>
          <cell r="F289" t="str">
            <v>0</v>
          </cell>
          <cell r="G289" t="str">
            <v>0</v>
          </cell>
          <cell r="H289" t="str">
            <v>0</v>
          </cell>
          <cell r="I289" t="str">
            <v>0</v>
          </cell>
          <cell r="J289" t="str">
            <v>0</v>
          </cell>
          <cell r="K289" t="str">
            <v>0</v>
          </cell>
          <cell r="L289" t="str">
            <v>0</v>
          </cell>
          <cell r="M289">
            <v>29.213999999999999</v>
          </cell>
          <cell r="N289">
            <v>41.968999999999994</v>
          </cell>
          <cell r="O289">
            <v>80</v>
          </cell>
          <cell r="P289">
            <v>80</v>
          </cell>
          <cell r="Q289">
            <v>80</v>
          </cell>
        </row>
        <row r="290">
          <cell r="A290" t="str">
            <v>KQ荷造・運賃</v>
          </cell>
          <cell r="D290" t="str">
            <v>荷造・運賃</v>
          </cell>
          <cell r="E290" t="str">
            <v>荷造・運賃</v>
          </cell>
          <cell r="F290" t="str">
            <v>0</v>
          </cell>
          <cell r="G290" t="str">
            <v>0</v>
          </cell>
          <cell r="H290" t="str">
            <v>0</v>
          </cell>
          <cell r="I290" t="str">
            <v>0</v>
          </cell>
          <cell r="J290" t="str">
            <v>0</v>
          </cell>
          <cell r="K290" t="str">
            <v>0</v>
          </cell>
          <cell r="L290">
            <v>64.045000000000002</v>
          </cell>
          <cell r="M290">
            <v>362.84899999999999</v>
          </cell>
          <cell r="N290">
            <v>-290.14499999999998</v>
          </cell>
          <cell r="O290">
            <v>50</v>
          </cell>
          <cell r="P290">
            <v>50</v>
          </cell>
          <cell r="Q290">
            <v>50</v>
          </cell>
        </row>
        <row r="291">
          <cell r="A291" t="str">
            <v>KQ変動配賦1</v>
          </cell>
          <cell r="D291" t="str">
            <v>変動配賦1</v>
          </cell>
          <cell r="E291" t="str">
            <v>変動配賦1</v>
          </cell>
          <cell r="F291" t="str">
            <v>0</v>
          </cell>
          <cell r="G291" t="str">
            <v>0</v>
          </cell>
          <cell r="H291" t="str">
            <v>0</v>
          </cell>
          <cell r="I291" t="str">
            <v>0</v>
          </cell>
          <cell r="J291" t="str">
            <v>0</v>
          </cell>
          <cell r="K291" t="str">
            <v>0</v>
          </cell>
          <cell r="L291" t="str">
            <v>0</v>
          </cell>
          <cell r="M291">
            <v>403.11099999999999</v>
          </cell>
          <cell r="N291">
            <v>-31</v>
          </cell>
          <cell r="O291">
            <v>107.19</v>
          </cell>
          <cell r="P291">
            <v>129.161</v>
          </cell>
          <cell r="Q291">
            <v>193.268</v>
          </cell>
        </row>
        <row r="292">
          <cell r="A292" t="str">
            <v>KQ変動配賦2</v>
          </cell>
          <cell r="D292" t="str">
            <v>変動配賦2</v>
          </cell>
          <cell r="E292" t="str">
            <v>変動配賦2</v>
          </cell>
          <cell r="F292" t="str">
            <v>0</v>
          </cell>
          <cell r="G292" t="str">
            <v>0</v>
          </cell>
          <cell r="H292" t="str">
            <v>0</v>
          </cell>
          <cell r="I292" t="str">
            <v>0</v>
          </cell>
          <cell r="J292" t="str">
            <v>0</v>
          </cell>
          <cell r="K292" t="str">
            <v>0</v>
          </cell>
          <cell r="L292" t="str">
            <v>0</v>
          </cell>
          <cell r="M292">
            <v>179.8</v>
          </cell>
          <cell r="N292">
            <v>240.7</v>
          </cell>
          <cell r="O292" t="str">
            <v>0</v>
          </cell>
          <cell r="P292" t="str">
            <v>0</v>
          </cell>
          <cell r="Q292" t="str">
            <v>0</v>
          </cell>
        </row>
        <row r="293">
          <cell r="A293" t="str">
            <v>KQ固定配賦</v>
          </cell>
          <cell r="D293" t="str">
            <v>固定配賦</v>
          </cell>
          <cell r="E293" t="str">
            <v>固定配賦</v>
          </cell>
          <cell r="F293" t="str">
            <v>0</v>
          </cell>
          <cell r="G293" t="str">
            <v>0</v>
          </cell>
          <cell r="H293" t="str">
            <v>0</v>
          </cell>
          <cell r="I293" t="str">
            <v>0</v>
          </cell>
          <cell r="J293" t="str">
            <v>0</v>
          </cell>
          <cell r="K293" t="str">
            <v>0</v>
          </cell>
          <cell r="L293">
            <v>5932.6730000000007</v>
          </cell>
          <cell r="M293">
            <v>5932.6730000000007</v>
          </cell>
          <cell r="N293">
            <v>5932.6730000000007</v>
          </cell>
          <cell r="O293">
            <v>4103.4830000000002</v>
          </cell>
          <cell r="P293">
            <v>4103.4830000000002</v>
          </cell>
          <cell r="Q293">
            <v>4103.4830000000002</v>
          </cell>
        </row>
        <row r="294">
          <cell r="A294" t="str">
            <v>KQ配賦管理費</v>
          </cell>
          <cell r="D294" t="str">
            <v>配賦管理費</v>
          </cell>
          <cell r="E294" t="str">
            <v>配賦管理費</v>
          </cell>
          <cell r="F294" t="str">
            <v>0</v>
          </cell>
          <cell r="G294" t="str">
            <v>0</v>
          </cell>
          <cell r="H294" t="str">
            <v>0</v>
          </cell>
          <cell r="I294" t="str">
            <v>0</v>
          </cell>
          <cell r="J294" t="str">
            <v>0</v>
          </cell>
          <cell r="K294" t="str">
            <v>0</v>
          </cell>
          <cell r="L294" t="str">
            <v>0</v>
          </cell>
          <cell r="M294" t="str">
            <v>0</v>
          </cell>
          <cell r="N294" t="str">
            <v>0</v>
          </cell>
          <cell r="O294" t="str">
            <v>0</v>
          </cell>
          <cell r="P294" t="str">
            <v>0</v>
          </cell>
          <cell r="Q294" t="str">
            <v>0</v>
          </cell>
        </row>
        <row r="295">
          <cell r="A295" t="str">
            <v>KQ配賦人件費</v>
          </cell>
          <cell r="D295" t="str">
            <v>配賦人件費</v>
          </cell>
          <cell r="E295" t="str">
            <v>配賦人件費</v>
          </cell>
          <cell r="F295" t="str">
            <v>0</v>
          </cell>
          <cell r="G295" t="str">
            <v>0</v>
          </cell>
          <cell r="H295" t="str">
            <v>0</v>
          </cell>
          <cell r="I295" t="str">
            <v>0</v>
          </cell>
          <cell r="J295" t="str">
            <v>0</v>
          </cell>
          <cell r="K295" t="str">
            <v>0</v>
          </cell>
          <cell r="L295" t="str">
            <v>0</v>
          </cell>
          <cell r="M295" t="str">
            <v>0</v>
          </cell>
          <cell r="N295" t="str">
            <v>0</v>
          </cell>
          <cell r="O295" t="str">
            <v>0</v>
          </cell>
          <cell r="P295" t="str">
            <v>0</v>
          </cell>
          <cell r="Q295" t="str">
            <v>0</v>
          </cell>
        </row>
        <row r="296">
          <cell r="A296" t="str">
            <v>KQVVH05</v>
          </cell>
          <cell r="D296" t="str">
            <v>VVH05</v>
          </cell>
          <cell r="E296" t="str">
            <v>営業外収益</v>
          </cell>
          <cell r="F296" t="str">
            <v>0</v>
          </cell>
          <cell r="G296" t="str">
            <v>0</v>
          </cell>
          <cell r="H296" t="str">
            <v>0</v>
          </cell>
          <cell r="I296" t="str">
            <v>0</v>
          </cell>
          <cell r="J296" t="str">
            <v>0</v>
          </cell>
          <cell r="K296" t="str">
            <v>0</v>
          </cell>
          <cell r="L296">
            <v>11.215</v>
          </cell>
          <cell r="M296">
            <v>56.945</v>
          </cell>
          <cell r="N296">
            <v>0.186</v>
          </cell>
          <cell r="O296" t="str">
            <v>0</v>
          </cell>
          <cell r="P296" t="str">
            <v>0</v>
          </cell>
          <cell r="Q296" t="str">
            <v>0</v>
          </cell>
        </row>
        <row r="297">
          <cell r="A297" t="str">
            <v>KQVVH10</v>
          </cell>
          <cell r="D297" t="str">
            <v>VVH10</v>
          </cell>
          <cell r="E297" t="str">
            <v>営業外費用</v>
          </cell>
          <cell r="F297" t="str">
            <v>0</v>
          </cell>
          <cell r="G297" t="str">
            <v>0</v>
          </cell>
          <cell r="H297" t="str">
            <v>0</v>
          </cell>
          <cell r="I297" t="str">
            <v>0</v>
          </cell>
          <cell r="J297" t="str">
            <v>0</v>
          </cell>
          <cell r="K297" t="str">
            <v>0</v>
          </cell>
          <cell r="L297">
            <v>0.54300000000000004</v>
          </cell>
          <cell r="M297">
            <v>3.9849999999999999</v>
          </cell>
          <cell r="N297">
            <v>67.888000000000005</v>
          </cell>
          <cell r="O297" t="str">
            <v>0</v>
          </cell>
          <cell r="P297" t="str">
            <v>0</v>
          </cell>
          <cell r="Q297" t="str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orkings"/>
      <sheetName val="公司2006年每月營收"/>
      <sheetName val="法人明細"/>
      <sheetName val="實績與修訂預估比較 (未扣內交轉入)"/>
      <sheetName val="公司2006年每月營收 "/>
      <sheetName val="實績與修訂預估營業額比較"/>
      <sheetName val="2月份實績(NTD'仟圓)"/>
      <sheetName val="TOTAL"/>
      <sheetName val="CMMSG"/>
      <sheetName val="PCEBG"/>
      <sheetName val="ILCD"/>
      <sheetName val="CNSBG"/>
      <sheetName val="iDPBG"/>
      <sheetName val="FPC"/>
      <sheetName val="SIDC"/>
      <sheetName val="金鹽"/>
      <sheetName val="CCPBG"/>
      <sheetName val="SnT"/>
      <sheetName val="WLBG"/>
      <sheetName val="NWInG"/>
      <sheetName val="TEKCON"/>
      <sheetName val="SHZBG"/>
      <sheetName val="PI(SEA)"/>
      <sheetName val="實習工廠"/>
      <sheetName val="沛鑫"/>
      <sheetName val="賽博"/>
      <sheetName val="紅利多"/>
      <sheetName val="營建"/>
      <sheetName val="周邊"/>
      <sheetName val="法務室"/>
      <sheetName val="Others"/>
      <sheetName val="回銷"/>
      <sheetName val="2月份實績(NTD'佰萬圓)"/>
      <sheetName val="3月份修訂預估營業額"/>
      <sheetName val="3月份原預估營業額"/>
      <sheetName val="2月份修訂預估營業額"/>
      <sheetName val="2006年實績營業額加總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006 Q1 實績營業額加總"/>
      <sheetName val="2006 Q2 實績營業額加總"/>
      <sheetName val="2006 Q3 實績營業額加總"/>
      <sheetName val="2006 Q4 實績營業額加總"/>
      <sheetName val="2006 H1 實績營業額加總"/>
      <sheetName val="2006 H2 實績營業額加總"/>
      <sheetName val="614-BOM"/>
      <sheetName val="Sheet1"/>
      <sheetName val="Reporting"/>
      <sheetName val="Input commodity fallout"/>
      <sheetName val="自定義"/>
      <sheetName val="2005MPS"/>
      <sheetName val="Capacity By Modle"/>
      <sheetName val="Home"/>
      <sheetName val="Upload_A16"/>
      <sheetName val="Data"/>
      <sheetName val="修訂 -營收0602 - CEOO (X1)"/>
      <sheetName val="產能明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ily"/>
      <sheetName val="sales"/>
      <sheetName val="instock"/>
      <sheetName val="Whse"/>
      <sheetName val="data"/>
      <sheetName val="WM Forecast"/>
      <sheetName val="Cost"/>
      <sheetName val="Sheet1"/>
      <sheetName val="V Forecast"/>
      <sheetName val="Layaway"/>
      <sheetName val="layaway data"/>
      <sheetName val="Sheet2"/>
      <sheetName val="Sheet4"/>
      <sheetName val="Sheet5"/>
      <sheetName val="Sheet6"/>
      <sheetName val="6.3 tab tracker "/>
      <sheetName val="4.1 tab tracker"/>
      <sheetName val="Sheet3"/>
      <sheetName val="Sheet7"/>
      <sheetName val="Sheet8"/>
      <sheetName val="Sheet9"/>
      <sheetName val="2.26 tab tracker"/>
      <sheetName val="Sheet10"/>
      <sheetName val="Notes"/>
      <sheetName val="7.1 tab tracker"/>
      <sheetName val="Sheet15"/>
      <sheetName val="Sheet11"/>
      <sheetName val="7.29 tab tracker"/>
      <sheetName val="8.5 tab tracker "/>
      <sheetName val="1.29 tab tracker"/>
      <sheetName val="Sheet12"/>
      <sheetName val="guia"/>
      <sheetName val="96BP"/>
      <sheetName val="PAR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WALMART IN-STOCK REPORT 8/20/2012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</row>
        <row r="2">
          <cell r="A2" t="str">
            <v>Item Nbr</v>
          </cell>
          <cell r="B2" t="str">
            <v>Vendor Stk Nbr</v>
          </cell>
          <cell r="C2" t="str">
            <v>Item Desc 1</v>
          </cell>
          <cell r="D2" t="str">
            <v>Valid Str Count</v>
          </cell>
          <cell r="E2" t="str">
            <v>Cost</v>
          </cell>
          <cell r="F2" t="str">
            <v>Retail</v>
          </cell>
          <cell r="G2" t="str">
            <v>Valid Str Count</v>
          </cell>
          <cell r="H2" t="str">
            <v>Current Str OH</v>
          </cell>
          <cell r="I2" t="str">
            <v>Curr Str In Transit Qty</v>
          </cell>
          <cell r="J2" t="str">
            <v>Curr Str In Whse Qty</v>
          </cell>
          <cell r="K2" t="str">
            <v>Actual OH (excluding display)</v>
          </cell>
          <cell r="L2" t="str">
            <v>Total Intransit Whse to Str</v>
          </cell>
          <cell r="M2" t="str">
            <v>Total Str INV</v>
          </cell>
          <cell r="N2" t="str">
            <v>Current Str OO</v>
          </cell>
          <cell r="O2" t="str">
            <v>Stores with 0 on hand</v>
          </cell>
          <cell r="P2" t="str">
            <v>Stores with 1 on hand</v>
          </cell>
          <cell r="Q2" t="str">
            <v>Stores in  stock with one display and 1 sellable unit</v>
          </cell>
          <cell r="R2" t="str">
            <v>Stores out of stock</v>
          </cell>
          <cell r="S2" t="str">
            <v xml:space="preserve"> OUT stock % </v>
          </cell>
        </row>
        <row r="3">
          <cell r="A3">
            <v>550279618</v>
          </cell>
          <cell r="B3" t="str">
            <v>VSB212</v>
          </cell>
          <cell r="C3" t="str">
            <v>2.1 W/ WIRELESS SUB</v>
          </cell>
          <cell r="D3">
            <v>0</v>
          </cell>
          <cell r="E3">
            <v>0</v>
          </cell>
          <cell r="F3">
            <v>198</v>
          </cell>
          <cell r="G3">
            <v>3598</v>
          </cell>
          <cell r="H3">
            <v>9683</v>
          </cell>
          <cell r="I3">
            <v>90</v>
          </cell>
          <cell r="J3">
            <v>17</v>
          </cell>
          <cell r="K3">
            <v>9683</v>
          </cell>
          <cell r="L3">
            <v>107</v>
          </cell>
          <cell r="M3">
            <v>9683</v>
          </cell>
          <cell r="N3">
            <v>265</v>
          </cell>
          <cell r="O3">
            <v>164</v>
          </cell>
          <cell r="P3">
            <v>0</v>
          </cell>
          <cell r="Q3">
            <v>3434</v>
          </cell>
          <cell r="R3">
            <v>164</v>
          </cell>
          <cell r="S3">
            <v>4.5580878265703118E-2</v>
          </cell>
        </row>
        <row r="4">
          <cell r="A4">
            <v>550749147</v>
          </cell>
          <cell r="B4" t="str">
            <v>VSB201</v>
          </cell>
          <cell r="C4" t="str">
            <v>VIZIO SOUND BAR</v>
          </cell>
          <cell r="D4">
            <v>20</v>
          </cell>
          <cell r="E4" t="e">
            <v>#REF!</v>
          </cell>
          <cell r="F4">
            <v>98</v>
          </cell>
          <cell r="G4">
            <v>3562</v>
          </cell>
          <cell r="H4">
            <v>10628</v>
          </cell>
          <cell r="I4">
            <v>233</v>
          </cell>
          <cell r="J4">
            <v>356</v>
          </cell>
          <cell r="K4">
            <v>7066</v>
          </cell>
          <cell r="L4">
            <v>589</v>
          </cell>
          <cell r="M4">
            <v>10628</v>
          </cell>
          <cell r="N4">
            <v>3530</v>
          </cell>
          <cell r="O4">
            <v>16</v>
          </cell>
          <cell r="P4">
            <v>0</v>
          </cell>
          <cell r="Q4">
            <v>3546</v>
          </cell>
          <cell r="R4">
            <v>16</v>
          </cell>
          <cell r="S4">
            <v>4.4918585064570582E-3</v>
          </cell>
        </row>
        <row r="5">
          <cell r="A5">
            <v>550279609</v>
          </cell>
          <cell r="B5" t="str">
            <v>VSB201</v>
          </cell>
          <cell r="C5" t="str">
            <v>SOUND BAR</v>
          </cell>
          <cell r="D5">
            <v>0</v>
          </cell>
          <cell r="E5">
            <v>0</v>
          </cell>
          <cell r="F5">
            <v>98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P5">
            <v>0</v>
          </cell>
          <cell r="Q5" t="e">
            <v>#N/A</v>
          </cell>
          <cell r="R5" t="e">
            <v>#N/A</v>
          </cell>
          <cell r="S5" t="e">
            <v>#N/A</v>
          </cell>
        </row>
        <row r="6">
          <cell r="A6">
            <v>550279612</v>
          </cell>
          <cell r="B6" t="str">
            <v>VSB207</v>
          </cell>
          <cell r="C6" t="str">
            <v>32" SOUND BAR</v>
          </cell>
          <cell r="D6">
            <v>0</v>
          </cell>
          <cell r="E6">
            <v>0</v>
          </cell>
          <cell r="F6">
            <v>78</v>
          </cell>
          <cell r="G6">
            <v>3606</v>
          </cell>
          <cell r="H6">
            <v>10902</v>
          </cell>
          <cell r="I6">
            <v>186</v>
          </cell>
          <cell r="J6">
            <v>202</v>
          </cell>
          <cell r="K6">
            <v>10902</v>
          </cell>
          <cell r="L6">
            <v>388</v>
          </cell>
          <cell r="M6">
            <v>10902</v>
          </cell>
          <cell r="N6">
            <v>4491</v>
          </cell>
          <cell r="O6">
            <v>17</v>
          </cell>
          <cell r="P6">
            <v>0</v>
          </cell>
          <cell r="Q6">
            <v>3589</v>
          </cell>
          <cell r="R6">
            <v>17</v>
          </cell>
          <cell r="S6">
            <v>4.7143649473100346E-3</v>
          </cell>
        </row>
        <row r="7">
          <cell r="A7">
            <v>550364459</v>
          </cell>
          <cell r="B7" t="str">
            <v>XRU110</v>
          </cell>
          <cell r="C7" t="str">
            <v>VIZIO 3DEVICE REMOTE</v>
          </cell>
          <cell r="D7">
            <v>0</v>
          </cell>
          <cell r="E7">
            <v>0</v>
          </cell>
          <cell r="F7">
            <v>9.8800000000000008</v>
          </cell>
          <cell r="G7">
            <v>3710</v>
          </cell>
          <cell r="H7">
            <v>13398</v>
          </cell>
          <cell r="I7">
            <v>2072</v>
          </cell>
          <cell r="J7">
            <v>2316</v>
          </cell>
          <cell r="K7">
            <v>13398</v>
          </cell>
          <cell r="L7">
            <v>4388</v>
          </cell>
          <cell r="M7">
            <v>13398</v>
          </cell>
          <cell r="N7">
            <v>11856</v>
          </cell>
          <cell r="O7">
            <v>35</v>
          </cell>
          <cell r="P7">
            <v>0</v>
          </cell>
          <cell r="Q7">
            <v>3675</v>
          </cell>
          <cell r="R7">
            <v>35</v>
          </cell>
          <cell r="S7">
            <v>9.4339622641509413E-3</v>
          </cell>
        </row>
        <row r="8">
          <cell r="A8">
            <v>550556810</v>
          </cell>
          <cell r="B8" t="str">
            <v>CA27-A0</v>
          </cell>
          <cell r="C8" t="str">
            <v>27' ALL-IN-ONE PC</v>
          </cell>
          <cell r="D8">
            <v>0</v>
          </cell>
          <cell r="E8">
            <v>0</v>
          </cell>
          <cell r="F8">
            <v>998</v>
          </cell>
          <cell r="G8">
            <v>1879</v>
          </cell>
          <cell r="H8">
            <v>4015</v>
          </cell>
          <cell r="I8">
            <v>0</v>
          </cell>
          <cell r="J8">
            <v>7</v>
          </cell>
          <cell r="K8">
            <v>4015</v>
          </cell>
          <cell r="L8">
            <v>7</v>
          </cell>
          <cell r="M8">
            <v>4015</v>
          </cell>
          <cell r="N8">
            <v>0</v>
          </cell>
          <cell r="O8">
            <v>60</v>
          </cell>
          <cell r="P8">
            <v>276</v>
          </cell>
          <cell r="Q8">
            <v>1543</v>
          </cell>
          <cell r="R8">
            <v>336</v>
          </cell>
          <cell r="S8">
            <v>0.1788185204896221</v>
          </cell>
        </row>
        <row r="9">
          <cell r="A9">
            <v>550556811</v>
          </cell>
          <cell r="B9" t="str">
            <v>CT14-A0</v>
          </cell>
          <cell r="C9" t="str">
            <v>14" T+L NOTEBOOK</v>
          </cell>
          <cell r="D9">
            <v>0</v>
          </cell>
          <cell r="E9">
            <v>0</v>
          </cell>
          <cell r="F9">
            <v>798</v>
          </cell>
          <cell r="G9">
            <v>3631</v>
          </cell>
          <cell r="H9">
            <v>10530</v>
          </cell>
          <cell r="I9">
            <v>18</v>
          </cell>
          <cell r="J9">
            <v>14</v>
          </cell>
          <cell r="K9">
            <v>10530</v>
          </cell>
          <cell r="L9">
            <v>32</v>
          </cell>
          <cell r="M9">
            <v>10530</v>
          </cell>
          <cell r="N9">
            <v>0</v>
          </cell>
          <cell r="O9">
            <v>16</v>
          </cell>
          <cell r="P9">
            <v>76</v>
          </cell>
          <cell r="Q9">
            <v>3539</v>
          </cell>
          <cell r="R9">
            <v>92</v>
          </cell>
          <cell r="S9">
            <v>2.5337372624621324E-2</v>
          </cell>
        </row>
        <row r="10">
          <cell r="A10">
            <v>550557663</v>
          </cell>
          <cell r="B10" t="str">
            <v>CT15-A1</v>
          </cell>
          <cell r="C10" t="str">
            <v>15.6" T+L NOTEBOOK</v>
          </cell>
          <cell r="D10">
            <v>0</v>
          </cell>
          <cell r="E10">
            <v>0</v>
          </cell>
          <cell r="F10">
            <v>998</v>
          </cell>
          <cell r="G10">
            <v>82</v>
          </cell>
          <cell r="H10">
            <v>155</v>
          </cell>
          <cell r="I10">
            <v>0</v>
          </cell>
          <cell r="J10">
            <v>0</v>
          </cell>
          <cell r="K10">
            <v>155</v>
          </cell>
          <cell r="L10">
            <v>0</v>
          </cell>
          <cell r="M10">
            <v>155</v>
          </cell>
          <cell r="N10">
            <v>0</v>
          </cell>
          <cell r="O10">
            <v>0</v>
          </cell>
          <cell r="P10">
            <v>10</v>
          </cell>
          <cell r="Q10">
            <v>72</v>
          </cell>
          <cell r="R10">
            <v>10</v>
          </cell>
          <cell r="S10">
            <v>0.12195121951219512</v>
          </cell>
        </row>
        <row r="11">
          <cell r="A11">
            <v>7214301</v>
          </cell>
          <cell r="B11" t="str">
            <v>VBR133</v>
          </cell>
          <cell r="C11" t="str">
            <v>VIZIO 3D BLURAY</v>
          </cell>
          <cell r="D11">
            <v>33</v>
          </cell>
          <cell r="E11" t="e">
            <v>#REF!</v>
          </cell>
          <cell r="F11">
            <v>84</v>
          </cell>
          <cell r="G11">
            <v>1895</v>
          </cell>
          <cell r="H11">
            <v>9227</v>
          </cell>
          <cell r="I11">
            <v>127</v>
          </cell>
          <cell r="J11">
            <v>106</v>
          </cell>
          <cell r="K11">
            <v>9227</v>
          </cell>
          <cell r="L11">
            <v>233</v>
          </cell>
          <cell r="M11">
            <v>9227</v>
          </cell>
          <cell r="N11">
            <v>1155</v>
          </cell>
          <cell r="O11">
            <v>24</v>
          </cell>
          <cell r="P11">
            <v>0</v>
          </cell>
          <cell r="Q11">
            <v>1871</v>
          </cell>
          <cell r="R11">
            <v>24</v>
          </cell>
          <cell r="S11">
            <v>1.2664907651715018E-2</v>
          </cell>
        </row>
        <row r="12">
          <cell r="A12">
            <v>550279618</v>
          </cell>
          <cell r="B12" t="str">
            <v>VSB212</v>
          </cell>
          <cell r="C12" t="str">
            <v>VIZIO2.1SOUNDBARW/SB</v>
          </cell>
          <cell r="D12" t="str">
            <v>33</v>
          </cell>
          <cell r="E12" t="e">
            <v>#REF!</v>
          </cell>
          <cell r="F12">
            <v>198</v>
          </cell>
          <cell r="G12">
            <v>3598</v>
          </cell>
          <cell r="H12">
            <v>9683</v>
          </cell>
          <cell r="I12">
            <v>90</v>
          </cell>
          <cell r="J12">
            <v>17</v>
          </cell>
          <cell r="K12">
            <v>9683</v>
          </cell>
          <cell r="L12">
            <v>107</v>
          </cell>
          <cell r="M12">
            <v>9683</v>
          </cell>
          <cell r="N12">
            <v>265</v>
          </cell>
          <cell r="O12">
            <v>164</v>
          </cell>
          <cell r="P12">
            <v>0</v>
          </cell>
          <cell r="Q12">
            <v>3434</v>
          </cell>
          <cell r="R12">
            <v>164</v>
          </cell>
          <cell r="S12">
            <v>4.5580878265703118E-2</v>
          </cell>
        </row>
        <row r="13">
          <cell r="A13">
            <v>550279615</v>
          </cell>
          <cell r="B13" t="str">
            <v>VSB211</v>
          </cell>
          <cell r="C13" t="str">
            <v>2.1 W/ WIRED SUB</v>
          </cell>
          <cell r="D13">
            <v>0</v>
          </cell>
          <cell r="E13">
            <v>0</v>
          </cell>
          <cell r="F13">
            <v>138</v>
          </cell>
          <cell r="G13">
            <v>3157</v>
          </cell>
          <cell r="H13">
            <v>8961</v>
          </cell>
          <cell r="I13">
            <v>7</v>
          </cell>
          <cell r="J13">
            <v>302</v>
          </cell>
          <cell r="K13">
            <v>8961</v>
          </cell>
          <cell r="L13">
            <v>309</v>
          </cell>
          <cell r="M13">
            <v>8961</v>
          </cell>
          <cell r="N13">
            <v>6166</v>
          </cell>
          <cell r="O13">
            <v>225</v>
          </cell>
          <cell r="P13">
            <v>0</v>
          </cell>
          <cell r="Q13">
            <v>2932</v>
          </cell>
          <cell r="R13">
            <v>225</v>
          </cell>
          <cell r="S13">
            <v>7.1270193221412703E-2</v>
          </cell>
        </row>
        <row r="14">
          <cell r="A14">
            <v>550279606</v>
          </cell>
          <cell r="B14" t="str">
            <v>VBR337</v>
          </cell>
          <cell r="C14" t="str">
            <v>3D WIFI BR PLAYER</v>
          </cell>
          <cell r="D14">
            <v>0</v>
          </cell>
          <cell r="E14">
            <v>0</v>
          </cell>
          <cell r="F14">
            <v>128</v>
          </cell>
          <cell r="G14">
            <v>1900</v>
          </cell>
          <cell r="H14">
            <v>7511</v>
          </cell>
          <cell r="I14">
            <v>65</v>
          </cell>
          <cell r="J14">
            <v>14</v>
          </cell>
          <cell r="K14">
            <v>7511</v>
          </cell>
          <cell r="L14">
            <v>79</v>
          </cell>
          <cell r="M14">
            <v>7511</v>
          </cell>
          <cell r="N14">
            <v>377</v>
          </cell>
          <cell r="O14">
            <v>18</v>
          </cell>
          <cell r="P14">
            <v>0</v>
          </cell>
          <cell r="Q14">
            <v>1882</v>
          </cell>
          <cell r="R14">
            <v>18</v>
          </cell>
          <cell r="S14">
            <v>9.4736842105263008E-3</v>
          </cell>
        </row>
        <row r="15">
          <cell r="A15">
            <v>550279603</v>
          </cell>
          <cell r="B15" t="str">
            <v>VBR140</v>
          </cell>
          <cell r="C15" t="str">
            <v>2D WIFI BR PLAYER</v>
          </cell>
          <cell r="D15">
            <v>0</v>
          </cell>
          <cell r="E15">
            <v>0</v>
          </cell>
          <cell r="F15">
            <v>98</v>
          </cell>
          <cell r="G15">
            <v>2430</v>
          </cell>
          <cell r="H15">
            <v>10200</v>
          </cell>
          <cell r="I15">
            <v>60</v>
          </cell>
          <cell r="J15">
            <v>83</v>
          </cell>
          <cell r="K15">
            <v>10200</v>
          </cell>
          <cell r="L15">
            <v>143</v>
          </cell>
          <cell r="M15">
            <v>10200</v>
          </cell>
          <cell r="N15">
            <v>2065</v>
          </cell>
          <cell r="O15">
            <v>73</v>
          </cell>
          <cell r="P15">
            <v>0</v>
          </cell>
          <cell r="Q15">
            <v>2357</v>
          </cell>
          <cell r="R15">
            <v>73</v>
          </cell>
          <cell r="S15">
            <v>3.0041152263374449E-2</v>
          </cell>
        </row>
        <row r="16">
          <cell r="A16">
            <v>550364457</v>
          </cell>
          <cell r="B16" t="str">
            <v>XCH512A</v>
          </cell>
          <cell r="C16" t="str">
            <v>VIZIO 12FT HDMI SLIM</v>
          </cell>
          <cell r="D16">
            <v>0</v>
          </cell>
          <cell r="E16">
            <v>0</v>
          </cell>
          <cell r="F16">
            <v>49</v>
          </cell>
          <cell r="G16">
            <v>3707</v>
          </cell>
          <cell r="H16">
            <v>24848</v>
          </cell>
          <cell r="I16">
            <v>122</v>
          </cell>
          <cell r="J16">
            <v>140</v>
          </cell>
          <cell r="K16">
            <v>24848</v>
          </cell>
          <cell r="L16">
            <v>262</v>
          </cell>
          <cell r="M16">
            <v>24848</v>
          </cell>
          <cell r="N16">
            <v>774</v>
          </cell>
          <cell r="O16">
            <v>79</v>
          </cell>
          <cell r="P16">
            <v>0</v>
          </cell>
          <cell r="Q16">
            <v>3628</v>
          </cell>
          <cell r="R16">
            <v>79</v>
          </cell>
          <cell r="S16">
            <v>2.1311033180469341E-2</v>
          </cell>
        </row>
        <row r="17">
          <cell r="A17">
            <v>550364456</v>
          </cell>
          <cell r="B17" t="str">
            <v>XCH508A</v>
          </cell>
          <cell r="C17" t="str">
            <v>VIZIO 8FT HDMI SLIM</v>
          </cell>
          <cell r="D17">
            <v>0</v>
          </cell>
          <cell r="E17">
            <v>0</v>
          </cell>
          <cell r="F17">
            <v>39</v>
          </cell>
          <cell r="G17">
            <v>3708</v>
          </cell>
          <cell r="H17">
            <v>17268</v>
          </cell>
          <cell r="I17">
            <v>146</v>
          </cell>
          <cell r="J17">
            <v>132</v>
          </cell>
          <cell r="K17">
            <v>17268</v>
          </cell>
          <cell r="L17">
            <v>278</v>
          </cell>
          <cell r="M17">
            <v>17268</v>
          </cell>
          <cell r="N17">
            <v>1568</v>
          </cell>
          <cell r="O17">
            <v>208</v>
          </cell>
          <cell r="P17">
            <v>0</v>
          </cell>
          <cell r="Q17">
            <v>3500</v>
          </cell>
          <cell r="R17">
            <v>208</v>
          </cell>
          <cell r="S17">
            <v>5.6094929881337685E-2</v>
          </cell>
        </row>
        <row r="18">
          <cell r="A18">
            <v>550364455</v>
          </cell>
          <cell r="B18" t="str">
            <v>XCH504</v>
          </cell>
          <cell r="C18" t="str">
            <v>VIZIO 4FT HDMI SLIM</v>
          </cell>
          <cell r="D18">
            <v>0</v>
          </cell>
          <cell r="E18">
            <v>0</v>
          </cell>
          <cell r="F18">
            <v>29</v>
          </cell>
          <cell r="G18">
            <v>3641</v>
          </cell>
          <cell r="H18">
            <v>16986</v>
          </cell>
          <cell r="I18">
            <v>308</v>
          </cell>
          <cell r="J18">
            <v>168</v>
          </cell>
          <cell r="K18">
            <v>16986</v>
          </cell>
          <cell r="L18">
            <v>476</v>
          </cell>
          <cell r="M18">
            <v>16986</v>
          </cell>
          <cell r="N18">
            <v>1926</v>
          </cell>
          <cell r="O18">
            <v>158</v>
          </cell>
          <cell r="P18">
            <v>0</v>
          </cell>
          <cell r="Q18">
            <v>3483</v>
          </cell>
          <cell r="R18">
            <v>158</v>
          </cell>
          <cell r="S18">
            <v>4.3394671793463346E-2</v>
          </cell>
        </row>
        <row r="19">
          <cell r="A19">
            <v>550364454</v>
          </cell>
          <cell r="B19" t="str">
            <v>XCH112A</v>
          </cell>
          <cell r="C19" t="str">
            <v>VIZIO 12FT HDMICABLE</v>
          </cell>
          <cell r="D19">
            <v>0</v>
          </cell>
          <cell r="E19">
            <v>0</v>
          </cell>
          <cell r="F19">
            <v>39</v>
          </cell>
          <cell r="G19">
            <v>3642</v>
          </cell>
          <cell r="H19">
            <v>17246</v>
          </cell>
          <cell r="I19">
            <v>68</v>
          </cell>
          <cell r="J19">
            <v>50</v>
          </cell>
          <cell r="K19">
            <v>17246</v>
          </cell>
          <cell r="L19">
            <v>118</v>
          </cell>
          <cell r="M19">
            <v>17246</v>
          </cell>
          <cell r="N19">
            <v>556</v>
          </cell>
          <cell r="O19">
            <v>63</v>
          </cell>
          <cell r="P19">
            <v>0</v>
          </cell>
          <cell r="Q19">
            <v>3579</v>
          </cell>
          <cell r="R19">
            <v>63</v>
          </cell>
          <cell r="S19">
            <v>1.7298187808896248E-2</v>
          </cell>
        </row>
        <row r="20">
          <cell r="A20">
            <v>550364453</v>
          </cell>
          <cell r="B20" t="str">
            <v>XCH106A</v>
          </cell>
          <cell r="C20" t="str">
            <v>VIZIO 6FT HDMI CABLE</v>
          </cell>
          <cell r="D20">
            <v>0</v>
          </cell>
          <cell r="E20">
            <v>0</v>
          </cell>
          <cell r="F20">
            <v>24</v>
          </cell>
          <cell r="G20">
            <v>3701</v>
          </cell>
          <cell r="H20">
            <v>23312</v>
          </cell>
          <cell r="I20">
            <v>180</v>
          </cell>
          <cell r="J20">
            <v>196</v>
          </cell>
          <cell r="K20">
            <v>23312</v>
          </cell>
          <cell r="L20">
            <v>376</v>
          </cell>
          <cell r="M20">
            <v>23312</v>
          </cell>
          <cell r="N20">
            <v>6272</v>
          </cell>
          <cell r="O20">
            <v>106</v>
          </cell>
          <cell r="P20">
            <v>0</v>
          </cell>
          <cell r="Q20">
            <v>3595</v>
          </cell>
          <cell r="R20">
            <v>106</v>
          </cell>
          <cell r="S20">
            <v>2.8640907862739762E-2</v>
          </cell>
        </row>
        <row r="21">
          <cell r="A21">
            <v>550364452</v>
          </cell>
          <cell r="B21" t="str">
            <v>XCH104A</v>
          </cell>
          <cell r="C21" t="str">
            <v>VIZIO 4FT HDMI CABLE</v>
          </cell>
          <cell r="D21">
            <v>0</v>
          </cell>
          <cell r="E21">
            <v>0</v>
          </cell>
          <cell r="F21">
            <v>19</v>
          </cell>
          <cell r="G21">
            <v>3708</v>
          </cell>
          <cell r="H21">
            <v>20070</v>
          </cell>
          <cell r="I21">
            <v>324</v>
          </cell>
          <cell r="J21">
            <v>292</v>
          </cell>
          <cell r="K21">
            <v>20070</v>
          </cell>
          <cell r="L21">
            <v>616</v>
          </cell>
          <cell r="M21">
            <v>20070</v>
          </cell>
          <cell r="N21">
            <v>9552</v>
          </cell>
          <cell r="O21">
            <v>198</v>
          </cell>
          <cell r="P21">
            <v>0</v>
          </cell>
          <cell r="Q21">
            <v>3510</v>
          </cell>
          <cell r="R21">
            <v>198</v>
          </cell>
          <cell r="S21">
            <v>5.3398058252427161E-2</v>
          </cell>
        </row>
        <row r="22">
          <cell r="A22">
            <v>550364461</v>
          </cell>
          <cell r="B22" t="str">
            <v>XPG404</v>
          </cell>
          <cell r="C22" t="str">
            <v>VIZIO FAM4PK 3D GLAS</v>
          </cell>
          <cell r="D22">
            <v>0</v>
          </cell>
          <cell r="E22">
            <v>0</v>
          </cell>
          <cell r="F22">
            <v>19.88</v>
          </cell>
          <cell r="G22">
            <v>1906</v>
          </cell>
          <cell r="H22">
            <v>6234</v>
          </cell>
          <cell r="I22">
            <v>102</v>
          </cell>
          <cell r="J22">
            <v>84</v>
          </cell>
          <cell r="K22">
            <v>6234</v>
          </cell>
          <cell r="L22">
            <v>186</v>
          </cell>
          <cell r="M22">
            <v>6234</v>
          </cell>
          <cell r="N22">
            <v>750</v>
          </cell>
          <cell r="O22">
            <v>118</v>
          </cell>
          <cell r="P22">
            <v>0</v>
          </cell>
          <cell r="Q22">
            <v>1788</v>
          </cell>
          <cell r="R22">
            <v>118</v>
          </cell>
          <cell r="S22">
            <v>6.1909758656872982E-2</v>
          </cell>
        </row>
        <row r="23">
          <cell r="A23">
            <v>550364463</v>
          </cell>
          <cell r="B23" t="str">
            <v>XPG302</v>
          </cell>
          <cell r="C23" t="str">
            <v>VIZIO ADULT2PK3D GLA</v>
          </cell>
          <cell r="D23">
            <v>0</v>
          </cell>
          <cell r="E23">
            <v>0</v>
          </cell>
          <cell r="F23">
            <v>12.88</v>
          </cell>
          <cell r="G23">
            <v>1907</v>
          </cell>
          <cell r="H23">
            <v>5985</v>
          </cell>
          <cell r="I23">
            <v>60</v>
          </cell>
          <cell r="J23">
            <v>28</v>
          </cell>
          <cell r="K23">
            <v>5985</v>
          </cell>
          <cell r="L23">
            <v>88</v>
          </cell>
          <cell r="M23">
            <v>5985</v>
          </cell>
          <cell r="N23">
            <v>638</v>
          </cell>
          <cell r="O23">
            <v>235</v>
          </cell>
          <cell r="P23">
            <v>0</v>
          </cell>
          <cell r="Q23">
            <v>1672</v>
          </cell>
          <cell r="R23">
            <v>235</v>
          </cell>
          <cell r="S23">
            <v>0.12323020450970112</v>
          </cell>
        </row>
        <row r="24">
          <cell r="A24">
            <v>550364462</v>
          </cell>
          <cell r="B24" t="str">
            <v>XPG402</v>
          </cell>
          <cell r="C24" t="str">
            <v>VIZIO KIDS2PK 3D GLA</v>
          </cell>
          <cell r="D24">
            <v>0</v>
          </cell>
          <cell r="E24">
            <v>0</v>
          </cell>
          <cell r="F24">
            <v>12.88</v>
          </cell>
          <cell r="G24">
            <v>1908</v>
          </cell>
          <cell r="H24">
            <v>6619</v>
          </cell>
          <cell r="I24">
            <v>4</v>
          </cell>
          <cell r="J24">
            <v>12</v>
          </cell>
          <cell r="K24">
            <v>6619</v>
          </cell>
          <cell r="L24">
            <v>16</v>
          </cell>
          <cell r="M24">
            <v>6619</v>
          </cell>
          <cell r="N24">
            <v>602</v>
          </cell>
          <cell r="O24">
            <v>98</v>
          </cell>
          <cell r="P24">
            <v>0</v>
          </cell>
          <cell r="Q24">
            <v>1810</v>
          </cell>
          <cell r="R24">
            <v>98</v>
          </cell>
          <cell r="S24">
            <v>5.1362683438155088E-2</v>
          </cell>
        </row>
        <row r="25">
          <cell r="A25">
            <v>550364460</v>
          </cell>
          <cell r="B25" t="str">
            <v>XRU300</v>
          </cell>
          <cell r="C25" t="str">
            <v>VIZIO 8DEVICE REMOTE</v>
          </cell>
          <cell r="D25">
            <v>0</v>
          </cell>
          <cell r="E25">
            <v>0</v>
          </cell>
          <cell r="F25">
            <v>24.88</v>
          </cell>
          <cell r="G25">
            <v>3482</v>
          </cell>
          <cell r="H25">
            <v>17097</v>
          </cell>
          <cell r="I25">
            <v>200</v>
          </cell>
          <cell r="J25">
            <v>216</v>
          </cell>
          <cell r="K25">
            <v>17097</v>
          </cell>
          <cell r="L25">
            <v>416</v>
          </cell>
          <cell r="M25">
            <v>17097</v>
          </cell>
          <cell r="N25">
            <v>3296</v>
          </cell>
          <cell r="O25">
            <v>44</v>
          </cell>
          <cell r="P25">
            <v>0</v>
          </cell>
          <cell r="Q25">
            <v>3438</v>
          </cell>
          <cell r="R25">
            <v>44</v>
          </cell>
          <cell r="S25">
            <v>1.2636415852958049E-2</v>
          </cell>
        </row>
        <row r="26">
          <cell r="A26">
            <v>502444</v>
          </cell>
          <cell r="B26" t="str">
            <v>XCH106</v>
          </cell>
          <cell r="C26" t="str">
            <v>VIZIO 6' HDMI CABLE</v>
          </cell>
          <cell r="D26" t="str">
            <v>20</v>
          </cell>
          <cell r="E26" t="e">
            <v>#REF!</v>
          </cell>
          <cell r="F26">
            <v>26</v>
          </cell>
          <cell r="G26">
            <v>1811</v>
          </cell>
          <cell r="H26">
            <v>12681</v>
          </cell>
          <cell r="I26">
            <v>4</v>
          </cell>
          <cell r="J26">
            <v>0</v>
          </cell>
          <cell r="K26">
            <v>12681</v>
          </cell>
          <cell r="L26">
            <v>4</v>
          </cell>
          <cell r="M26">
            <v>12681</v>
          </cell>
          <cell r="N26">
            <v>0</v>
          </cell>
          <cell r="O26">
            <v>0</v>
          </cell>
          <cell r="P26">
            <v>0</v>
          </cell>
          <cell r="Q26">
            <v>1811</v>
          </cell>
          <cell r="R26">
            <v>0</v>
          </cell>
          <cell r="S26">
            <v>0</v>
          </cell>
        </row>
        <row r="27">
          <cell r="A27">
            <v>502469</v>
          </cell>
          <cell r="B27" t="str">
            <v>XCH312</v>
          </cell>
          <cell r="C27" t="str">
            <v>VIZIO 12' FLAT HDMI</v>
          </cell>
          <cell r="D27" t="str">
            <v>33</v>
          </cell>
          <cell r="E27" t="e">
            <v>#REF!</v>
          </cell>
          <cell r="F27">
            <v>49</v>
          </cell>
          <cell r="G27">
            <v>2394</v>
          </cell>
          <cell r="H27">
            <v>9656</v>
          </cell>
          <cell r="I27">
            <v>0</v>
          </cell>
          <cell r="J27">
            <v>0</v>
          </cell>
          <cell r="K27">
            <v>9656</v>
          </cell>
          <cell r="L27">
            <v>0</v>
          </cell>
          <cell r="M27">
            <v>9656</v>
          </cell>
          <cell r="N27">
            <v>0</v>
          </cell>
          <cell r="O27">
            <v>0</v>
          </cell>
          <cell r="P27">
            <v>0</v>
          </cell>
          <cell r="Q27">
            <v>2394</v>
          </cell>
          <cell r="R27">
            <v>0</v>
          </cell>
          <cell r="S27">
            <v>0</v>
          </cell>
        </row>
        <row r="28">
          <cell r="A28">
            <v>7218172</v>
          </cell>
          <cell r="B28" t="str">
            <v>XPG202</v>
          </cell>
          <cell r="C28" t="str">
            <v>VIZIO 3D GLASSES 2PK</v>
          </cell>
          <cell r="D28" t="str">
            <v>33</v>
          </cell>
          <cell r="E28" t="e">
            <v>#REF!</v>
          </cell>
          <cell r="F28">
            <v>32.880000000000003</v>
          </cell>
          <cell r="G28">
            <v>1878</v>
          </cell>
          <cell r="H28">
            <v>7198</v>
          </cell>
          <cell r="I28">
            <v>0</v>
          </cell>
          <cell r="J28">
            <v>0</v>
          </cell>
          <cell r="K28">
            <v>7198</v>
          </cell>
          <cell r="L28">
            <v>0</v>
          </cell>
          <cell r="M28">
            <v>7198</v>
          </cell>
          <cell r="N28">
            <v>0</v>
          </cell>
          <cell r="O28">
            <v>0</v>
          </cell>
          <cell r="P28">
            <v>0</v>
          </cell>
          <cell r="Q28">
            <v>1878</v>
          </cell>
          <cell r="R28">
            <v>0</v>
          </cell>
          <cell r="S28">
            <v>0</v>
          </cell>
        </row>
        <row r="29">
          <cell r="A29">
            <v>7233873</v>
          </cell>
          <cell r="B29" t="str">
            <v>VTAB1008</v>
          </cell>
          <cell r="C29" t="str">
            <v>TABLET</v>
          </cell>
          <cell r="D29" t="str">
            <v>33</v>
          </cell>
          <cell r="E29" t="e">
            <v>#REF!</v>
          </cell>
          <cell r="F29">
            <v>198</v>
          </cell>
          <cell r="G29">
            <v>291</v>
          </cell>
          <cell r="H29">
            <v>376</v>
          </cell>
          <cell r="I29">
            <v>0</v>
          </cell>
          <cell r="J29">
            <v>0</v>
          </cell>
          <cell r="K29">
            <v>376</v>
          </cell>
          <cell r="L29">
            <v>0</v>
          </cell>
          <cell r="M29">
            <v>376</v>
          </cell>
          <cell r="N29">
            <v>0</v>
          </cell>
          <cell r="O29">
            <v>0</v>
          </cell>
          <cell r="P29">
            <v>11</v>
          </cell>
          <cell r="Q29">
            <v>291</v>
          </cell>
          <cell r="R29">
            <v>11</v>
          </cell>
          <cell r="S29">
            <v>3.7800687285223344E-2</v>
          </cell>
        </row>
        <row r="30">
          <cell r="A30">
            <v>534366</v>
          </cell>
          <cell r="B30" t="str">
            <v>VBR220</v>
          </cell>
          <cell r="C30" t="str">
            <v>VIZIO WIFI BLURAY</v>
          </cell>
          <cell r="D30">
            <v>20</v>
          </cell>
          <cell r="E30">
            <v>117.3</v>
          </cell>
          <cell r="F30">
            <v>138</v>
          </cell>
          <cell r="G30">
            <v>1105</v>
          </cell>
          <cell r="H30">
            <v>987</v>
          </cell>
          <cell r="I30">
            <v>0</v>
          </cell>
          <cell r="J30">
            <v>0</v>
          </cell>
          <cell r="K30">
            <v>-118</v>
          </cell>
          <cell r="L30">
            <v>0</v>
          </cell>
          <cell r="M30">
            <v>987</v>
          </cell>
          <cell r="N30">
            <v>0</v>
          </cell>
          <cell r="O30">
            <v>0</v>
          </cell>
          <cell r="P30">
            <v>0</v>
          </cell>
          <cell r="Q30">
            <v>1105</v>
          </cell>
          <cell r="R30">
            <v>0</v>
          </cell>
          <cell r="S30">
            <v>0</v>
          </cell>
        </row>
        <row r="31">
          <cell r="A31">
            <v>550151228</v>
          </cell>
          <cell r="B31" t="str">
            <v>VBR121</v>
          </cell>
          <cell r="C31" t="str">
            <v>VIZIO  BLURAY</v>
          </cell>
          <cell r="D31">
            <v>20</v>
          </cell>
          <cell r="E31" t="e">
            <v>#REF!</v>
          </cell>
          <cell r="F31">
            <v>78</v>
          </cell>
          <cell r="G31">
            <v>1440</v>
          </cell>
          <cell r="H31">
            <v>3194</v>
          </cell>
          <cell r="I31">
            <v>0</v>
          </cell>
          <cell r="J31">
            <v>0</v>
          </cell>
          <cell r="K31">
            <v>1754</v>
          </cell>
          <cell r="L31">
            <v>0</v>
          </cell>
          <cell r="M31">
            <v>3194</v>
          </cell>
          <cell r="N31">
            <v>0</v>
          </cell>
          <cell r="O31">
            <v>0</v>
          </cell>
          <cell r="P31">
            <v>0</v>
          </cell>
          <cell r="Q31">
            <v>1440</v>
          </cell>
          <cell r="R31">
            <v>0</v>
          </cell>
          <cell r="S31">
            <v>0</v>
          </cell>
        </row>
        <row r="32">
          <cell r="A32">
            <v>7214294</v>
          </cell>
          <cell r="B32" t="str">
            <v>VBR122</v>
          </cell>
          <cell r="C32" t="str">
            <v>VIZIO WIFI BLURAY</v>
          </cell>
          <cell r="D32">
            <v>20</v>
          </cell>
          <cell r="E32" t="e">
            <v>#REF!</v>
          </cell>
          <cell r="F32">
            <v>108</v>
          </cell>
          <cell r="G32">
            <v>1138</v>
          </cell>
          <cell r="H32">
            <v>2676</v>
          </cell>
          <cell r="I32">
            <v>0</v>
          </cell>
          <cell r="J32">
            <v>0</v>
          </cell>
          <cell r="K32">
            <v>1538</v>
          </cell>
          <cell r="L32">
            <v>0</v>
          </cell>
          <cell r="M32">
            <v>2676</v>
          </cell>
          <cell r="N32">
            <v>0</v>
          </cell>
          <cell r="O32">
            <v>0</v>
          </cell>
          <cell r="P32">
            <v>0</v>
          </cell>
          <cell r="Q32">
            <v>1138</v>
          </cell>
          <cell r="R32">
            <v>0</v>
          </cell>
          <cell r="S32">
            <v>0</v>
          </cell>
        </row>
        <row r="33">
          <cell r="A33">
            <v>7208393</v>
          </cell>
          <cell r="B33" t="str">
            <v>VBR333</v>
          </cell>
          <cell r="C33" t="str">
            <v>VIZIO 3D BLURAY APPS</v>
          </cell>
          <cell r="D33" t="str">
            <v>33</v>
          </cell>
          <cell r="E33" t="e">
            <v>#REF!</v>
          </cell>
          <cell r="F33">
            <v>158</v>
          </cell>
          <cell r="G33">
            <v>514</v>
          </cell>
          <cell r="H33">
            <v>1179</v>
          </cell>
          <cell r="I33">
            <v>0</v>
          </cell>
          <cell r="J33">
            <v>0</v>
          </cell>
          <cell r="K33">
            <v>665</v>
          </cell>
          <cell r="L33">
            <v>0</v>
          </cell>
          <cell r="M33">
            <v>1179</v>
          </cell>
          <cell r="N33">
            <v>0</v>
          </cell>
          <cell r="O33">
            <v>0</v>
          </cell>
          <cell r="P33">
            <v>0</v>
          </cell>
          <cell r="Q33">
            <v>776</v>
          </cell>
          <cell r="R33">
            <v>0</v>
          </cell>
          <cell r="S33">
            <v>0</v>
          </cell>
        </row>
        <row r="34">
          <cell r="A34">
            <v>502437</v>
          </cell>
          <cell r="B34" t="str">
            <v>VHT510</v>
          </cell>
          <cell r="C34" t="str">
            <v>VIZIO HOME THTR W SB</v>
          </cell>
          <cell r="D34" t="str">
            <v>33</v>
          </cell>
          <cell r="E34" t="e">
            <v>#REF!</v>
          </cell>
          <cell r="F34">
            <v>348</v>
          </cell>
          <cell r="G34">
            <v>92</v>
          </cell>
          <cell r="H34">
            <v>110</v>
          </cell>
          <cell r="I34">
            <v>0</v>
          </cell>
          <cell r="J34">
            <v>0</v>
          </cell>
          <cell r="K34">
            <v>110</v>
          </cell>
          <cell r="L34">
            <v>0</v>
          </cell>
          <cell r="M34">
            <v>110</v>
          </cell>
          <cell r="N34">
            <v>0</v>
          </cell>
          <cell r="O34">
            <v>0</v>
          </cell>
          <cell r="P34">
            <v>0</v>
          </cell>
          <cell r="Q34">
            <v>92</v>
          </cell>
          <cell r="R34">
            <v>0</v>
          </cell>
          <cell r="S34">
            <v>0</v>
          </cell>
        </row>
        <row r="35">
          <cell r="A35">
            <v>550132784</v>
          </cell>
          <cell r="B35" t="str">
            <v>VSD210</v>
          </cell>
          <cell r="C35" t="str">
            <v>VIZIO AUDIO DOCK</v>
          </cell>
          <cell r="D35" t="str">
            <v>33</v>
          </cell>
          <cell r="E35" t="e">
            <v>#REF!</v>
          </cell>
          <cell r="F35">
            <v>98.88</v>
          </cell>
          <cell r="G35">
            <v>1621</v>
          </cell>
          <cell r="H35">
            <v>4539</v>
          </cell>
          <cell r="I35">
            <v>0</v>
          </cell>
          <cell r="J35">
            <v>0</v>
          </cell>
          <cell r="K35">
            <v>4539</v>
          </cell>
          <cell r="L35">
            <v>0</v>
          </cell>
          <cell r="M35">
            <v>4539</v>
          </cell>
          <cell r="N35">
            <v>0</v>
          </cell>
          <cell r="O35">
            <v>0</v>
          </cell>
          <cell r="P35">
            <v>0</v>
          </cell>
          <cell r="Q35">
            <v>1621</v>
          </cell>
          <cell r="R35">
            <v>0</v>
          </cell>
          <cell r="S35">
            <v>0</v>
          </cell>
        </row>
        <row r="36">
          <cell r="A36">
            <v>502477</v>
          </cell>
          <cell r="B36" t="str">
            <v>XCH106DI</v>
          </cell>
          <cell r="C36" t="str">
            <v>VIZIO 2PK 6FT HDMI</v>
          </cell>
          <cell r="D36" t="str">
            <v>33</v>
          </cell>
          <cell r="E36" t="e">
            <v>#REF!</v>
          </cell>
          <cell r="F36">
            <v>58</v>
          </cell>
          <cell r="G36">
            <v>1349</v>
          </cell>
          <cell r="H36">
            <v>5036</v>
          </cell>
          <cell r="I36">
            <v>0</v>
          </cell>
          <cell r="J36">
            <v>0</v>
          </cell>
          <cell r="K36">
            <v>5036</v>
          </cell>
          <cell r="L36">
            <v>0</v>
          </cell>
          <cell r="M36">
            <v>5036</v>
          </cell>
          <cell r="N36">
            <v>0</v>
          </cell>
          <cell r="O36">
            <v>0</v>
          </cell>
          <cell r="P36">
            <v>0</v>
          </cell>
          <cell r="Q36">
            <v>1349</v>
          </cell>
          <cell r="R36">
            <v>0</v>
          </cell>
          <cell r="S36">
            <v>0</v>
          </cell>
        </row>
        <row r="37">
          <cell r="A37">
            <v>502451</v>
          </cell>
          <cell r="B37" t="str">
            <v>XCH112</v>
          </cell>
          <cell r="C37" t="str">
            <v>VIZIO 12' HDMI CABLE</v>
          </cell>
          <cell r="D37" t="str">
            <v>33</v>
          </cell>
          <cell r="E37" t="e">
            <v>#REF!</v>
          </cell>
          <cell r="F37">
            <v>45</v>
          </cell>
          <cell r="G37">
            <v>1119</v>
          </cell>
          <cell r="H37">
            <v>4476</v>
          </cell>
          <cell r="I37">
            <v>0</v>
          </cell>
          <cell r="J37">
            <v>0</v>
          </cell>
          <cell r="K37">
            <v>4476</v>
          </cell>
          <cell r="L37">
            <v>0</v>
          </cell>
          <cell r="M37">
            <v>4476</v>
          </cell>
          <cell r="N37">
            <v>0</v>
          </cell>
          <cell r="O37">
            <v>0</v>
          </cell>
          <cell r="P37">
            <v>0</v>
          </cell>
          <cell r="Q37">
            <v>1119</v>
          </cell>
          <cell r="R37">
            <v>0</v>
          </cell>
          <cell r="S37">
            <v>0</v>
          </cell>
        </row>
        <row r="38">
          <cell r="A38">
            <v>502462</v>
          </cell>
          <cell r="B38" t="str">
            <v>XCH306</v>
          </cell>
          <cell r="C38" t="str">
            <v>VIZIO 6FT FLAT HDMI</v>
          </cell>
          <cell r="D38" t="str">
            <v>33</v>
          </cell>
          <cell r="E38" t="e">
            <v>#REF!</v>
          </cell>
          <cell r="F38">
            <v>15</v>
          </cell>
          <cell r="G38">
            <v>107</v>
          </cell>
          <cell r="H38">
            <v>212</v>
          </cell>
          <cell r="I38">
            <v>0</v>
          </cell>
          <cell r="J38">
            <v>0</v>
          </cell>
          <cell r="K38">
            <v>212</v>
          </cell>
          <cell r="L38">
            <v>0</v>
          </cell>
          <cell r="M38">
            <v>212</v>
          </cell>
          <cell r="N38">
            <v>0</v>
          </cell>
          <cell r="O38">
            <v>0</v>
          </cell>
          <cell r="P38">
            <v>0</v>
          </cell>
          <cell r="Q38">
            <v>107</v>
          </cell>
          <cell r="R38">
            <v>0</v>
          </cell>
          <cell r="S38">
            <v>0</v>
          </cell>
        </row>
        <row r="39">
          <cell r="A39">
            <v>502421</v>
          </cell>
          <cell r="B39" t="str">
            <v>XCH306D1</v>
          </cell>
          <cell r="C39" t="str">
            <v>VIZIO 2PK FLAT HDMI</v>
          </cell>
          <cell r="D39" t="str">
            <v>33</v>
          </cell>
          <cell r="E39" t="e">
            <v>#REF!</v>
          </cell>
          <cell r="F39">
            <v>39</v>
          </cell>
          <cell r="G39">
            <v>487</v>
          </cell>
          <cell r="H39">
            <v>1489</v>
          </cell>
          <cell r="I39">
            <v>0</v>
          </cell>
          <cell r="J39">
            <v>0</v>
          </cell>
          <cell r="K39">
            <v>1489</v>
          </cell>
          <cell r="L39">
            <v>0</v>
          </cell>
          <cell r="M39">
            <v>1489</v>
          </cell>
          <cell r="N39">
            <v>0</v>
          </cell>
          <cell r="O39">
            <v>0</v>
          </cell>
          <cell r="P39">
            <v>0</v>
          </cell>
          <cell r="Q39">
            <v>487</v>
          </cell>
          <cell r="R39">
            <v>0</v>
          </cell>
          <cell r="S39">
            <v>0</v>
          </cell>
        </row>
        <row r="40">
          <cell r="A40">
            <v>7219411</v>
          </cell>
          <cell r="B40" t="str">
            <v>XCP200</v>
          </cell>
          <cell r="C40" t="str">
            <v>HP SCREEN CLEANER</v>
          </cell>
          <cell r="D40">
            <v>33</v>
          </cell>
          <cell r="E40" t="e">
            <v>#REF!</v>
          </cell>
          <cell r="F40">
            <v>9.9600000000000009</v>
          </cell>
          <cell r="G40">
            <v>781</v>
          </cell>
          <cell r="H40">
            <v>2951</v>
          </cell>
          <cell r="I40">
            <v>0</v>
          </cell>
          <cell r="J40">
            <v>0</v>
          </cell>
          <cell r="K40">
            <v>2951</v>
          </cell>
          <cell r="L40">
            <v>0</v>
          </cell>
          <cell r="M40">
            <v>2951</v>
          </cell>
          <cell r="N40">
            <v>0</v>
          </cell>
          <cell r="O40">
            <v>0</v>
          </cell>
          <cell r="P40">
            <v>0</v>
          </cell>
          <cell r="Q40">
            <v>781</v>
          </cell>
          <cell r="R40">
            <v>0</v>
          </cell>
          <cell r="S40">
            <v>0</v>
          </cell>
        </row>
        <row r="41">
          <cell r="A41">
            <v>7221413</v>
          </cell>
          <cell r="B41" t="str">
            <v>XMC100</v>
          </cell>
          <cell r="C41" t="str">
            <v>LANDSCAPE CASE</v>
          </cell>
          <cell r="D41" t="str">
            <v>33</v>
          </cell>
          <cell r="E41" t="e">
            <v>#REF!</v>
          </cell>
          <cell r="F41">
            <v>29.88</v>
          </cell>
          <cell r="G41">
            <v>1645</v>
          </cell>
          <cell r="H41">
            <v>6045</v>
          </cell>
          <cell r="I41">
            <v>0</v>
          </cell>
          <cell r="J41">
            <v>0</v>
          </cell>
          <cell r="K41">
            <v>6045</v>
          </cell>
          <cell r="L41">
            <v>0</v>
          </cell>
          <cell r="M41">
            <v>6045</v>
          </cell>
          <cell r="N41">
            <v>0</v>
          </cell>
          <cell r="O41">
            <v>0</v>
          </cell>
          <cell r="P41">
            <v>0</v>
          </cell>
          <cell r="Q41">
            <v>1645</v>
          </cell>
          <cell r="R41">
            <v>0</v>
          </cell>
          <cell r="S41">
            <v>0</v>
          </cell>
        </row>
        <row r="42">
          <cell r="A42">
            <v>7224969</v>
          </cell>
          <cell r="B42" t="str">
            <v>XMT1008W1</v>
          </cell>
          <cell r="C42" t="str">
            <v>WALL CHARGER</v>
          </cell>
          <cell r="D42" t="str">
            <v>33</v>
          </cell>
          <cell r="E42" t="e">
            <v>#REF!</v>
          </cell>
          <cell r="F42">
            <v>14.88</v>
          </cell>
          <cell r="G42">
            <v>2579</v>
          </cell>
          <cell r="H42">
            <v>12484</v>
          </cell>
          <cell r="I42">
            <v>0</v>
          </cell>
          <cell r="J42">
            <v>0</v>
          </cell>
          <cell r="K42">
            <v>12484</v>
          </cell>
          <cell r="L42">
            <v>0</v>
          </cell>
          <cell r="M42">
            <v>12484</v>
          </cell>
          <cell r="N42">
            <v>0</v>
          </cell>
          <cell r="O42">
            <v>0</v>
          </cell>
          <cell r="P42">
            <v>0</v>
          </cell>
          <cell r="Q42">
            <v>2579</v>
          </cell>
          <cell r="R42">
            <v>0</v>
          </cell>
          <cell r="S42">
            <v>0</v>
          </cell>
        </row>
        <row r="43">
          <cell r="A43">
            <v>7218375</v>
          </cell>
          <cell r="B43" t="str">
            <v>XPG201</v>
          </cell>
          <cell r="C43" t="str">
            <v>THEATER 3D GLASSES</v>
          </cell>
          <cell r="D43" t="str">
            <v>33</v>
          </cell>
          <cell r="E43" t="e">
            <v>#REF!</v>
          </cell>
          <cell r="F43">
            <v>19.98</v>
          </cell>
          <cell r="G43">
            <v>187</v>
          </cell>
          <cell r="H43">
            <v>1014</v>
          </cell>
          <cell r="I43">
            <v>0</v>
          </cell>
          <cell r="J43">
            <v>0</v>
          </cell>
          <cell r="K43">
            <v>1014</v>
          </cell>
          <cell r="L43">
            <v>0</v>
          </cell>
          <cell r="M43">
            <v>1014</v>
          </cell>
          <cell r="N43">
            <v>0</v>
          </cell>
          <cell r="O43">
            <v>0</v>
          </cell>
          <cell r="P43">
            <v>0</v>
          </cell>
          <cell r="Q43">
            <v>187</v>
          </cell>
          <cell r="R43">
            <v>0</v>
          </cell>
          <cell r="S43">
            <v>0</v>
          </cell>
        </row>
        <row r="44">
          <cell r="A44">
            <v>7219719</v>
          </cell>
          <cell r="B44" t="str">
            <v>XRU100</v>
          </cell>
          <cell r="C44" t="str">
            <v>UNIVERSAL REMOTE</v>
          </cell>
          <cell r="D44">
            <v>20</v>
          </cell>
          <cell r="E44" t="e">
            <v>#REF!</v>
          </cell>
          <cell r="F44">
            <v>7.88</v>
          </cell>
          <cell r="G44">
            <v>635</v>
          </cell>
          <cell r="H44">
            <v>1684</v>
          </cell>
          <cell r="I44">
            <v>0</v>
          </cell>
          <cell r="J44">
            <v>0</v>
          </cell>
          <cell r="K44">
            <v>1049</v>
          </cell>
          <cell r="L44">
            <v>0</v>
          </cell>
          <cell r="M44">
            <v>1684</v>
          </cell>
          <cell r="N44">
            <v>0</v>
          </cell>
          <cell r="O44">
            <v>0</v>
          </cell>
          <cell r="P44">
            <v>0</v>
          </cell>
          <cell r="Q44">
            <v>635</v>
          </cell>
          <cell r="R44">
            <v>0</v>
          </cell>
          <cell r="S44">
            <v>0</v>
          </cell>
        </row>
        <row r="45">
          <cell r="A45">
            <v>511363</v>
          </cell>
          <cell r="B45" t="str">
            <v>XRU9M</v>
          </cell>
          <cell r="C45" t="str">
            <v>UNIVERSAL REMOTE</v>
          </cell>
          <cell r="D45" t="str">
            <v>33</v>
          </cell>
          <cell r="E45" t="e">
            <v>#REF!</v>
          </cell>
          <cell r="F45">
            <v>15</v>
          </cell>
          <cell r="G45">
            <v>844</v>
          </cell>
          <cell r="H45">
            <v>3359</v>
          </cell>
          <cell r="I45">
            <v>0</v>
          </cell>
          <cell r="J45">
            <v>0</v>
          </cell>
          <cell r="K45">
            <v>3359</v>
          </cell>
          <cell r="L45">
            <v>0</v>
          </cell>
          <cell r="M45">
            <v>3359</v>
          </cell>
          <cell r="N45">
            <v>0</v>
          </cell>
          <cell r="O45">
            <v>0</v>
          </cell>
          <cell r="P45">
            <v>0</v>
          </cell>
          <cell r="Q45">
            <v>844</v>
          </cell>
          <cell r="R45">
            <v>0</v>
          </cell>
          <cell r="S45">
            <v>0</v>
          </cell>
        </row>
        <row r="46">
          <cell r="A46">
            <v>7210052</v>
          </cell>
          <cell r="B46" t="str">
            <v>XWR100</v>
          </cell>
          <cell r="C46" t="str">
            <v>DB WIRELESS ROUTER</v>
          </cell>
          <cell r="D46" t="str">
            <v>33</v>
          </cell>
          <cell r="E46" t="e">
            <v>#REF!</v>
          </cell>
          <cell r="F46">
            <v>58</v>
          </cell>
          <cell r="G46">
            <v>1828</v>
          </cell>
          <cell r="H46">
            <v>7343</v>
          </cell>
          <cell r="I46">
            <v>0</v>
          </cell>
          <cell r="J46">
            <v>0</v>
          </cell>
          <cell r="K46">
            <v>5515</v>
          </cell>
          <cell r="L46">
            <v>0</v>
          </cell>
          <cell r="M46">
            <v>7343</v>
          </cell>
          <cell r="N46">
            <v>0</v>
          </cell>
          <cell r="O46">
            <v>0</v>
          </cell>
          <cell r="P46">
            <v>0</v>
          </cell>
          <cell r="Q46">
            <v>1828</v>
          </cell>
          <cell r="R46">
            <v>0</v>
          </cell>
          <cell r="S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>
            <v>550287810</v>
          </cell>
          <cell r="B48" t="str">
            <v>E191VA</v>
          </cell>
          <cell r="C48" t="str">
            <v>VIZIO 19" LED HDTV</v>
          </cell>
          <cell r="D48" t="str">
            <v>20</v>
          </cell>
          <cell r="E48" t="e">
            <v>#REF!</v>
          </cell>
          <cell r="F48">
            <v>148</v>
          </cell>
          <cell r="G48">
            <v>2802</v>
          </cell>
          <cell r="H48">
            <v>9983</v>
          </cell>
          <cell r="I48">
            <v>785</v>
          </cell>
          <cell r="J48">
            <v>908</v>
          </cell>
          <cell r="K48">
            <v>7181</v>
          </cell>
          <cell r="L48">
            <v>1693</v>
          </cell>
          <cell r="M48">
            <v>8874</v>
          </cell>
          <cell r="N48">
            <v>0</v>
          </cell>
          <cell r="O48">
            <v>1</v>
          </cell>
          <cell r="P48">
            <v>16</v>
          </cell>
          <cell r="Q48">
            <v>2785</v>
          </cell>
          <cell r="R48">
            <v>17</v>
          </cell>
          <cell r="S48">
            <v>6.0670949321912637E-3</v>
          </cell>
        </row>
        <row r="49">
          <cell r="A49">
            <v>7213244</v>
          </cell>
          <cell r="B49" t="str">
            <v>E220VA</v>
          </cell>
          <cell r="C49" t="str">
            <v>VIZIO 22" LED HDTV</v>
          </cell>
          <cell r="D49" t="str">
            <v>20</v>
          </cell>
          <cell r="E49" t="e">
            <v>#REF!</v>
          </cell>
          <cell r="F49">
            <v>198</v>
          </cell>
          <cell r="G49">
            <v>817</v>
          </cell>
          <cell r="H49">
            <v>995</v>
          </cell>
          <cell r="I49">
            <v>0</v>
          </cell>
          <cell r="J49">
            <v>0</v>
          </cell>
          <cell r="K49">
            <v>178</v>
          </cell>
          <cell r="L49">
            <v>0</v>
          </cell>
          <cell r="M49">
            <v>178</v>
          </cell>
          <cell r="N49">
            <v>0</v>
          </cell>
          <cell r="O49">
            <v>0</v>
          </cell>
          <cell r="P49">
            <v>683</v>
          </cell>
          <cell r="Q49">
            <v>134</v>
          </cell>
          <cell r="R49">
            <v>683</v>
          </cell>
          <cell r="S49">
            <v>0.83598531211750304</v>
          </cell>
        </row>
        <row r="50">
          <cell r="A50">
            <v>7213314</v>
          </cell>
          <cell r="B50" t="str">
            <v>E260MV</v>
          </cell>
          <cell r="C50" t="str">
            <v>VIZIO 26" RAZOR LED HDTV</v>
          </cell>
          <cell r="D50" t="str">
            <v>20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</v>
          </cell>
        </row>
        <row r="51">
          <cell r="A51">
            <v>550267409</v>
          </cell>
          <cell r="B51" t="str">
            <v>E261VA</v>
          </cell>
          <cell r="C51" t="str">
            <v>VIZIO 26" LED HDTV</v>
          </cell>
          <cell r="D51" t="str">
            <v>20</v>
          </cell>
          <cell r="E51" t="e">
            <v>#REF!</v>
          </cell>
          <cell r="F51">
            <v>228</v>
          </cell>
          <cell r="G51">
            <v>3310</v>
          </cell>
          <cell r="H51">
            <v>9303</v>
          </cell>
          <cell r="I51">
            <v>555</v>
          </cell>
          <cell r="J51">
            <v>785</v>
          </cell>
          <cell r="K51">
            <v>5993</v>
          </cell>
          <cell r="L51">
            <v>1340</v>
          </cell>
          <cell r="M51">
            <v>7333</v>
          </cell>
          <cell r="N51">
            <v>646</v>
          </cell>
          <cell r="O51">
            <v>5</v>
          </cell>
          <cell r="P51">
            <v>49</v>
          </cell>
          <cell r="Q51">
            <v>3256</v>
          </cell>
          <cell r="R51">
            <v>54</v>
          </cell>
          <cell r="S51">
            <v>1.631419939577039E-2</v>
          </cell>
        </row>
        <row r="52">
          <cell r="A52">
            <v>550496030</v>
          </cell>
          <cell r="B52" t="str">
            <v>E321VT</v>
          </cell>
          <cell r="C52" t="str">
            <v>VIZIO 32  LED HDTV</v>
          </cell>
          <cell r="D52" t="str">
            <v>20</v>
          </cell>
          <cell r="E52" t="e">
            <v>#REF!</v>
          </cell>
          <cell r="F52">
            <v>328</v>
          </cell>
          <cell r="G52">
            <v>3268</v>
          </cell>
          <cell r="H52">
            <v>10032</v>
          </cell>
          <cell r="I52">
            <v>256</v>
          </cell>
          <cell r="J52">
            <v>392</v>
          </cell>
          <cell r="K52">
            <v>6764</v>
          </cell>
          <cell r="L52">
            <v>648</v>
          </cell>
          <cell r="M52">
            <v>7412</v>
          </cell>
          <cell r="N52">
            <v>231</v>
          </cell>
          <cell r="O52">
            <v>1</v>
          </cell>
          <cell r="P52">
            <v>20</v>
          </cell>
          <cell r="Q52">
            <v>3247</v>
          </cell>
          <cell r="R52">
            <v>21</v>
          </cell>
          <cell r="S52">
            <v>6.4259485924113013E-3</v>
          </cell>
        </row>
        <row r="53">
          <cell r="A53">
            <v>7213258</v>
          </cell>
          <cell r="B53" t="str">
            <v>E321VL</v>
          </cell>
          <cell r="C53" t="str">
            <v>VIZIO 32" LCD HDTV</v>
          </cell>
          <cell r="D53" t="str">
            <v>20</v>
          </cell>
          <cell r="E53" t="e">
            <v>#REF!</v>
          </cell>
          <cell r="F53">
            <v>248</v>
          </cell>
          <cell r="G53">
            <v>3631</v>
          </cell>
          <cell r="H53">
            <v>38739</v>
          </cell>
          <cell r="I53">
            <v>5094</v>
          </cell>
          <cell r="J53">
            <v>5366</v>
          </cell>
          <cell r="K53">
            <v>35108</v>
          </cell>
          <cell r="L53">
            <v>10460</v>
          </cell>
          <cell r="M53">
            <v>45568</v>
          </cell>
          <cell r="N53">
            <v>1</v>
          </cell>
          <cell r="O53">
            <v>2</v>
          </cell>
          <cell r="P53">
            <v>1</v>
          </cell>
          <cell r="Q53">
            <v>3628</v>
          </cell>
          <cell r="R53">
            <v>3</v>
          </cell>
          <cell r="S53">
            <v>8.2621867254195624E-4</v>
          </cell>
        </row>
        <row r="54">
          <cell r="A54">
            <v>7213272</v>
          </cell>
          <cell r="B54" t="str">
            <v>E3D320VX</v>
          </cell>
          <cell r="C54" t="str">
            <v>VIZIO 32" LCD IP3DTV</v>
          </cell>
          <cell r="D54" t="str">
            <v>20</v>
          </cell>
          <cell r="E54" t="e">
            <v>#REF!</v>
          </cell>
          <cell r="F54">
            <v>348</v>
          </cell>
          <cell r="G54">
            <v>1660</v>
          </cell>
          <cell r="H54">
            <v>5122</v>
          </cell>
          <cell r="I54">
            <v>219</v>
          </cell>
          <cell r="J54">
            <v>317</v>
          </cell>
          <cell r="K54">
            <v>3462</v>
          </cell>
          <cell r="L54">
            <v>536</v>
          </cell>
          <cell r="M54">
            <v>3998</v>
          </cell>
          <cell r="N54">
            <v>216</v>
          </cell>
          <cell r="O54">
            <v>2</v>
          </cell>
          <cell r="P54">
            <v>7</v>
          </cell>
          <cell r="Q54">
            <v>1651</v>
          </cell>
          <cell r="R54">
            <v>9</v>
          </cell>
          <cell r="S54">
            <v>5.4216867469879526E-3</v>
          </cell>
        </row>
        <row r="55">
          <cell r="A55">
            <v>7213265</v>
          </cell>
          <cell r="B55" t="str">
            <v>E371VL</v>
          </cell>
          <cell r="C55" t="str">
            <v>VIZIO 37"LCDFULLHDTV</v>
          </cell>
          <cell r="D55" t="str">
            <v>20</v>
          </cell>
          <cell r="E55" t="e">
            <v>#REF!</v>
          </cell>
          <cell r="F55">
            <v>358</v>
          </cell>
          <cell r="G55">
            <v>3593</v>
          </cell>
          <cell r="H55">
            <v>12044</v>
          </cell>
          <cell r="I55">
            <v>568</v>
          </cell>
          <cell r="J55">
            <v>1477</v>
          </cell>
          <cell r="K55">
            <v>8451</v>
          </cell>
          <cell r="L55">
            <v>2045</v>
          </cell>
          <cell r="M55">
            <v>10496</v>
          </cell>
          <cell r="N55">
            <v>8800</v>
          </cell>
          <cell r="O55">
            <v>1</v>
          </cell>
          <cell r="P55">
            <v>7</v>
          </cell>
          <cell r="Q55">
            <v>3585</v>
          </cell>
          <cell r="R55">
            <v>8</v>
          </cell>
          <cell r="S55">
            <v>2.2265516281658737E-3</v>
          </cell>
        </row>
        <row r="56">
          <cell r="A56">
            <v>7213286</v>
          </cell>
          <cell r="B56" t="str">
            <v>E421VO</v>
          </cell>
          <cell r="C56" t="str">
            <v>VIZIO 42"LCDFULLHDTV</v>
          </cell>
          <cell r="D56" t="str">
            <v>20</v>
          </cell>
          <cell r="E56" t="e">
            <v>#REF!</v>
          </cell>
          <cell r="F56">
            <v>428</v>
          </cell>
          <cell r="G56">
            <v>3633</v>
          </cell>
          <cell r="H56">
            <v>15305</v>
          </cell>
          <cell r="I56">
            <v>337</v>
          </cell>
          <cell r="J56">
            <v>445</v>
          </cell>
          <cell r="K56">
            <v>11672</v>
          </cell>
          <cell r="L56">
            <v>782</v>
          </cell>
          <cell r="M56">
            <v>12454</v>
          </cell>
          <cell r="N56">
            <v>0</v>
          </cell>
          <cell r="O56">
            <v>0</v>
          </cell>
          <cell r="P56">
            <v>8</v>
          </cell>
          <cell r="Q56">
            <v>3625</v>
          </cell>
          <cell r="R56">
            <v>8</v>
          </cell>
          <cell r="S56">
            <v>2.2020368841177973E-3</v>
          </cell>
        </row>
        <row r="57">
          <cell r="A57">
            <v>550288347</v>
          </cell>
          <cell r="B57" t="str">
            <v>E422VLE</v>
          </cell>
          <cell r="C57" t="str">
            <v>VIZIO 42"LCD120HIPTV</v>
          </cell>
          <cell r="D57" t="str">
            <v>20</v>
          </cell>
          <cell r="E57" t="e">
            <v>#REF!</v>
          </cell>
          <cell r="F57">
            <v>498</v>
          </cell>
          <cell r="G57">
            <v>3458</v>
          </cell>
          <cell r="H57">
            <v>10079</v>
          </cell>
          <cell r="I57">
            <v>400</v>
          </cell>
          <cell r="J57">
            <v>590</v>
          </cell>
          <cell r="K57">
            <v>6621</v>
          </cell>
          <cell r="L57">
            <v>990</v>
          </cell>
          <cell r="M57">
            <v>7611</v>
          </cell>
          <cell r="N57">
            <v>451</v>
          </cell>
          <cell r="O57">
            <v>3</v>
          </cell>
          <cell r="P57">
            <v>38</v>
          </cell>
          <cell r="Q57">
            <v>3417</v>
          </cell>
          <cell r="R57">
            <v>41</v>
          </cell>
          <cell r="S57">
            <v>1.1856564488143428E-2</v>
          </cell>
        </row>
        <row r="58">
          <cell r="A58">
            <v>7213279</v>
          </cell>
          <cell r="B58" t="str">
            <v>E3D420VX</v>
          </cell>
          <cell r="C58" t="str">
            <v>VIZIO 42" LCD IP3DTV</v>
          </cell>
          <cell r="D58" t="str">
            <v>20</v>
          </cell>
          <cell r="E58" t="e">
            <v>#REF!</v>
          </cell>
          <cell r="F58">
            <v>548</v>
          </cell>
          <cell r="G58">
            <v>1882</v>
          </cell>
          <cell r="H58">
            <v>5908</v>
          </cell>
          <cell r="I58">
            <v>119</v>
          </cell>
          <cell r="J58">
            <v>388</v>
          </cell>
          <cell r="K58">
            <v>4026</v>
          </cell>
          <cell r="L58">
            <v>507</v>
          </cell>
          <cell r="M58">
            <v>4533</v>
          </cell>
          <cell r="N58">
            <v>1807</v>
          </cell>
          <cell r="O58">
            <v>0</v>
          </cell>
          <cell r="P58">
            <v>5</v>
          </cell>
          <cell r="Q58">
            <v>1877</v>
          </cell>
          <cell r="R58">
            <v>5</v>
          </cell>
          <cell r="S58">
            <v>2.6567481402762771E-3</v>
          </cell>
        </row>
        <row r="59">
          <cell r="A59">
            <v>7213216</v>
          </cell>
          <cell r="B59" t="str">
            <v>M421NV</v>
          </cell>
          <cell r="C59" t="str">
            <v>VIZIO 42" LEDHDTV 120H</v>
          </cell>
          <cell r="D59" t="str">
            <v>20</v>
          </cell>
          <cell r="E59" t="e">
            <v>#REF!</v>
          </cell>
          <cell r="F59">
            <v>648</v>
          </cell>
          <cell r="G59">
            <v>1309</v>
          </cell>
          <cell r="H59">
            <v>2468</v>
          </cell>
          <cell r="I59">
            <v>0</v>
          </cell>
          <cell r="J59">
            <v>0</v>
          </cell>
          <cell r="K59">
            <v>1159</v>
          </cell>
          <cell r="L59">
            <v>0</v>
          </cell>
          <cell r="M59">
            <v>1159</v>
          </cell>
          <cell r="N59">
            <v>0</v>
          </cell>
          <cell r="O59">
            <v>0</v>
          </cell>
          <cell r="P59">
            <v>850</v>
          </cell>
          <cell r="Q59">
            <v>459</v>
          </cell>
          <cell r="R59">
            <v>850</v>
          </cell>
          <cell r="S59">
            <v>0.64935064935064934</v>
          </cell>
        </row>
        <row r="60">
          <cell r="A60">
            <v>550286628</v>
          </cell>
          <cell r="B60" t="str">
            <v>M420SL</v>
          </cell>
          <cell r="C60" t="str">
            <v>VIZIO42" LED IPTV120</v>
          </cell>
          <cell r="D60" t="str">
            <v>20</v>
          </cell>
          <cell r="E60" t="e">
            <v>#REF!</v>
          </cell>
          <cell r="F60">
            <v>598</v>
          </cell>
          <cell r="G60">
            <v>3173</v>
          </cell>
          <cell r="H60">
            <v>9710</v>
          </cell>
          <cell r="I60">
            <v>303</v>
          </cell>
          <cell r="J60">
            <v>502</v>
          </cell>
          <cell r="K60">
            <v>6537</v>
          </cell>
          <cell r="L60">
            <v>805</v>
          </cell>
          <cell r="M60">
            <v>7342</v>
          </cell>
          <cell r="N60">
            <v>6</v>
          </cell>
          <cell r="O60">
            <v>5</v>
          </cell>
          <cell r="P60">
            <v>23</v>
          </cell>
          <cell r="Q60">
            <v>3145</v>
          </cell>
          <cell r="R60">
            <v>28</v>
          </cell>
          <cell r="S60">
            <v>8.8244563504570328E-3</v>
          </cell>
        </row>
        <row r="61">
          <cell r="A61">
            <v>550286629</v>
          </cell>
          <cell r="B61" t="str">
            <v>E471VLE</v>
          </cell>
          <cell r="C61" t="str">
            <v>VIZIO 47" LCD HDTV</v>
          </cell>
          <cell r="D61" t="str">
            <v>20</v>
          </cell>
          <cell r="E61" t="e">
            <v>#REF!</v>
          </cell>
          <cell r="F61">
            <v>548</v>
          </cell>
          <cell r="G61">
            <v>3139</v>
          </cell>
          <cell r="H61">
            <v>10393</v>
          </cell>
          <cell r="I61">
            <v>335</v>
          </cell>
          <cell r="J61">
            <v>489</v>
          </cell>
          <cell r="K61">
            <v>7254</v>
          </cell>
          <cell r="L61">
            <v>824</v>
          </cell>
          <cell r="M61">
            <v>8078</v>
          </cell>
          <cell r="N61">
            <v>5277</v>
          </cell>
          <cell r="O61">
            <v>6</v>
          </cell>
          <cell r="P61">
            <v>13</v>
          </cell>
          <cell r="Q61">
            <v>3120</v>
          </cell>
          <cell r="R61">
            <v>19</v>
          </cell>
          <cell r="S61">
            <v>6.0528830837845993E-3</v>
          </cell>
        </row>
        <row r="62">
          <cell r="A62">
            <v>598862</v>
          </cell>
          <cell r="B62" t="str">
            <v>E470VL</v>
          </cell>
          <cell r="C62" t="str">
            <v>VIZIO 47" LCDHDTV 120H</v>
          </cell>
          <cell r="D62" t="str">
            <v>20</v>
          </cell>
          <cell r="E62" t="e">
            <v>#REF!</v>
          </cell>
          <cell r="F62">
            <v>628</v>
          </cell>
          <cell r="G62">
            <v>792</v>
          </cell>
          <cell r="H62">
            <v>997</v>
          </cell>
          <cell r="I62">
            <v>0</v>
          </cell>
          <cell r="J62">
            <v>0</v>
          </cell>
          <cell r="K62">
            <v>205</v>
          </cell>
          <cell r="L62">
            <v>0</v>
          </cell>
          <cell r="M62">
            <v>205</v>
          </cell>
          <cell r="N62">
            <v>0</v>
          </cell>
          <cell r="O62">
            <v>0</v>
          </cell>
          <cell r="P62">
            <v>646</v>
          </cell>
          <cell r="Q62">
            <v>146</v>
          </cell>
          <cell r="R62">
            <v>646</v>
          </cell>
          <cell r="S62">
            <v>0.81565656565656564</v>
          </cell>
        </row>
        <row r="63">
          <cell r="A63">
            <v>7228672</v>
          </cell>
          <cell r="B63" t="str">
            <v>E472VL</v>
          </cell>
          <cell r="C63" t="str">
            <v>VIZIO47"CCFL120HIPTV</v>
          </cell>
          <cell r="D63" t="str">
            <v>20</v>
          </cell>
          <cell r="E63" t="e">
            <v>#REF!</v>
          </cell>
          <cell r="F63">
            <v>648</v>
          </cell>
          <cell r="G63">
            <v>375</v>
          </cell>
          <cell r="H63">
            <v>503</v>
          </cell>
          <cell r="I63">
            <v>0</v>
          </cell>
          <cell r="J63">
            <v>0</v>
          </cell>
          <cell r="K63">
            <v>128</v>
          </cell>
          <cell r="L63">
            <v>0</v>
          </cell>
          <cell r="M63">
            <v>128</v>
          </cell>
          <cell r="N63">
            <v>0</v>
          </cell>
          <cell r="O63">
            <v>0</v>
          </cell>
          <cell r="P63">
            <v>294</v>
          </cell>
          <cell r="Q63">
            <v>81</v>
          </cell>
          <cell r="R63">
            <v>294</v>
          </cell>
          <cell r="S63">
            <v>0.78400000000000003</v>
          </cell>
        </row>
        <row r="64">
          <cell r="A64">
            <v>7213426</v>
          </cell>
          <cell r="B64" t="str">
            <v>E3D470VX</v>
          </cell>
          <cell r="C64" t="str">
            <v>VIZIO 47" LCD IP3DTV</v>
          </cell>
          <cell r="D64" t="str">
            <v>20</v>
          </cell>
          <cell r="E64" t="e">
            <v>#REF!</v>
          </cell>
          <cell r="F64">
            <v>698</v>
          </cell>
          <cell r="G64">
            <v>3531</v>
          </cell>
          <cell r="H64">
            <v>10862</v>
          </cell>
          <cell r="I64">
            <v>294</v>
          </cell>
          <cell r="J64">
            <v>532</v>
          </cell>
          <cell r="K64">
            <v>7331</v>
          </cell>
          <cell r="L64">
            <v>826</v>
          </cell>
          <cell r="M64">
            <v>8157</v>
          </cell>
          <cell r="N64">
            <v>6</v>
          </cell>
          <cell r="O64">
            <v>1</v>
          </cell>
          <cell r="P64">
            <v>7</v>
          </cell>
          <cell r="Q64">
            <v>3523</v>
          </cell>
          <cell r="R64">
            <v>8</v>
          </cell>
          <cell r="S64">
            <v>2.2656471254601795E-3</v>
          </cell>
        </row>
        <row r="65">
          <cell r="A65">
            <v>550288348</v>
          </cell>
          <cell r="B65" t="str">
            <v>M470SL</v>
          </cell>
          <cell r="C65" t="str">
            <v>VIZIO 47" LED IPTV24</v>
          </cell>
          <cell r="D65" t="str">
            <v>20</v>
          </cell>
          <cell r="E65" t="e">
            <v>#REF!</v>
          </cell>
          <cell r="F65">
            <v>748</v>
          </cell>
          <cell r="G65">
            <v>485</v>
          </cell>
          <cell r="H65">
            <v>1498</v>
          </cell>
          <cell r="I65">
            <v>32</v>
          </cell>
          <cell r="J65">
            <v>60</v>
          </cell>
          <cell r="K65">
            <v>1013</v>
          </cell>
          <cell r="L65">
            <v>92</v>
          </cell>
          <cell r="M65">
            <v>1105</v>
          </cell>
          <cell r="N65">
            <v>0</v>
          </cell>
          <cell r="O65">
            <v>0</v>
          </cell>
          <cell r="P65">
            <v>1</v>
          </cell>
          <cell r="Q65">
            <v>484</v>
          </cell>
          <cell r="R65">
            <v>1</v>
          </cell>
          <cell r="S65">
            <v>2.0618556701030855E-3</v>
          </cell>
        </row>
        <row r="66">
          <cell r="A66">
            <v>550291325</v>
          </cell>
          <cell r="B66" t="str">
            <v>E552VLE</v>
          </cell>
          <cell r="C66" t="str">
            <v>VIZIO 55" LCD IPTV</v>
          </cell>
          <cell r="D66" t="str">
            <v>20</v>
          </cell>
          <cell r="E66" t="e">
            <v>#REF!</v>
          </cell>
          <cell r="F66">
            <v>948</v>
          </cell>
          <cell r="G66">
            <v>3520</v>
          </cell>
          <cell r="H66">
            <v>14719</v>
          </cell>
          <cell r="I66">
            <v>5</v>
          </cell>
          <cell r="J66">
            <v>0</v>
          </cell>
          <cell r="K66">
            <v>11199</v>
          </cell>
          <cell r="L66">
            <v>5</v>
          </cell>
          <cell r="M66">
            <v>11204</v>
          </cell>
          <cell r="N66">
            <v>0</v>
          </cell>
          <cell r="O66">
            <v>20</v>
          </cell>
          <cell r="P66">
            <v>166</v>
          </cell>
          <cell r="Q66">
            <v>3334</v>
          </cell>
          <cell r="R66">
            <v>186</v>
          </cell>
          <cell r="S66">
            <v>5.2840909090909105E-2</v>
          </cell>
        </row>
        <row r="67">
          <cell r="A67">
            <v>7228665</v>
          </cell>
          <cell r="B67" t="str">
            <v>M3D550SR</v>
          </cell>
          <cell r="C67" t="str">
            <v>VIZIO553DLED240HIPTV</v>
          </cell>
          <cell r="D67" t="str">
            <v>20</v>
          </cell>
          <cell r="E67">
            <v>227.04</v>
          </cell>
          <cell r="F67">
            <v>1398</v>
          </cell>
          <cell r="G67">
            <v>778</v>
          </cell>
          <cell r="H67">
            <v>1189</v>
          </cell>
          <cell r="I67">
            <v>0</v>
          </cell>
          <cell r="J67">
            <v>0</v>
          </cell>
          <cell r="K67">
            <v>411</v>
          </cell>
          <cell r="L67">
            <v>0</v>
          </cell>
          <cell r="M67">
            <v>411</v>
          </cell>
          <cell r="N67">
            <v>0</v>
          </cell>
          <cell r="O67">
            <v>0</v>
          </cell>
          <cell r="P67">
            <v>0</v>
          </cell>
          <cell r="Q67">
            <v>420</v>
          </cell>
          <cell r="R67">
            <v>0</v>
          </cell>
          <cell r="S67">
            <v>0</v>
          </cell>
        </row>
        <row r="68">
          <cell r="A68">
            <v>7213223</v>
          </cell>
          <cell r="B68" t="str">
            <v>M550SV</v>
          </cell>
          <cell r="C68" t="str">
            <v>VIZIO55"LEDHDTV240H</v>
          </cell>
          <cell r="D68" t="str">
            <v>20</v>
          </cell>
          <cell r="E68" t="e">
            <v>#REF!</v>
          </cell>
          <cell r="F68">
            <v>1248</v>
          </cell>
          <cell r="G68">
            <v>714</v>
          </cell>
          <cell r="H68">
            <v>832</v>
          </cell>
          <cell r="I68">
            <v>0</v>
          </cell>
          <cell r="J68">
            <v>0</v>
          </cell>
          <cell r="K68">
            <v>118</v>
          </cell>
          <cell r="L68">
            <v>0</v>
          </cell>
          <cell r="M68">
            <v>118</v>
          </cell>
          <cell r="N68">
            <v>0</v>
          </cell>
          <cell r="O68">
            <v>0</v>
          </cell>
          <cell r="P68">
            <v>622</v>
          </cell>
          <cell r="Q68">
            <v>92</v>
          </cell>
          <cell r="R68">
            <v>622</v>
          </cell>
          <cell r="S68">
            <v>0.87114845938375352</v>
          </cell>
        </row>
        <row r="69">
          <cell r="A69">
            <v>550487277</v>
          </cell>
          <cell r="B69" t="str">
            <v>M3D550SL</v>
          </cell>
          <cell r="C69" t="str">
            <v>VIZIO 55 3D LED IPTV</v>
          </cell>
          <cell r="D69" t="str">
            <v>20</v>
          </cell>
          <cell r="E69">
            <v>227.04</v>
          </cell>
          <cell r="F69">
            <v>1148</v>
          </cell>
          <cell r="G69">
            <v>562</v>
          </cell>
          <cell r="H69">
            <v>2841</v>
          </cell>
          <cell r="I69">
            <v>26</v>
          </cell>
          <cell r="J69">
            <v>28</v>
          </cell>
          <cell r="K69">
            <v>2279</v>
          </cell>
          <cell r="L69">
            <v>54</v>
          </cell>
          <cell r="M69">
            <v>2333</v>
          </cell>
          <cell r="N69">
            <v>1113</v>
          </cell>
          <cell r="O69">
            <v>3</v>
          </cell>
          <cell r="P69">
            <v>11</v>
          </cell>
          <cell r="Q69">
            <v>548</v>
          </cell>
          <cell r="R69">
            <v>14</v>
          </cell>
          <cell r="S69">
            <v>2.4911032028469782E-2</v>
          </cell>
        </row>
        <row r="70">
          <cell r="A70">
            <v>550234999</v>
          </cell>
          <cell r="B70" t="str">
            <v>M3D650SV</v>
          </cell>
          <cell r="C70" t="str">
            <v>VIZIO653DLED240HIPTV</v>
          </cell>
          <cell r="D70">
            <v>33</v>
          </cell>
          <cell r="E70">
            <v>360.18</v>
          </cell>
          <cell r="F70">
            <v>1698</v>
          </cell>
          <cell r="G70">
            <v>2123</v>
          </cell>
          <cell r="H70">
            <v>5294</v>
          </cell>
          <cell r="I70">
            <v>71</v>
          </cell>
          <cell r="J70">
            <v>168</v>
          </cell>
          <cell r="K70">
            <v>3171</v>
          </cell>
          <cell r="L70">
            <v>239</v>
          </cell>
          <cell r="M70">
            <v>3410</v>
          </cell>
          <cell r="N70">
            <v>1164</v>
          </cell>
          <cell r="O70">
            <v>11</v>
          </cell>
          <cell r="P70">
            <v>396</v>
          </cell>
          <cell r="Q70">
            <v>1716</v>
          </cell>
          <cell r="R70">
            <v>407</v>
          </cell>
          <cell r="S70">
            <v>0.19170984455958551</v>
          </cell>
        </row>
        <row r="71">
          <cell r="A71">
            <v>550054741</v>
          </cell>
          <cell r="B71" t="str">
            <v>XVT473SV</v>
          </cell>
          <cell r="C71" t="str">
            <v>VIZIO 47" LEDHDTV 240H</v>
          </cell>
          <cell r="D71" t="str">
            <v>33</v>
          </cell>
          <cell r="E71">
            <v>1129.26</v>
          </cell>
          <cell r="F71">
            <v>1298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</row>
        <row r="72">
          <cell r="A72">
            <v>598682</v>
          </cell>
          <cell r="B72" t="str">
            <v>XVT553SV</v>
          </cell>
          <cell r="C72" t="str">
            <v>VIZIO 55" LEDHDTV 240H</v>
          </cell>
          <cell r="D72" t="str">
            <v>33</v>
          </cell>
          <cell r="E72">
            <v>1477.26</v>
          </cell>
          <cell r="F72">
            <v>1698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</row>
        <row r="73">
          <cell r="A73">
            <v>7208358</v>
          </cell>
          <cell r="B73" t="str">
            <v>XVT3D474SV</v>
          </cell>
          <cell r="C73" t="str">
            <v>VIZIO 47" LED 3DHDTV</v>
          </cell>
          <cell r="D73" t="str">
            <v>33</v>
          </cell>
          <cell r="E73">
            <v>1346.76</v>
          </cell>
          <cell r="F73">
            <v>1548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</row>
        <row r="74">
          <cell r="A74">
            <v>7208365</v>
          </cell>
          <cell r="B74" t="str">
            <v>XVT3D554SV</v>
          </cell>
          <cell r="C74" t="str">
            <v>VIZIO 55" LED 3DHDTV</v>
          </cell>
          <cell r="D74" t="str">
            <v>33</v>
          </cell>
          <cell r="E74">
            <v>1825.26</v>
          </cell>
          <cell r="F74">
            <v>2048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</row>
        <row r="75">
          <cell r="A75">
            <v>7208372</v>
          </cell>
          <cell r="B75" t="str">
            <v>XVT3D424SV</v>
          </cell>
          <cell r="C75" t="str">
            <v>VIZIO 42" LED 3DHDTV</v>
          </cell>
          <cell r="D75" t="str">
            <v>33</v>
          </cell>
          <cell r="E75">
            <v>955.26</v>
          </cell>
          <cell r="F75">
            <v>1098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</row>
        <row r="76">
          <cell r="A76">
            <v>598825</v>
          </cell>
          <cell r="B76" t="str">
            <v>XVT423SV</v>
          </cell>
          <cell r="C76" t="str">
            <v>VIZIO 42" LEDHDTV 240H</v>
          </cell>
          <cell r="D76" t="str">
            <v>33</v>
          </cell>
          <cell r="E76">
            <v>868.26</v>
          </cell>
          <cell r="F76">
            <v>998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</row>
        <row r="77">
          <cell r="A77">
            <v>598833</v>
          </cell>
          <cell r="B77" t="str">
            <v>E550VL</v>
          </cell>
          <cell r="C77" t="str">
            <v>VIZIO 55"LCDHDTV120H</v>
          </cell>
          <cell r="D77" t="str">
            <v>20</v>
          </cell>
          <cell r="E77">
            <v>955.26</v>
          </cell>
          <cell r="F77">
            <v>1098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</row>
        <row r="78">
          <cell r="A78">
            <v>598853</v>
          </cell>
          <cell r="B78" t="str">
            <v>M470NV</v>
          </cell>
          <cell r="C78" t="str">
            <v>VIZIO 47" LEDHDTV 120H</v>
          </cell>
          <cell r="D78" t="str">
            <v>20</v>
          </cell>
          <cell r="E78">
            <v>868.26</v>
          </cell>
          <cell r="F78">
            <v>998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</row>
        <row r="79">
          <cell r="A79">
            <v>550457539</v>
          </cell>
          <cell r="B79">
            <v>0</v>
          </cell>
          <cell r="C79">
            <v>0</v>
          </cell>
          <cell r="D79" t="str">
            <v>20</v>
          </cell>
          <cell r="E79">
            <v>1259.76</v>
          </cell>
          <cell r="F79">
            <v>1448</v>
          </cell>
          <cell r="G79">
            <v>1968</v>
          </cell>
          <cell r="H79">
            <v>6920</v>
          </cell>
          <cell r="I79">
            <v>0</v>
          </cell>
          <cell r="J79">
            <v>0</v>
          </cell>
          <cell r="K79">
            <v>4952</v>
          </cell>
          <cell r="L79">
            <v>0</v>
          </cell>
          <cell r="M79">
            <v>4952</v>
          </cell>
          <cell r="N79">
            <v>18</v>
          </cell>
          <cell r="O79">
            <v>0</v>
          </cell>
          <cell r="P79">
            <v>536</v>
          </cell>
          <cell r="Q79">
            <v>1432</v>
          </cell>
          <cell r="R79">
            <v>536</v>
          </cell>
          <cell r="S79">
            <v>0.27235772357723576</v>
          </cell>
        </row>
        <row r="80">
          <cell r="A80">
            <v>550486466</v>
          </cell>
          <cell r="B80">
            <v>0</v>
          </cell>
          <cell r="C80">
            <v>0</v>
          </cell>
          <cell r="D80">
            <v>3</v>
          </cell>
          <cell r="E80">
            <v>346.26</v>
          </cell>
          <cell r="F80">
            <v>398</v>
          </cell>
          <cell r="G80">
            <v>3232</v>
          </cell>
          <cell r="H80">
            <v>16376</v>
          </cell>
          <cell r="I80">
            <v>0</v>
          </cell>
          <cell r="J80">
            <v>0</v>
          </cell>
          <cell r="K80">
            <v>13144</v>
          </cell>
          <cell r="L80">
            <v>0</v>
          </cell>
          <cell r="M80">
            <v>13144</v>
          </cell>
          <cell r="N80">
            <v>7</v>
          </cell>
          <cell r="O80">
            <v>0</v>
          </cell>
          <cell r="P80">
            <v>398</v>
          </cell>
          <cell r="Q80">
            <v>2834</v>
          </cell>
          <cell r="R80">
            <v>398</v>
          </cell>
          <cell r="S80">
            <v>0.1231435643564357</v>
          </cell>
        </row>
        <row r="81">
          <cell r="A81">
            <v>550486617</v>
          </cell>
          <cell r="B81">
            <v>0</v>
          </cell>
          <cell r="C81">
            <v>0</v>
          </cell>
          <cell r="D81">
            <v>3</v>
          </cell>
          <cell r="E81">
            <v>424.56</v>
          </cell>
          <cell r="F81">
            <v>498</v>
          </cell>
          <cell r="G81">
            <v>3409</v>
          </cell>
          <cell r="H81">
            <v>14194</v>
          </cell>
          <cell r="I81">
            <v>13</v>
          </cell>
          <cell r="J81">
            <v>35</v>
          </cell>
          <cell r="K81">
            <v>10785</v>
          </cell>
          <cell r="L81">
            <v>48</v>
          </cell>
          <cell r="M81">
            <v>10833</v>
          </cell>
          <cell r="N81">
            <v>5100</v>
          </cell>
          <cell r="O81">
            <v>0</v>
          </cell>
          <cell r="P81">
            <v>356</v>
          </cell>
          <cell r="Q81">
            <v>3053</v>
          </cell>
          <cell r="R81">
            <v>356</v>
          </cell>
          <cell r="S81">
            <v>0.10442945145203875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S83">
            <v>0</v>
          </cell>
        </row>
        <row r="84">
          <cell r="A84">
            <v>0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0</v>
          </cell>
          <cell r="S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S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S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S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S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S9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heet1"/>
      <sheetName val="Sheet2"/>
      <sheetName val="CRT-database"/>
      <sheetName val="raw_data"/>
      <sheetName val="08"/>
      <sheetName val="2003 prod2"/>
      <sheetName val="2003 Target"/>
      <sheetName val="Workings"/>
      <sheetName val="Cost calc."/>
      <sheetName val="XL4Test5"/>
      <sheetName val="系统参数设置"/>
      <sheetName val="固定资产卡片"/>
      <sheetName val="固定资产清单"/>
      <sheetName val="物料規格"/>
      <sheetName val="instock"/>
    </sheetNames>
    <sheetDataSet>
      <sheetData sheetId="0"/>
      <sheetData sheetId="1" refreshError="1">
        <row r="2">
          <cell r="A2" t="str">
            <v>AMB Logistics Limited</v>
          </cell>
          <cell r="B2">
            <v>22</v>
          </cell>
        </row>
        <row r="3">
          <cell r="A3" t="str">
            <v>Ample Spring Enterprises Limited</v>
          </cell>
          <cell r="B3">
            <v>24</v>
          </cell>
        </row>
        <row r="4">
          <cell r="A4" t="str">
            <v>Ampower Holding Ltd.</v>
          </cell>
          <cell r="B4">
            <v>25</v>
          </cell>
        </row>
        <row r="5">
          <cell r="A5" t="str">
            <v>Ampower Logistics Limited.</v>
          </cell>
          <cell r="B5">
            <v>26</v>
          </cell>
        </row>
        <row r="6">
          <cell r="A6" t="str">
            <v>Armadale Holdings Limited</v>
          </cell>
          <cell r="B6">
            <v>27</v>
          </cell>
        </row>
        <row r="7">
          <cell r="A7" t="str">
            <v>Best Ever Industries Limited</v>
          </cell>
          <cell r="B7">
            <v>28</v>
          </cell>
        </row>
        <row r="8">
          <cell r="A8" t="str">
            <v>Best Vision Technology Pte. Ltd</v>
          </cell>
          <cell r="B8">
            <v>30</v>
          </cell>
        </row>
        <row r="9">
          <cell r="A9" t="str">
            <v>Beyond Maximum Industrial Limited</v>
          </cell>
          <cell r="B9">
            <v>31</v>
          </cell>
        </row>
        <row r="10">
          <cell r="A10" t="str">
            <v>Capital Dragon Enterprises Limited</v>
          </cell>
          <cell r="B10">
            <v>33</v>
          </cell>
        </row>
        <row r="11">
          <cell r="A11" t="str">
            <v>Carston Limited</v>
          </cell>
          <cell r="B11">
            <v>34</v>
          </cell>
        </row>
        <row r="12">
          <cell r="A12" t="str">
            <v>CasEdge, Inc.</v>
          </cell>
          <cell r="B12">
            <v>35</v>
          </cell>
        </row>
        <row r="13">
          <cell r="A13" t="str">
            <v>CMM SERVICE PTE LTD</v>
          </cell>
          <cell r="B13">
            <v>36</v>
          </cell>
        </row>
        <row r="14">
          <cell r="A14" t="str">
            <v>CSDEU B.V.</v>
          </cell>
          <cell r="B14">
            <v>38</v>
          </cell>
        </row>
        <row r="15">
          <cell r="A15" t="str">
            <v>Dragon Spirit Industries Limited</v>
          </cell>
          <cell r="B15">
            <v>39</v>
          </cell>
        </row>
        <row r="16">
          <cell r="A16" t="str">
            <v>eCMM Solution Canada Inc.</v>
          </cell>
          <cell r="B16">
            <v>42</v>
          </cell>
        </row>
        <row r="17">
          <cell r="A17" t="str">
            <v>eCMM Solution Mexico S.A. de C.V.</v>
          </cell>
          <cell r="B17">
            <v>43</v>
          </cell>
        </row>
        <row r="18">
          <cell r="A18" t="str">
            <v>Ensky Technology PTE Ltd.</v>
          </cell>
          <cell r="B18">
            <v>44</v>
          </cell>
        </row>
        <row r="19">
          <cell r="A19" t="str">
            <v>Falcon Precision Trading Limited</v>
          </cell>
          <cell r="B19">
            <v>45</v>
          </cell>
        </row>
        <row r="20">
          <cell r="A20" t="str">
            <v>Fertile Plan International Limited</v>
          </cell>
          <cell r="B20">
            <v>47</v>
          </cell>
        </row>
        <row r="21">
          <cell r="A21" t="str">
            <v>Foxconn Beijing Trading Co., Ltd.</v>
          </cell>
          <cell r="B21">
            <v>48</v>
          </cell>
        </row>
        <row r="22">
          <cell r="A22" t="str">
            <v>FOXCONN CMMSG INDUSTRIAL DE ELECTRONICS LTDA</v>
          </cell>
          <cell r="B22">
            <v>49</v>
          </cell>
        </row>
        <row r="23">
          <cell r="A23" t="str">
            <v>Foxconn Corporation</v>
          </cell>
          <cell r="B23">
            <v>50</v>
          </cell>
        </row>
        <row r="24">
          <cell r="A24" t="str">
            <v>Foxconn CZ s.r.o.</v>
          </cell>
          <cell r="B24">
            <v>51</v>
          </cell>
        </row>
        <row r="25">
          <cell r="A25" t="str">
            <v>Foxconn Do Brasil Indústria e Comércio de Eletrônicos Ltda.</v>
          </cell>
          <cell r="B25">
            <v>53</v>
          </cell>
        </row>
        <row r="26">
          <cell r="A26" t="str">
            <v>Foxconn Electronic,Inc.</v>
          </cell>
          <cell r="B26">
            <v>54</v>
          </cell>
        </row>
        <row r="27">
          <cell r="A27" t="str">
            <v>FOXCONN HUNGARY GYARTO KFT</v>
          </cell>
          <cell r="B27">
            <v>56</v>
          </cell>
        </row>
        <row r="28">
          <cell r="A28" t="str">
            <v>Foxconn India Private Limited</v>
          </cell>
          <cell r="B28">
            <v>57</v>
          </cell>
        </row>
        <row r="29">
          <cell r="A29" t="str">
            <v>Foxconn Ireland</v>
          </cell>
          <cell r="B29">
            <v>58</v>
          </cell>
        </row>
        <row r="30">
          <cell r="A30" t="str">
            <v>Foxconn Japan Co., Limited</v>
          </cell>
          <cell r="B30">
            <v>59</v>
          </cell>
        </row>
        <row r="31">
          <cell r="A31" t="str">
            <v>Foxconn LCD CZ s.r.o.</v>
          </cell>
          <cell r="B31">
            <v>60</v>
          </cell>
        </row>
        <row r="32">
          <cell r="A32" t="str">
            <v>Foxconn Mexico Precision Industry Co., S.A. de C.V.</v>
          </cell>
          <cell r="B32">
            <v>61</v>
          </cell>
        </row>
        <row r="33">
          <cell r="A33" t="str">
            <v>Foxconn MOEBG Industria de Eletronicos Ltda</v>
          </cell>
          <cell r="B33">
            <v>62</v>
          </cell>
        </row>
        <row r="34">
          <cell r="A34" t="str">
            <v>FOXCONN OY LAHTI EHU3 KB</v>
          </cell>
          <cell r="B34">
            <v>63</v>
          </cell>
        </row>
        <row r="35">
          <cell r="A35" t="str">
            <v>Foxconn Reynosa S.A. De C.V.</v>
          </cell>
          <cell r="B35">
            <v>64</v>
          </cell>
        </row>
        <row r="36">
          <cell r="A36" t="str">
            <v>Foxconn Services &amp; Logistics BV</v>
          </cell>
          <cell r="B36">
            <v>65</v>
          </cell>
        </row>
        <row r="37">
          <cell r="A37" t="str">
            <v>Foxconn Singapore Pte. Limited</v>
          </cell>
          <cell r="B37">
            <v>66</v>
          </cell>
        </row>
        <row r="38">
          <cell r="A38" t="str">
            <v>Foxconn Technology CZ s.r.o.</v>
          </cell>
          <cell r="B38">
            <v>67</v>
          </cell>
        </row>
        <row r="39">
          <cell r="A39" t="str">
            <v>FOXCONN TECHNOLOGY PTE.LTD</v>
          </cell>
          <cell r="B39">
            <v>68</v>
          </cell>
        </row>
        <row r="40">
          <cell r="A40" t="str">
            <v>Foxconn/HonHai Logistics Califonia LLC</v>
          </cell>
          <cell r="B40">
            <v>70</v>
          </cell>
        </row>
        <row r="41">
          <cell r="A41" t="str">
            <v>Foxconn/HonHai Logistics Texas LLC</v>
          </cell>
          <cell r="B41">
            <v>71</v>
          </cell>
        </row>
        <row r="42">
          <cell r="A42" t="str">
            <v>Foxteq Australia Pty Ltd.</v>
          </cell>
          <cell r="B42">
            <v>72</v>
          </cell>
        </row>
        <row r="43">
          <cell r="A43" t="str">
            <v>Foxteq Services India Private Limited</v>
          </cell>
          <cell r="B43">
            <v>73</v>
          </cell>
        </row>
        <row r="44">
          <cell r="A44" t="str">
            <v>Foxteq Services Japan Corporation</v>
          </cell>
          <cell r="B44">
            <v>74</v>
          </cell>
        </row>
        <row r="45">
          <cell r="A45" t="str">
            <v>Foxteq UK Limited</v>
          </cell>
          <cell r="B45">
            <v>69</v>
          </cell>
        </row>
        <row r="46">
          <cell r="A46" t="str">
            <v>Franklin Management Limited</v>
          </cell>
          <cell r="B46">
            <v>76</v>
          </cell>
        </row>
        <row r="47">
          <cell r="A47" t="str">
            <v>FTC Technology Inc.</v>
          </cell>
          <cell r="B47">
            <v>77</v>
          </cell>
        </row>
        <row r="48">
          <cell r="A48" t="str">
            <v>FTP Technology Inc.</v>
          </cell>
          <cell r="B48">
            <v>78</v>
          </cell>
        </row>
        <row r="49">
          <cell r="A49" t="str">
            <v>FUHONG PRECISION COMPONENT (BAC GIANG) LIMITED</v>
          </cell>
          <cell r="B49">
            <v>79</v>
          </cell>
        </row>
        <row r="50">
          <cell r="A50" t="str">
            <v>Glorious Prospect Enterprises Limited</v>
          </cell>
          <cell r="B50">
            <v>82</v>
          </cell>
        </row>
        <row r="51">
          <cell r="A51" t="str">
            <v>Great World Technology Pte. Ltd.</v>
          </cell>
          <cell r="B51">
            <v>84</v>
          </cell>
        </row>
        <row r="52">
          <cell r="A52" t="str">
            <v>High Tempo International Ltd.</v>
          </cell>
          <cell r="B52">
            <v>86</v>
          </cell>
        </row>
        <row r="53">
          <cell r="A53" t="str">
            <v>HighTech Electronics Components Inc.</v>
          </cell>
          <cell r="B53">
            <v>88</v>
          </cell>
        </row>
        <row r="54">
          <cell r="A54" t="str">
            <v>IRIS World Enterprises Limited</v>
          </cell>
          <cell r="B54">
            <v>90</v>
          </cell>
        </row>
        <row r="55">
          <cell r="A55" t="str">
            <v>KCT Engineering Corporation, Ltd.</v>
          </cell>
          <cell r="B55">
            <v>91</v>
          </cell>
        </row>
        <row r="56">
          <cell r="A56" t="str">
            <v>KP ENCLOSURE, INC.</v>
          </cell>
          <cell r="B56">
            <v>92</v>
          </cell>
        </row>
        <row r="57">
          <cell r="A57" t="str">
            <v>Logistic Service Solutions S.R.O.</v>
          </cell>
          <cell r="B57">
            <v>94</v>
          </cell>
        </row>
        <row r="58">
          <cell r="A58" t="str">
            <v>NSG Technology Inc.</v>
          </cell>
          <cell r="B58">
            <v>95</v>
          </cell>
        </row>
        <row r="59">
          <cell r="A59" t="str">
            <v>NWE Technology,Inc.</v>
          </cell>
          <cell r="B59">
            <v>96</v>
          </cell>
        </row>
        <row r="60">
          <cell r="A60" t="str">
            <v>PAN-INTERNATIONAL ELECTRONICS (M) SDN. BHD.</v>
          </cell>
          <cell r="B60">
            <v>99</v>
          </cell>
        </row>
        <row r="61">
          <cell r="A61" t="str">
            <v>PAN-INTERNATIONAL ELECTRONICS (USA) INC. (PIU)</v>
          </cell>
          <cell r="B61">
            <v>97</v>
          </cell>
        </row>
        <row r="62">
          <cell r="A62" t="str">
            <v>PAN-INTERNATIONAL INDUSRTRY CO., LTD. (PII)</v>
          </cell>
          <cell r="B62">
            <v>98</v>
          </cell>
        </row>
        <row r="63">
          <cell r="A63" t="str">
            <v>PCE Industry, Inc.</v>
          </cell>
          <cell r="B63">
            <v>100</v>
          </cell>
        </row>
        <row r="64">
          <cell r="A64" t="str">
            <v>PCE Technology Inc.</v>
          </cell>
          <cell r="B64">
            <v>101</v>
          </cell>
        </row>
        <row r="65">
          <cell r="A65" t="str">
            <v>PKM CORPORATION</v>
          </cell>
          <cell r="B65">
            <v>102</v>
          </cell>
        </row>
        <row r="66">
          <cell r="A66" t="str">
            <v>Precision Technology Investments Pte. Ltd.</v>
          </cell>
          <cell r="B66">
            <v>103</v>
          </cell>
        </row>
        <row r="67">
          <cell r="A67" t="str">
            <v>Profit Excel Group Ltd.</v>
          </cell>
          <cell r="B67">
            <v>106</v>
          </cell>
        </row>
        <row r="68">
          <cell r="A68" t="str">
            <v>Q-Edge Corporation</v>
          </cell>
          <cell r="B68">
            <v>107</v>
          </cell>
        </row>
        <row r="69">
          <cell r="A69" t="str">
            <v>Q-Hub Logistics Corporation</v>
          </cell>
          <cell r="B69">
            <v>108</v>
          </cell>
        </row>
        <row r="70">
          <cell r="A70" t="str">
            <v>S&amp;B Industry Technologies, LP</v>
          </cell>
          <cell r="B70">
            <v>109</v>
          </cell>
        </row>
        <row r="71">
          <cell r="A71" t="str">
            <v>Sutech Industry Inc.</v>
          </cell>
          <cell r="B71">
            <v>111</v>
          </cell>
        </row>
        <row r="72">
          <cell r="A72" t="str">
            <v>Sutech Trading Ltd.</v>
          </cell>
          <cell r="B72">
            <v>112</v>
          </cell>
        </row>
        <row r="73">
          <cell r="A73" t="str">
            <v>Unique Logistics Limited</v>
          </cell>
          <cell r="B73">
            <v>114</v>
          </cell>
        </row>
        <row r="74">
          <cell r="A74" t="str">
            <v>Universal Field International Limited(世田國際有限公司)</v>
          </cell>
          <cell r="B74">
            <v>115</v>
          </cell>
        </row>
        <row r="75">
          <cell r="A75" t="str">
            <v>上海拍得麗商貿有限公司</v>
          </cell>
          <cell r="B75">
            <v>116</v>
          </cell>
        </row>
        <row r="76">
          <cell r="A76" t="str">
            <v>世達發科技股份有限公司</v>
          </cell>
          <cell r="B76">
            <v>117</v>
          </cell>
        </row>
        <row r="77">
          <cell r="A77" t="str">
            <v>台捷電子股份有限公司</v>
          </cell>
          <cell r="B77">
            <v>9</v>
          </cell>
        </row>
        <row r="78">
          <cell r="A78" t="str">
            <v>安泰汽車電氣系統(昆山)有限公司</v>
          </cell>
          <cell r="B78">
            <v>118</v>
          </cell>
        </row>
        <row r="79">
          <cell r="A79" t="str">
            <v>安泰電業股份有限公司</v>
          </cell>
          <cell r="B79">
            <v>16</v>
          </cell>
        </row>
        <row r="80">
          <cell r="A80" t="str">
            <v>佛山普立華科技有限公司</v>
          </cell>
          <cell r="B80">
            <v>119</v>
          </cell>
        </row>
        <row r="81">
          <cell r="A81" t="str">
            <v>佛山華洲塑料噴漆印刷有限公司(FOSHAN HUAZHOU PLASTIC PAINTING &amp; PRINTING CO.,LTD.)</v>
          </cell>
          <cell r="B81">
            <v>120</v>
          </cell>
        </row>
        <row r="82">
          <cell r="A82" t="str">
            <v>宏恆勝電子科技(淮安)有限公司</v>
          </cell>
        </row>
        <row r="83">
          <cell r="A83" t="str">
            <v>宏訊電子工業(杭州)有限公司</v>
          </cell>
          <cell r="B83">
            <v>121</v>
          </cell>
        </row>
        <row r="84">
          <cell r="A84" t="str">
            <v>宏華勝精密電子（煙臺）有限公司</v>
          </cell>
          <cell r="B84">
            <v>122</v>
          </cell>
        </row>
        <row r="85">
          <cell r="A85" t="str">
            <v>宏業精密組件(昆山)有限公司</v>
          </cell>
          <cell r="B85">
            <v>123</v>
          </cell>
        </row>
        <row r="86">
          <cell r="A86" t="str">
            <v>沛鑫半導體工業股份有限公司</v>
          </cell>
          <cell r="B86">
            <v>11</v>
          </cell>
        </row>
        <row r="87">
          <cell r="A87" t="str">
            <v>奇美通訊股份有限公司</v>
          </cell>
          <cell r="B87">
            <v>124</v>
          </cell>
        </row>
        <row r="88">
          <cell r="A88" t="str">
            <v>東莞宏松精密組件有限公司</v>
          </cell>
          <cell r="B88">
            <v>125</v>
          </cell>
        </row>
        <row r="89">
          <cell r="A89" t="str">
            <v>南寧富寧精密電子有限公司</v>
          </cell>
          <cell r="B89">
            <v>126</v>
          </cell>
        </row>
        <row r="90">
          <cell r="A90" t="str">
            <v>建漢科技股份有限公司</v>
          </cell>
          <cell r="B90">
            <v>12</v>
          </cell>
        </row>
        <row r="91">
          <cell r="A91" t="str">
            <v>國基電子(上海)有限公司</v>
          </cell>
          <cell r="B91">
            <v>128</v>
          </cell>
        </row>
        <row r="92">
          <cell r="A92" t="str">
            <v>國基電子(中山)有限公司</v>
          </cell>
          <cell r="B92">
            <v>129</v>
          </cell>
        </row>
        <row r="93">
          <cell r="A93" t="str">
            <v>國碁電子股份有限公司</v>
          </cell>
          <cell r="B93">
            <v>14</v>
          </cell>
        </row>
        <row r="94">
          <cell r="A94" t="str">
            <v>國璉電子(上海)有限公司</v>
          </cell>
          <cell r="B94">
            <v>130</v>
          </cell>
        </row>
        <row r="95">
          <cell r="A95" t="str">
            <v>康準電子科技(昆山)有限公司</v>
          </cell>
          <cell r="B95">
            <v>131</v>
          </cell>
        </row>
        <row r="96">
          <cell r="A96" t="str">
            <v>深圳市訊峰實業有限公司</v>
          </cell>
          <cell r="B96">
            <v>127</v>
          </cell>
        </row>
        <row r="97">
          <cell r="A97" t="str">
            <v>深圳市富士康先進製造生產力培訓學院</v>
          </cell>
          <cell r="B97">
            <v>132</v>
          </cell>
        </row>
        <row r="98">
          <cell r="A98" t="str">
            <v>深圳市富泰通國際物流有限公司</v>
          </cell>
          <cell r="B98">
            <v>133</v>
          </cell>
        </row>
        <row r="99">
          <cell r="A99" t="str">
            <v>深圳市富鴻杰科技服務有限公司</v>
          </cell>
          <cell r="B99">
            <v>134</v>
          </cell>
        </row>
        <row r="100">
          <cell r="A100" t="str">
            <v>深圳富駿材料科技有限公司</v>
          </cell>
          <cell r="B100">
            <v>135</v>
          </cell>
        </row>
        <row r="101">
          <cell r="A101" t="str">
            <v>統合電子（杭州）有限公司</v>
          </cell>
          <cell r="B101">
            <v>136</v>
          </cell>
        </row>
        <row r="102">
          <cell r="A102" t="str">
            <v>富士康(天津)精密工業有限公司</v>
          </cell>
          <cell r="B102">
            <v>137</v>
          </cell>
        </row>
        <row r="103">
          <cell r="A103" t="str">
            <v>富士康良田精密工業(大連)有限公司</v>
          </cell>
          <cell r="B103">
            <v>140</v>
          </cell>
        </row>
        <row r="104">
          <cell r="A104" t="str">
            <v>富士康物業開發(深圳)有限公司</v>
          </cell>
          <cell r="B104">
            <v>141</v>
          </cell>
        </row>
        <row r="105">
          <cell r="A105" t="str">
            <v>富士康國際股份有限公司</v>
          </cell>
          <cell r="B105">
            <v>19</v>
          </cell>
        </row>
        <row r="106">
          <cell r="A106" t="str">
            <v>富士康電子工業發展(昆山)有限公司</v>
          </cell>
          <cell r="B106">
            <v>142</v>
          </cell>
        </row>
        <row r="107">
          <cell r="A107" t="str">
            <v>富士康精密組件(北京)有限公司</v>
          </cell>
          <cell r="B107">
            <v>138</v>
          </cell>
        </row>
        <row r="108">
          <cell r="A108" t="str">
            <v>富士康精密組件(深圳)有限公司</v>
          </cell>
          <cell r="B108">
            <v>139</v>
          </cell>
        </row>
        <row r="109">
          <cell r="A109" t="str">
            <v>富士康精密電子(太原)有限公司</v>
          </cell>
          <cell r="B109">
            <v>143</v>
          </cell>
        </row>
        <row r="110">
          <cell r="A110" t="str">
            <v>富士康精密電子(煙台)有限公司</v>
          </cell>
          <cell r="B110">
            <v>144</v>
          </cell>
        </row>
        <row r="111">
          <cell r="A111" t="str">
            <v>富弘精密組件(深圳)有限公司</v>
          </cell>
          <cell r="B111">
            <v>146</v>
          </cell>
        </row>
        <row r="112">
          <cell r="A112" t="str">
            <v>富金精密工業(深圳)有限公司</v>
          </cell>
          <cell r="B112">
            <v>148</v>
          </cell>
        </row>
        <row r="113">
          <cell r="A113" t="str">
            <v>富柏精密工業(深圳)有限公司</v>
          </cell>
          <cell r="B113">
            <v>150</v>
          </cell>
        </row>
        <row r="114">
          <cell r="A114" t="str">
            <v>富准精密工業(深圳)有限公司</v>
          </cell>
          <cell r="B114">
            <v>151</v>
          </cell>
        </row>
        <row r="115">
          <cell r="A115" t="str">
            <v>富晉精密工業(晉城)有限公司</v>
          </cell>
          <cell r="B115">
            <v>153</v>
          </cell>
        </row>
        <row r="116">
          <cell r="A116" t="str">
            <v>富泰宏精密工業(深圳)有限公司</v>
          </cell>
          <cell r="B116">
            <v>154</v>
          </cell>
        </row>
        <row r="117">
          <cell r="A117" t="str">
            <v>富泰京精密電子(北京)有限公司</v>
          </cell>
          <cell r="B117">
            <v>155</v>
          </cell>
        </row>
        <row r="118">
          <cell r="A118" t="str">
            <v>富泰康精密組件(深圳)有限公司</v>
          </cell>
          <cell r="B118">
            <v>156</v>
          </cell>
        </row>
        <row r="119">
          <cell r="A119" t="str">
            <v>富泰捷科技發展(深圳)有限公司</v>
          </cell>
          <cell r="B119">
            <v>157</v>
          </cell>
        </row>
        <row r="120">
          <cell r="A120" t="str">
            <v>富泰華成商貿（深圳）有限公司</v>
          </cell>
          <cell r="B120">
            <v>158</v>
          </cell>
        </row>
        <row r="121">
          <cell r="A121" t="str">
            <v>富頂精密組件(深圳)有限公司</v>
          </cell>
          <cell r="B121">
            <v>159</v>
          </cell>
        </row>
        <row r="122">
          <cell r="A122" t="str">
            <v>富準精密模具(淮安)有限公司 ( 雅佳控股投資)</v>
          </cell>
          <cell r="B122">
            <v>161</v>
          </cell>
        </row>
        <row r="123">
          <cell r="A123" t="str">
            <v>富瑞精密組件(昆山)有限公司</v>
          </cell>
          <cell r="B123">
            <v>162</v>
          </cell>
        </row>
        <row r="124">
          <cell r="A124" t="str">
            <v>富盟電子科技(淮安)有限公司</v>
          </cell>
          <cell r="B124">
            <v>163</v>
          </cell>
        </row>
        <row r="125">
          <cell r="A125" t="str">
            <v>富葵精密組件(深圳)有限公司</v>
          </cell>
          <cell r="B125">
            <v>164</v>
          </cell>
        </row>
        <row r="126">
          <cell r="A126" t="str">
            <v>富鈺精密組件(昆山)有限公司</v>
          </cell>
          <cell r="B126">
            <v>165</v>
          </cell>
        </row>
        <row r="127">
          <cell r="A127" t="str">
            <v>富寧精密組件有限公司(FUNING Precision Component Co., LTD)</v>
          </cell>
          <cell r="B127">
            <v>80</v>
          </cell>
        </row>
        <row r="128">
          <cell r="A128" t="str">
            <v>富鴻揚精密工業(深圳)有限公司</v>
          </cell>
          <cell r="B128">
            <v>166</v>
          </cell>
        </row>
        <row r="129">
          <cell r="A129" t="str">
            <v>富曜精密組件(昆山)有限公司</v>
          </cell>
          <cell r="B129">
            <v>167</v>
          </cell>
        </row>
        <row r="130">
          <cell r="A130" t="str">
            <v>揚信科技股份有限公司</v>
          </cell>
          <cell r="B130">
            <v>15</v>
          </cell>
        </row>
        <row r="131">
          <cell r="A131" t="str">
            <v>普立爾科技 (香港)有限公司</v>
          </cell>
          <cell r="B131">
            <v>104</v>
          </cell>
        </row>
        <row r="132">
          <cell r="A132" t="str">
            <v>普麗科技 (佛山)有限公司</v>
          </cell>
          <cell r="B132">
            <v>168</v>
          </cell>
        </row>
        <row r="133">
          <cell r="A133" t="str">
            <v>群創光電股份有限公司</v>
          </cell>
          <cell r="B133">
            <v>10</v>
          </cell>
        </row>
        <row r="134">
          <cell r="A134" t="str">
            <v>廣宇科技股份有限公司</v>
          </cell>
          <cell r="B134">
            <v>8</v>
          </cell>
        </row>
        <row r="135">
          <cell r="A135" t="str">
            <v>寰永科技股份有限公司(Ampower Technology Co., Ltd)</v>
          </cell>
          <cell r="B135">
            <v>21</v>
          </cell>
        </row>
        <row r="136">
          <cell r="A136" t="str">
            <v>樺漢科技股份有限公司</v>
          </cell>
          <cell r="B136">
            <v>170</v>
          </cell>
        </row>
        <row r="137">
          <cell r="A137" t="str">
            <v>錦天科技股份有限公司</v>
          </cell>
          <cell r="B137">
            <v>20</v>
          </cell>
        </row>
        <row r="138">
          <cell r="A138" t="str">
            <v>賽博數碼廣場</v>
          </cell>
          <cell r="B138">
            <v>171</v>
          </cell>
        </row>
        <row r="139">
          <cell r="A139" t="str">
            <v>鴻利多貿易有限公司</v>
          </cell>
          <cell r="B139">
            <v>172</v>
          </cell>
        </row>
        <row r="140">
          <cell r="A140" t="str">
            <v>鴻佰科技(股)公司</v>
          </cell>
          <cell r="B140">
            <v>18</v>
          </cell>
        </row>
        <row r="141">
          <cell r="A141" t="str">
            <v>鴻准精密模具(昆山)有限公司</v>
          </cell>
          <cell r="B141">
            <v>173</v>
          </cell>
        </row>
        <row r="142">
          <cell r="A142" t="str">
            <v>鴻准精密模具(深圳)有限公司</v>
          </cell>
          <cell r="B142">
            <v>174</v>
          </cell>
        </row>
        <row r="143">
          <cell r="A143" t="str">
            <v>鴻泰精密工業(杭州)有限公司</v>
          </cell>
          <cell r="B143">
            <v>175</v>
          </cell>
        </row>
        <row r="144">
          <cell r="A144" t="str">
            <v>鴻海精密工業股份有限公司</v>
          </cell>
          <cell r="B144">
            <v>5</v>
          </cell>
        </row>
        <row r="145">
          <cell r="A145" t="str">
            <v>鴻勝科技股份有限公司</v>
          </cell>
          <cell r="B145">
            <v>7</v>
          </cell>
        </row>
        <row r="146">
          <cell r="A146" t="str">
            <v>鴻富晉工業(太原)有限公司</v>
          </cell>
          <cell r="B146">
            <v>176</v>
          </cell>
        </row>
        <row r="147">
          <cell r="A147" t="str">
            <v>鴻富泰(煙台)電子有限公司</v>
          </cell>
          <cell r="B147">
            <v>177</v>
          </cell>
        </row>
        <row r="148">
          <cell r="A148" t="str">
            <v>鴻富錦精密工業(深圳)有限公司</v>
          </cell>
          <cell r="B148">
            <v>178</v>
          </cell>
        </row>
        <row r="149">
          <cell r="A149" t="str">
            <v>鴻富錦精密電子(煙臺)有限公司</v>
          </cell>
          <cell r="B149">
            <v>179</v>
          </cell>
        </row>
        <row r="150">
          <cell r="A150" t="str">
            <v>鴻準精密工業股份有限公司</v>
          </cell>
          <cell r="B150">
            <v>6</v>
          </cell>
        </row>
        <row r="151">
          <cell r="A151" t="str">
            <v>鴻鑫國際實業有限公司</v>
          </cell>
          <cell r="B151">
            <v>113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MechanicalPartsECN"/>
      <sheetName val="CEXKA70K4-CEL"/>
      <sheetName val="1.OVERALL ASSY MAIN"/>
      <sheetName val="2.MDBLOCKASSY"/>
      <sheetName val="3.COVER ASSY UPPER"/>
      <sheetName val="4.COVERASSY-LOWER"/>
      <sheetName val="5.SHIELD  ASSY UPPER"/>
      <sheetName val="6.SHIELD  ASSY LOWER"/>
      <sheetName val="7.ACCESSORY&amp;PACKING GROUP"/>
      <sheetName val="8.PROCESS_GROUP__LABEL"/>
      <sheetName val="9.MANUALBLOCKASSY"/>
      <sheetName val="10.ElectronicPartsECN(FJT)"/>
      <sheetName val="11.GH-032-04   COMPL(FJT)"/>
      <sheetName val="12.SW-434-05 COMPL(FJT)"/>
      <sheetName val="13.ElectronicPartsECN (TXI)"/>
      <sheetName val="14.GH-032-04 COMPL(TXI)"/>
      <sheetName val="15.SW-434-05 COMPL (TXI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部品番号</v>
          </cell>
          <cell r="B1" t="str">
            <v>B/Mﾀｲﾌﾟｺｰﾄﾞ</v>
          </cell>
          <cell r="C1" t="str">
            <v>Grpｺｰﾄﾞ</v>
          </cell>
          <cell r="D1" t="str">
            <v>US区分</v>
          </cell>
          <cell r="E1" t="str">
            <v>員数</v>
          </cell>
          <cell r="F1" t="str">
            <v>和文名称</v>
          </cell>
          <cell r="G1" t="str">
            <v>英文名称</v>
          </cell>
          <cell r="H1" t="str">
            <v>EXPLO-E</v>
          </cell>
          <cell r="I1" t="str">
            <v>０番</v>
          </cell>
          <cell r="J1" t="str">
            <v>SB-No</v>
          </cell>
          <cell r="K1" t="str">
            <v>FOXCONN P/N</v>
          </cell>
          <cell r="L1" t="str">
            <v>SUPPLIER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ES"/>
      <sheetName val="LOAD"/>
      <sheetName val="LOAD (ooo)"/>
      <sheetName val="FY02 P&amp;L"/>
      <sheetName val="Sheet1"/>
      <sheetName val="OCTVLS"/>
    </sheetNames>
    <sheetDataSet>
      <sheetData sheetId="0" refreshError="1">
        <row r="5">
          <cell r="B5" t="str">
            <v>SEPTEMBER 1999</v>
          </cell>
        </row>
        <row r="9">
          <cell r="D9" t="str">
            <v>CTV</v>
          </cell>
        </row>
        <row r="10">
          <cell r="D10" t="str">
            <v>FLASH</v>
          </cell>
          <cell r="F10" t="str">
            <v>BUDGET</v>
          </cell>
        </row>
        <row r="11">
          <cell r="B11" t="str">
            <v>SALES QUANTITY:</v>
          </cell>
        </row>
        <row r="13">
          <cell r="B13" t="str">
            <v>SEL</v>
          </cell>
          <cell r="D13">
            <v>254428</v>
          </cell>
          <cell r="F13">
            <v>250900</v>
          </cell>
        </row>
        <row r="14">
          <cell r="B14" t="str">
            <v>HAWAII</v>
          </cell>
          <cell r="D14">
            <v>2432</v>
          </cell>
          <cell r="F14">
            <v>900</v>
          </cell>
        </row>
        <row r="15">
          <cell r="B15" t="str">
            <v>SOBEC</v>
          </cell>
          <cell r="F15">
            <v>300</v>
          </cell>
        </row>
        <row r="16">
          <cell r="B16" t="str">
            <v xml:space="preserve">   TOTAL SSMA</v>
          </cell>
          <cell r="D16">
            <v>256860</v>
          </cell>
          <cell r="F16">
            <v>252100</v>
          </cell>
        </row>
        <row r="18">
          <cell r="B18" t="str">
            <v>SONY ELECTRONICS LTD (CANADA)</v>
          </cell>
        </row>
        <row r="19">
          <cell r="B19" t="str">
            <v>SONY CORP OF PANAMA S.A.</v>
          </cell>
          <cell r="D19">
            <v>38924</v>
          </cell>
          <cell r="F19">
            <v>39300</v>
          </cell>
        </row>
        <row r="20">
          <cell r="B20" t="str">
            <v>SONY INT'L PTE LTD (SINGAPORE)</v>
          </cell>
          <cell r="D20">
            <v>3477</v>
          </cell>
          <cell r="F20">
            <v>4400</v>
          </cell>
        </row>
        <row r="21">
          <cell r="B21" t="str">
            <v>SONY CORP TOKYO</v>
          </cell>
          <cell r="D21">
            <v>2467</v>
          </cell>
          <cell r="F21">
            <v>2700</v>
          </cell>
        </row>
        <row r="22">
          <cell r="B22" t="str">
            <v>SONY EXIM SERVICES SA (BRAZIL)</v>
          </cell>
        </row>
        <row r="23">
          <cell r="B23" t="str">
            <v>SONY TV IND Sdn-Bhd (MALAYSIA)</v>
          </cell>
        </row>
        <row r="24">
          <cell r="B24" t="str">
            <v>SHINLEE CORP.</v>
          </cell>
          <cell r="D24">
            <v>2215</v>
          </cell>
        </row>
        <row r="25">
          <cell r="B25" t="str">
            <v>SONY CHILE LIMITADA</v>
          </cell>
          <cell r="D25">
            <v>20033</v>
          </cell>
          <cell r="F25">
            <v>32200</v>
          </cell>
        </row>
        <row r="26">
          <cell r="B26" t="str">
            <v>SONY INT'L LTD (HONG KONG)</v>
          </cell>
        </row>
        <row r="27">
          <cell r="B27" t="str">
            <v>SONY CORP OF HONG KONG</v>
          </cell>
        </row>
        <row r="28">
          <cell r="B28" t="str">
            <v>SONY OF CANADA LTD</v>
          </cell>
          <cell r="D28">
            <v>16770</v>
          </cell>
          <cell r="F28">
            <v>19700</v>
          </cell>
        </row>
        <row r="29">
          <cell r="B29" t="str">
            <v>SONY UK LTD SBC</v>
          </cell>
        </row>
        <row r="30">
          <cell r="B30" t="str">
            <v>SONY EUROPE FINANCE PLC</v>
          </cell>
        </row>
        <row r="31">
          <cell r="B31" t="str">
            <v>SONY ESPANA SA</v>
          </cell>
        </row>
        <row r="32">
          <cell r="B32" t="str">
            <v>SONY ICHINOMIYA CORP</v>
          </cell>
        </row>
        <row r="33">
          <cell r="B33" t="str">
            <v>SONY MFG CO, UK</v>
          </cell>
        </row>
        <row r="34">
          <cell r="B34" t="str">
            <v>SONY COMERCIO E INDUS (BRZL)</v>
          </cell>
        </row>
        <row r="35">
          <cell r="B35" t="str">
            <v>SONY FRANCE SA</v>
          </cell>
        </row>
        <row r="36">
          <cell r="B36" t="str">
            <v>SONY AUSTRALIA LTD</v>
          </cell>
        </row>
        <row r="37">
          <cell r="B37" t="str">
            <v>SONY ITALIA SPA</v>
          </cell>
        </row>
        <row r="38">
          <cell r="B38" t="str">
            <v>SONY ARGENTINA</v>
          </cell>
          <cell r="D38">
            <v>800</v>
          </cell>
          <cell r="F38">
            <v>400</v>
          </cell>
        </row>
        <row r="39">
          <cell r="B39" t="str">
            <v>OTHER</v>
          </cell>
          <cell r="D39">
            <v>7627</v>
          </cell>
        </row>
        <row r="40">
          <cell r="B40" t="str">
            <v xml:space="preserve">    TOTAL TOKYO</v>
          </cell>
          <cell r="D40">
            <v>92313</v>
          </cell>
          <cell r="F40">
            <v>98700</v>
          </cell>
        </row>
        <row r="42">
          <cell r="B42" t="str">
            <v>SONY ELEC DE MEXICO SA DEC</v>
          </cell>
          <cell r="D42">
            <v>43676</v>
          </cell>
          <cell r="F42">
            <v>35900</v>
          </cell>
        </row>
        <row r="43">
          <cell r="B43" t="str">
            <v>SONY GULF CO.</v>
          </cell>
        </row>
        <row r="44">
          <cell r="B44" t="str">
            <v>PX</v>
          </cell>
        </row>
        <row r="45">
          <cell r="B45" t="str">
            <v>SONY INT'L KOREA CORP.</v>
          </cell>
          <cell r="D45">
            <v>1700</v>
          </cell>
        </row>
        <row r="46">
          <cell r="B46" t="str">
            <v>SONY PUERTO RICO INC.</v>
          </cell>
          <cell r="D46">
            <v>444</v>
          </cell>
          <cell r="F46">
            <v>2500</v>
          </cell>
        </row>
        <row r="47">
          <cell r="B47" t="str">
            <v>SONY VENEZUELA SA DE CV</v>
          </cell>
          <cell r="D47">
            <v>3884</v>
          </cell>
          <cell r="F47">
            <v>3800</v>
          </cell>
        </row>
        <row r="48">
          <cell r="B48" t="str">
            <v>FOUNDRY (AMD)</v>
          </cell>
        </row>
        <row r="49">
          <cell r="B49" t="str">
            <v>OTHER (FAD)</v>
          </cell>
        </row>
        <row r="50">
          <cell r="B50" t="str">
            <v>OEM - GOLDSTAR</v>
          </cell>
        </row>
        <row r="51">
          <cell r="B51" t="str">
            <v>OTHER</v>
          </cell>
        </row>
        <row r="52">
          <cell r="B52" t="str">
            <v xml:space="preserve">    TOTAL OTHER</v>
          </cell>
          <cell r="D52">
            <v>49704</v>
          </cell>
          <cell r="F52">
            <v>42200</v>
          </cell>
        </row>
        <row r="54">
          <cell r="B54" t="str">
            <v>INTERCOMPANY</v>
          </cell>
        </row>
        <row r="56">
          <cell r="B56" t="str">
            <v xml:space="preserve">    TOTAL SALES QUANTITY</v>
          </cell>
          <cell r="D56">
            <v>398877</v>
          </cell>
          <cell r="F56">
            <v>393000</v>
          </cell>
        </row>
        <row r="61">
          <cell r="B61" t="str">
            <v>SONY ELECTRONICS</v>
          </cell>
        </row>
        <row r="62">
          <cell r="B62" t="str">
            <v>ENG  AND  MFG</v>
          </cell>
        </row>
        <row r="63">
          <cell r="B63" t="str">
            <v>FLASH SALES BY CUSTOMER</v>
          </cell>
        </row>
        <row r="64">
          <cell r="B64" t="str">
            <v>SEPTEMBER 1999</v>
          </cell>
        </row>
        <row r="65">
          <cell r="B65" t="str">
            <v>(Dollars in Thousands)</v>
          </cell>
        </row>
        <row r="67">
          <cell r="D67" t="str">
            <v>CTV</v>
          </cell>
        </row>
        <row r="68">
          <cell r="D68" t="str">
            <v>FLASH</v>
          </cell>
          <cell r="F68" t="str">
            <v>BUDGET</v>
          </cell>
        </row>
        <row r="69">
          <cell r="B69" t="str">
            <v>SALES DOLLARS:</v>
          </cell>
        </row>
        <row r="70">
          <cell r="B70" t="str">
            <v>SEL</v>
          </cell>
          <cell r="D70">
            <v>108114.489</v>
          </cell>
          <cell r="F70">
            <v>104709</v>
          </cell>
        </row>
        <row r="71">
          <cell r="B71" t="str">
            <v>HAWAII</v>
          </cell>
          <cell r="D71">
            <v>1117.5719999999999</v>
          </cell>
          <cell r="F71">
            <v>310</v>
          </cell>
        </row>
        <row r="72">
          <cell r="B72" t="str">
            <v>SOBEC</v>
          </cell>
          <cell r="F72">
            <v>129</v>
          </cell>
        </row>
        <row r="73">
          <cell r="B73" t="str">
            <v xml:space="preserve">   TOTAL SSMA</v>
          </cell>
          <cell r="D73">
            <v>109232.061</v>
          </cell>
          <cell r="F73">
            <v>105148</v>
          </cell>
        </row>
        <row r="75">
          <cell r="B75" t="str">
            <v>SONY ELECTRONICS LTD (CANADA)</v>
          </cell>
        </row>
        <row r="76">
          <cell r="B76" t="str">
            <v>SONY CORP OF PANAMA S.A.</v>
          </cell>
          <cell r="D76">
            <v>8584.3320000000003</v>
          </cell>
          <cell r="F76">
            <v>8473</v>
          </cell>
        </row>
        <row r="77">
          <cell r="B77" t="str">
            <v>SONY INT'L PTE LTD (SINGAPORE)</v>
          </cell>
          <cell r="D77">
            <v>1024.4290000000001</v>
          </cell>
          <cell r="F77">
            <v>1723</v>
          </cell>
        </row>
        <row r="78">
          <cell r="B78" t="str">
            <v>SONY CORP TOKYO</v>
          </cell>
          <cell r="D78">
            <v>513.16300000000001</v>
          </cell>
          <cell r="F78">
            <v>554</v>
          </cell>
        </row>
        <row r="79">
          <cell r="B79" t="str">
            <v>SONY EXIM SERVICES SA (BRAZIL)</v>
          </cell>
        </row>
        <row r="80">
          <cell r="B80" t="str">
            <v>SONY TV IND Sdn-Bhd (MALAYSIA)</v>
          </cell>
        </row>
        <row r="81">
          <cell r="B81" t="str">
            <v>SHINLEE CORP.</v>
          </cell>
          <cell r="D81">
            <v>1503.5</v>
          </cell>
        </row>
        <row r="82">
          <cell r="B82" t="str">
            <v>SONY CHILE LIMITADA</v>
          </cell>
          <cell r="D82">
            <v>4911.4080000000004</v>
          </cell>
          <cell r="F82">
            <v>7153</v>
          </cell>
        </row>
        <row r="83">
          <cell r="B83" t="str">
            <v>SONY INT'L LTD (HONG KONG)</v>
          </cell>
        </row>
        <row r="84">
          <cell r="B84" t="str">
            <v>SONY CORP OF HONG KONG</v>
          </cell>
        </row>
        <row r="85">
          <cell r="B85" t="str">
            <v>SONY OF CANADA LTD</v>
          </cell>
          <cell r="D85">
            <v>6927.665</v>
          </cell>
          <cell r="F85">
            <v>8682</v>
          </cell>
        </row>
        <row r="86">
          <cell r="B86" t="str">
            <v>SONY UK LTD SBC</v>
          </cell>
        </row>
        <row r="87">
          <cell r="B87" t="str">
            <v>SONY EUROPE FINANCE PLC</v>
          </cell>
        </row>
        <row r="88">
          <cell r="B88" t="str">
            <v>SONY ESPANA SA</v>
          </cell>
        </row>
        <row r="89">
          <cell r="B89" t="str">
            <v>SONY ICHINOMIYA CORP</v>
          </cell>
        </row>
        <row r="90">
          <cell r="B90" t="str">
            <v>SONY MFG CO, UK</v>
          </cell>
        </row>
        <row r="91">
          <cell r="B91" t="str">
            <v>SONY COMERCIO E INDUS (BRZL)</v>
          </cell>
        </row>
        <row r="92">
          <cell r="B92" t="str">
            <v>SONY FRANCE SA</v>
          </cell>
        </row>
        <row r="93">
          <cell r="B93" t="str">
            <v>SONY AUSTRALIA LTD</v>
          </cell>
        </row>
        <row r="94">
          <cell r="B94" t="str">
            <v>SONY ITALIA SPA</v>
          </cell>
        </row>
        <row r="95">
          <cell r="B95" t="str">
            <v>SONY ARGENTINA</v>
          </cell>
          <cell r="D95">
            <v>321</v>
          </cell>
          <cell r="F95">
            <v>265</v>
          </cell>
        </row>
        <row r="96">
          <cell r="B96" t="str">
            <v>OTHER</v>
          </cell>
          <cell r="D96">
            <v>1698.144</v>
          </cell>
        </row>
        <row r="97">
          <cell r="B97" t="str">
            <v xml:space="preserve">    TOTAL TOKYO</v>
          </cell>
          <cell r="D97">
            <v>25483.641000000003</v>
          </cell>
          <cell r="F97">
            <v>26850</v>
          </cell>
        </row>
        <row r="99">
          <cell r="B99" t="str">
            <v>SONY ELEC DE MEXICO SA DEC</v>
          </cell>
          <cell r="D99">
            <v>10062.41</v>
          </cell>
          <cell r="F99">
            <v>8374</v>
          </cell>
        </row>
        <row r="100">
          <cell r="B100" t="str">
            <v>SONY GULF CO.</v>
          </cell>
        </row>
        <row r="101">
          <cell r="B101" t="str">
            <v>PX</v>
          </cell>
        </row>
        <row r="102">
          <cell r="B102" t="str">
            <v>SONY INT'L KOREA CORP.</v>
          </cell>
          <cell r="D102">
            <v>1342.6</v>
          </cell>
        </row>
        <row r="103">
          <cell r="B103" t="str">
            <v>SONY PUERTO RICO INC.</v>
          </cell>
          <cell r="D103">
            <v>302.04199999999997</v>
          </cell>
          <cell r="F103">
            <v>723</v>
          </cell>
        </row>
        <row r="104">
          <cell r="B104" t="str">
            <v>SONY VENEZUELA SA DE CV</v>
          </cell>
          <cell r="D104">
            <v>1070.1289999999999</v>
          </cell>
          <cell r="F104">
            <v>1073</v>
          </cell>
        </row>
        <row r="105">
          <cell r="B105" t="str">
            <v>FOUNDRY (AMD)</v>
          </cell>
        </row>
        <row r="106">
          <cell r="B106" t="str">
            <v>OTHER (FAD)</v>
          </cell>
        </row>
        <row r="107">
          <cell r="B107" t="str">
            <v>OEM - GOLDSTAR</v>
          </cell>
        </row>
        <row r="108">
          <cell r="B108" t="str">
            <v>OTHER</v>
          </cell>
        </row>
        <row r="109">
          <cell r="B109" t="str">
            <v xml:space="preserve">    TOTAL OTHER</v>
          </cell>
          <cell r="D109">
            <v>12777.181</v>
          </cell>
          <cell r="F109">
            <v>10170</v>
          </cell>
        </row>
        <row r="111">
          <cell r="B111" t="str">
            <v>INTERCOMPANY</v>
          </cell>
        </row>
        <row r="113">
          <cell r="B113" t="str">
            <v xml:space="preserve">    TOTAL SALES DOLLARS</v>
          </cell>
          <cell r="D113">
            <v>147492.883</v>
          </cell>
          <cell r="F113">
            <v>142168</v>
          </cell>
        </row>
      </sheetData>
      <sheetData sheetId="1" refreshError="1">
        <row r="5">
          <cell r="B5" t="str">
            <v>110.01</v>
          </cell>
          <cell r="C5">
            <v>-3038.1019999999999</v>
          </cell>
        </row>
        <row r="6">
          <cell r="B6" t="str">
            <v>SALES.HAC</v>
          </cell>
          <cell r="C6">
            <v>-2346.1129999999998</v>
          </cell>
        </row>
        <row r="7">
          <cell r="B7" t="str">
            <v>SALES.PAC</v>
          </cell>
          <cell r="C7">
            <v>-366.38499999999999</v>
          </cell>
        </row>
        <row r="8">
          <cell r="B8" t="str">
            <v xml:space="preserve">SALES.HAC.HZMGZZ </v>
          </cell>
          <cell r="C8">
            <v>-325.60399999999998</v>
          </cell>
        </row>
        <row r="9">
          <cell r="B9" t="str">
            <v xml:space="preserve">TOKUNITS.HAC.HZEAGZ </v>
          </cell>
          <cell r="C9">
            <v>-40397</v>
          </cell>
        </row>
        <row r="10">
          <cell r="B10" t="str">
            <v xml:space="preserve">TOKUNITS.HAC.HZMGZZ </v>
          </cell>
          <cell r="C10">
            <v>-53600</v>
          </cell>
        </row>
        <row r="11">
          <cell r="B11" t="str">
            <v xml:space="preserve">TOKUNITS.PAC.GZEGZZ </v>
          </cell>
          <cell r="C11">
            <v>-8153</v>
          </cell>
        </row>
        <row r="12">
          <cell r="B12" t="str">
            <v>100.01</v>
          </cell>
          <cell r="C12">
            <v>3567.31</v>
          </cell>
        </row>
        <row r="13">
          <cell r="B13" t="str">
            <v>110.01</v>
          </cell>
          <cell r="C13">
            <v>3180</v>
          </cell>
        </row>
        <row r="14">
          <cell r="B14" t="str">
            <v>140.01</v>
          </cell>
          <cell r="C14">
            <v>0</v>
          </cell>
        </row>
        <row r="15">
          <cell r="B15" t="str">
            <v>140.04</v>
          </cell>
          <cell r="C15">
            <v>10</v>
          </cell>
        </row>
        <row r="16">
          <cell r="B16" t="str">
            <v>140.08</v>
          </cell>
          <cell r="C16">
            <v>0</v>
          </cell>
        </row>
        <row r="17">
          <cell r="B17" t="str">
            <v>150.08</v>
          </cell>
          <cell r="C17">
            <v>139</v>
          </cell>
        </row>
        <row r="18">
          <cell r="B18" t="str">
            <v>150.14</v>
          </cell>
          <cell r="C18">
            <v>75</v>
          </cell>
        </row>
        <row r="19">
          <cell r="B19" t="str">
            <v>160.01</v>
          </cell>
          <cell r="C19">
            <v>0</v>
          </cell>
        </row>
        <row r="20">
          <cell r="B20" t="str">
            <v xml:space="preserve">ICSALES.HAC.HZEAGZ </v>
          </cell>
          <cell r="C20">
            <v>228.99199999999999</v>
          </cell>
        </row>
        <row r="21">
          <cell r="B21" t="str">
            <v xml:space="preserve">ICSALES.HAC.HZMGZZ </v>
          </cell>
          <cell r="C21">
            <v>0</v>
          </cell>
        </row>
        <row r="22">
          <cell r="B22" t="str">
            <v xml:space="preserve">ICSALES.PAC.GZEGZZ </v>
          </cell>
          <cell r="C22">
            <v>0</v>
          </cell>
        </row>
        <row r="23">
          <cell r="B23" t="str">
            <v xml:space="preserve">ICUNITS.HAC.HZEAGZ </v>
          </cell>
          <cell r="C23">
            <v>2400</v>
          </cell>
        </row>
        <row r="24">
          <cell r="B24" t="str">
            <v xml:space="preserve">ICUNITS.HAC.HZMGZZ </v>
          </cell>
          <cell r="C24">
            <v>0</v>
          </cell>
        </row>
        <row r="25">
          <cell r="B25" t="str">
            <v xml:space="preserve">ICUNITS.PAC.GZEGZZ </v>
          </cell>
          <cell r="C25">
            <v>0</v>
          </cell>
        </row>
        <row r="26">
          <cell r="B26" t="str">
            <v xml:space="preserve">SALES.HAC.HZEAGZ </v>
          </cell>
          <cell r="C26">
            <v>2875.3209999999999</v>
          </cell>
        </row>
        <row r="27">
          <cell r="B27" t="str">
            <v xml:space="preserve">SALES.PAC.GZEGZZ </v>
          </cell>
          <cell r="C27">
            <v>366.38499999999999</v>
          </cell>
        </row>
        <row r="28">
          <cell r="B28" t="str">
            <v xml:space="preserve">SALES.HAC.HZMGZZ </v>
          </cell>
          <cell r="C28">
            <v>325.60399999999998</v>
          </cell>
        </row>
        <row r="29">
          <cell r="B29" t="str">
            <v xml:space="preserve">TOKUNITS.HAC.HZEAGZ </v>
          </cell>
          <cell r="C29">
            <v>48425</v>
          </cell>
        </row>
        <row r="30">
          <cell r="B30" t="str">
            <v xml:space="preserve">TOKUNITS.HAC.HZMGZZ </v>
          </cell>
          <cell r="C30">
            <v>53600</v>
          </cell>
        </row>
        <row r="31">
          <cell r="B31" t="str">
            <v xml:space="preserve">TOKUNITS.PAC.GZEGZZ </v>
          </cell>
          <cell r="C31">
            <v>8153</v>
          </cell>
        </row>
        <row r="32">
          <cell r="B32" t="str">
            <v>100.01</v>
          </cell>
          <cell r="C32">
            <v>220</v>
          </cell>
        </row>
        <row r="33">
          <cell r="B33" t="str">
            <v>110.01</v>
          </cell>
          <cell r="C33">
            <v>185</v>
          </cell>
        </row>
        <row r="34">
          <cell r="B34" t="str">
            <v>140.01</v>
          </cell>
          <cell r="C34">
            <v>0</v>
          </cell>
        </row>
        <row r="35">
          <cell r="B35" t="str">
            <v>140.04</v>
          </cell>
          <cell r="C35">
            <v>6</v>
          </cell>
        </row>
        <row r="36">
          <cell r="B36" t="str">
            <v>140.08</v>
          </cell>
          <cell r="C36">
            <v>0</v>
          </cell>
        </row>
        <row r="37">
          <cell r="B37" t="str">
            <v>150.08</v>
          </cell>
          <cell r="C37">
            <v>20</v>
          </cell>
        </row>
        <row r="38">
          <cell r="B38" t="str">
            <v>150.14</v>
          </cell>
          <cell r="C38">
            <v>0</v>
          </cell>
        </row>
        <row r="39">
          <cell r="B39" t="str">
            <v>160.01</v>
          </cell>
          <cell r="C39">
            <v>0</v>
          </cell>
        </row>
        <row r="40">
          <cell r="B40" t="str">
            <v xml:space="preserve">ICSALES.OTHERS.VZXCIZ </v>
          </cell>
          <cell r="C40">
            <v>220</v>
          </cell>
        </row>
        <row r="41">
          <cell r="B41" t="str">
            <v xml:space="preserve">ICUNITS.OTHERS.VZXCIZ </v>
          </cell>
          <cell r="C41">
            <v>73</v>
          </cell>
        </row>
        <row r="42">
          <cell r="B42" t="str">
            <v xml:space="preserve">SALES.OTHERS.VZXCIZ </v>
          </cell>
          <cell r="C42">
            <v>220</v>
          </cell>
        </row>
        <row r="43">
          <cell r="B43" t="str">
            <v xml:space="preserve">TOKUNITS.OTHERS.VZXCIZ </v>
          </cell>
          <cell r="C43">
            <v>73</v>
          </cell>
        </row>
        <row r="44">
          <cell r="B44" t="str">
            <v>100.01</v>
          </cell>
          <cell r="C44">
            <v>0</v>
          </cell>
        </row>
        <row r="45">
          <cell r="B45" t="str">
            <v>110.01</v>
          </cell>
          <cell r="C45">
            <v>100</v>
          </cell>
        </row>
        <row r="46">
          <cell r="B46" t="str">
            <v>140.01</v>
          </cell>
          <cell r="C46">
            <v>0</v>
          </cell>
        </row>
        <row r="47">
          <cell r="B47" t="str">
            <v>140.04</v>
          </cell>
          <cell r="C47">
            <v>5</v>
          </cell>
        </row>
        <row r="48">
          <cell r="B48" t="str">
            <v>140.08</v>
          </cell>
          <cell r="C48">
            <v>0</v>
          </cell>
        </row>
        <row r="49">
          <cell r="B49" t="str">
            <v>150.08</v>
          </cell>
          <cell r="C49">
            <v>18</v>
          </cell>
        </row>
        <row r="50">
          <cell r="B50" t="str">
            <v>150.14</v>
          </cell>
          <cell r="C50">
            <v>0</v>
          </cell>
        </row>
        <row r="51">
          <cell r="B51" t="str">
            <v>160.01</v>
          </cell>
          <cell r="C51">
            <v>0</v>
          </cell>
        </row>
        <row r="52">
          <cell r="B52" t="str">
            <v>100.01</v>
          </cell>
          <cell r="C52">
            <v>0</v>
          </cell>
        </row>
        <row r="53">
          <cell r="B53" t="str">
            <v>110.01</v>
          </cell>
          <cell r="C53">
            <v>582</v>
          </cell>
        </row>
        <row r="54">
          <cell r="B54" t="str">
            <v>140.01</v>
          </cell>
          <cell r="C54">
            <v>0</v>
          </cell>
        </row>
        <row r="55">
          <cell r="B55" t="str">
            <v>140.04</v>
          </cell>
          <cell r="C55">
            <v>5</v>
          </cell>
        </row>
        <row r="56">
          <cell r="B56" t="str">
            <v>140.08</v>
          </cell>
          <cell r="C56">
            <v>0</v>
          </cell>
        </row>
        <row r="57">
          <cell r="B57" t="str">
            <v>150.08</v>
          </cell>
          <cell r="C57">
            <v>22</v>
          </cell>
        </row>
        <row r="58">
          <cell r="B58" t="str">
            <v>150.14</v>
          </cell>
          <cell r="C58">
            <v>0</v>
          </cell>
        </row>
        <row r="59">
          <cell r="B59" t="str">
            <v>160.01</v>
          </cell>
          <cell r="C59">
            <v>-692</v>
          </cell>
        </row>
        <row r="60">
          <cell r="B60" t="str">
            <v>100.01</v>
          </cell>
          <cell r="C60">
            <v>81176</v>
          </cell>
        </row>
        <row r="61">
          <cell r="B61" t="str">
            <v>110.01</v>
          </cell>
          <cell r="C61">
            <v>74096</v>
          </cell>
        </row>
        <row r="62">
          <cell r="B62" t="str">
            <v>140.01</v>
          </cell>
          <cell r="C62">
            <v>1750</v>
          </cell>
        </row>
        <row r="63">
          <cell r="B63" t="str">
            <v>140.04</v>
          </cell>
          <cell r="C63">
            <v>516</v>
          </cell>
        </row>
        <row r="64">
          <cell r="B64" t="str">
            <v>140.08</v>
          </cell>
          <cell r="C64">
            <v>524</v>
          </cell>
        </row>
        <row r="65">
          <cell r="B65" t="str">
            <v>150.08</v>
          </cell>
          <cell r="C65">
            <v>1391</v>
          </cell>
        </row>
        <row r="66">
          <cell r="B66" t="str">
            <v>150.14</v>
          </cell>
          <cell r="C66">
            <v>1386</v>
          </cell>
        </row>
        <row r="67">
          <cell r="B67" t="str">
            <v>160.01</v>
          </cell>
          <cell r="C67">
            <v>-20</v>
          </cell>
        </row>
        <row r="68">
          <cell r="B68" t="str">
            <v xml:space="preserve">ICSALES.CDC.CZABFZ </v>
          </cell>
          <cell r="C68">
            <v>169</v>
          </cell>
        </row>
        <row r="69">
          <cell r="B69" t="str">
            <v xml:space="preserve">ICSALES.CDC.CZRCLZ </v>
          </cell>
          <cell r="C69">
            <v>0</v>
          </cell>
        </row>
        <row r="70">
          <cell r="B70" t="str">
            <v xml:space="preserve">ICSALES.CDC.CZABEZ </v>
          </cell>
          <cell r="C70">
            <v>917</v>
          </cell>
        </row>
        <row r="71">
          <cell r="B71" t="str">
            <v xml:space="preserve">ICUNITS.CDC.CZABFZ </v>
          </cell>
          <cell r="C71">
            <v>593</v>
          </cell>
        </row>
        <row r="72">
          <cell r="B72" t="str">
            <v xml:space="preserve">ICUNITS.CDC.CZRCLZ </v>
          </cell>
          <cell r="C72">
            <v>0</v>
          </cell>
        </row>
        <row r="73">
          <cell r="B73" t="str">
            <v xml:space="preserve">ICUNITS.CDC.CZABEZ </v>
          </cell>
          <cell r="C73">
            <v>4560</v>
          </cell>
        </row>
        <row r="74">
          <cell r="B74" t="str">
            <v xml:space="preserve">SALES.CDC.CZABFZ </v>
          </cell>
          <cell r="C74">
            <v>62250</v>
          </cell>
        </row>
        <row r="75">
          <cell r="B75" t="str">
            <v xml:space="preserve">SALES.CDC.CZRCLZ </v>
          </cell>
          <cell r="C75">
            <v>1695</v>
          </cell>
        </row>
        <row r="76">
          <cell r="B76" t="str">
            <v xml:space="preserve">SALES.CDC.CZABEZ </v>
          </cell>
          <cell r="C76">
            <v>17231</v>
          </cell>
        </row>
        <row r="77">
          <cell r="B77" t="str">
            <v>TOKUNITS.CDC.CZABFZ</v>
          </cell>
          <cell r="C77">
            <v>210130</v>
          </cell>
        </row>
        <row r="78">
          <cell r="B78" t="str">
            <v xml:space="preserve">TOKUNITS.CDC.CZRCLZ </v>
          </cell>
          <cell r="C78">
            <v>67</v>
          </cell>
        </row>
        <row r="79">
          <cell r="B79" t="str">
            <v xml:space="preserve">TOKUNITS.CDC.CZABEZ </v>
          </cell>
          <cell r="C79">
            <v>64906</v>
          </cell>
        </row>
        <row r="80">
          <cell r="B80" t="str">
            <v>100.01</v>
          </cell>
          <cell r="C80">
            <v>15003</v>
          </cell>
        </row>
        <row r="81">
          <cell r="B81" t="str">
            <v>110.01</v>
          </cell>
          <cell r="C81">
            <v>12067</v>
          </cell>
        </row>
        <row r="82">
          <cell r="B82" t="str">
            <v>140.01</v>
          </cell>
          <cell r="C82">
            <v>225</v>
          </cell>
        </row>
        <row r="83">
          <cell r="B83" t="str">
            <v>140.04</v>
          </cell>
          <cell r="C83">
            <v>28</v>
          </cell>
        </row>
        <row r="84">
          <cell r="B84" t="str">
            <v>140.08</v>
          </cell>
          <cell r="C84">
            <v>0</v>
          </cell>
        </row>
        <row r="85">
          <cell r="B85" t="str">
            <v>150.08</v>
          </cell>
          <cell r="C85">
            <v>125</v>
          </cell>
        </row>
        <row r="86">
          <cell r="B86" t="str">
            <v>150.14</v>
          </cell>
          <cell r="C86">
            <v>2066</v>
          </cell>
        </row>
        <row r="87">
          <cell r="B87" t="str">
            <v>160.01</v>
          </cell>
          <cell r="C87">
            <v>0</v>
          </cell>
        </row>
        <row r="88">
          <cell r="B88" t="str">
            <v>ICSALES.HDC.TZAAAZ</v>
          </cell>
          <cell r="C88">
            <v>0</v>
          </cell>
        </row>
        <row r="89">
          <cell r="B89" t="str">
            <v xml:space="preserve">ICUNITS.HDC.TZAAAZ </v>
          </cell>
          <cell r="C89">
            <v>0</v>
          </cell>
        </row>
        <row r="90">
          <cell r="B90" t="str">
            <v xml:space="preserve">SALES.HDC.TZAAAZ </v>
          </cell>
          <cell r="C90">
            <v>15003</v>
          </cell>
        </row>
        <row r="91">
          <cell r="B91" t="str">
            <v xml:space="preserve">TOKUNITS.HDC.TZAAAZ </v>
          </cell>
          <cell r="C91">
            <v>110872</v>
          </cell>
        </row>
        <row r="92">
          <cell r="B92" t="str">
            <v>100.01</v>
          </cell>
          <cell r="C92">
            <v>2256</v>
          </cell>
        </row>
        <row r="93">
          <cell r="B93" t="str">
            <v>110.01</v>
          </cell>
          <cell r="C93">
            <v>1920</v>
          </cell>
        </row>
        <row r="94">
          <cell r="B94" t="str">
            <v>140.01</v>
          </cell>
          <cell r="C94">
            <v>0</v>
          </cell>
        </row>
        <row r="95">
          <cell r="B95" t="str">
            <v>140.04</v>
          </cell>
          <cell r="C95">
            <v>60</v>
          </cell>
        </row>
        <row r="96">
          <cell r="B96" t="str">
            <v>140.08</v>
          </cell>
          <cell r="C96">
            <v>0</v>
          </cell>
        </row>
        <row r="97">
          <cell r="B97" t="str">
            <v>150.08</v>
          </cell>
          <cell r="C97">
            <v>235</v>
          </cell>
        </row>
        <row r="98">
          <cell r="B98" t="str">
            <v>150.14</v>
          </cell>
          <cell r="C98">
            <v>0</v>
          </cell>
        </row>
        <row r="99">
          <cell r="B99" t="str">
            <v>160.01</v>
          </cell>
          <cell r="C99">
            <v>0</v>
          </cell>
        </row>
        <row r="100">
          <cell r="B100" t="str">
            <v>SALES.MSBC.UZYBFZ</v>
          </cell>
          <cell r="C100">
            <v>2256</v>
          </cell>
        </row>
        <row r="101">
          <cell r="B101" t="str">
            <v>100.01</v>
          </cell>
          <cell r="C101">
            <v>-1795</v>
          </cell>
        </row>
        <row r="102">
          <cell r="B102" t="str">
            <v>110.01</v>
          </cell>
          <cell r="C102">
            <v>-1795</v>
          </cell>
        </row>
        <row r="103">
          <cell r="B103" t="str">
            <v>SALES.MSBC.UZYBFZ</v>
          </cell>
          <cell r="C103">
            <v>-1795</v>
          </cell>
        </row>
        <row r="104">
          <cell r="B104" t="str">
            <v>100.01</v>
          </cell>
          <cell r="C104">
            <v>3874</v>
          </cell>
        </row>
        <row r="105">
          <cell r="B105" t="str">
            <v>110.01</v>
          </cell>
          <cell r="C105">
            <v>3023</v>
          </cell>
        </row>
        <row r="106">
          <cell r="B106" t="str">
            <v>140.01</v>
          </cell>
          <cell r="C106">
            <v>0</v>
          </cell>
        </row>
        <row r="107">
          <cell r="B107" t="str">
            <v>140.04</v>
          </cell>
          <cell r="C107">
            <v>2</v>
          </cell>
        </row>
        <row r="108">
          <cell r="B108" t="str">
            <v>140.08</v>
          </cell>
          <cell r="C108">
            <v>0</v>
          </cell>
        </row>
        <row r="109">
          <cell r="B109" t="str">
            <v>150.08</v>
          </cell>
          <cell r="C109">
            <v>18</v>
          </cell>
        </row>
        <row r="110">
          <cell r="B110" t="str">
            <v>150.14</v>
          </cell>
          <cell r="C110">
            <v>0</v>
          </cell>
        </row>
        <row r="111">
          <cell r="B111" t="str">
            <v>160.01</v>
          </cell>
          <cell r="C111">
            <v>0</v>
          </cell>
        </row>
        <row r="112">
          <cell r="B112" t="str">
            <v xml:space="preserve">ICSALES.HDC.AZMAZZ </v>
          </cell>
          <cell r="C112">
            <v>0</v>
          </cell>
        </row>
        <row r="113">
          <cell r="B113" t="str">
            <v xml:space="preserve">ICUNITS.HDC.AZMAZZ </v>
          </cell>
          <cell r="C113">
            <v>0</v>
          </cell>
        </row>
        <row r="114">
          <cell r="B114" t="str">
            <v xml:space="preserve">SALES.HDC.AZMAZZ </v>
          </cell>
          <cell r="C114">
            <v>3874</v>
          </cell>
        </row>
        <row r="115">
          <cell r="B115" t="str">
            <v xml:space="preserve">TOKUNITS.HDC.AZMAZZ </v>
          </cell>
          <cell r="C115">
            <v>726340</v>
          </cell>
        </row>
        <row r="116">
          <cell r="B116" t="str">
            <v>100.01</v>
          </cell>
          <cell r="C116">
            <v>0</v>
          </cell>
        </row>
        <row r="117">
          <cell r="B117" t="str">
            <v>225.01</v>
          </cell>
          <cell r="C117">
            <v>142.5</v>
          </cell>
        </row>
        <row r="118">
          <cell r="B118" t="str">
            <v>140.01</v>
          </cell>
          <cell r="C118">
            <v>0</v>
          </cell>
        </row>
        <row r="119">
          <cell r="B119" t="str">
            <v>140.04</v>
          </cell>
          <cell r="C119">
            <v>0</v>
          </cell>
        </row>
        <row r="120">
          <cell r="B120" t="str">
            <v>140.08</v>
          </cell>
          <cell r="C120">
            <v>0</v>
          </cell>
        </row>
        <row r="121">
          <cell r="B121" t="str">
            <v>150.08</v>
          </cell>
          <cell r="C121">
            <v>0</v>
          </cell>
        </row>
        <row r="122">
          <cell r="B122" t="str">
            <v>150.14</v>
          </cell>
          <cell r="C122">
            <v>0</v>
          </cell>
        </row>
        <row r="123">
          <cell r="B123" t="str">
            <v>160.01</v>
          </cell>
          <cell r="C123">
            <v>0</v>
          </cell>
        </row>
        <row r="124">
          <cell r="B124" t="str">
            <v>100.01</v>
          </cell>
          <cell r="C124">
            <v>977</v>
          </cell>
        </row>
        <row r="125">
          <cell r="B125" t="str">
            <v>110.01</v>
          </cell>
          <cell r="C125">
            <v>902</v>
          </cell>
        </row>
        <row r="126">
          <cell r="B126" t="str">
            <v>140.01</v>
          </cell>
          <cell r="C126">
            <v>0</v>
          </cell>
        </row>
        <row r="127">
          <cell r="B127" t="str">
            <v>140.04</v>
          </cell>
          <cell r="C127">
            <v>1</v>
          </cell>
        </row>
        <row r="128">
          <cell r="B128" t="str">
            <v>140.08</v>
          </cell>
          <cell r="C128">
            <v>0</v>
          </cell>
        </row>
        <row r="129">
          <cell r="B129" t="str">
            <v>150.08</v>
          </cell>
          <cell r="C129">
            <v>2</v>
          </cell>
        </row>
        <row r="130">
          <cell r="B130" t="str">
            <v>150.14</v>
          </cell>
          <cell r="C130">
            <v>0</v>
          </cell>
        </row>
        <row r="131">
          <cell r="B131" t="str">
            <v>160.01</v>
          </cell>
          <cell r="C131">
            <v>0</v>
          </cell>
        </row>
        <row r="132">
          <cell r="B132" t="str">
            <v xml:space="preserve">ICSALES.DDC.CZJAAZ </v>
          </cell>
          <cell r="C132">
            <v>0</v>
          </cell>
        </row>
        <row r="133">
          <cell r="B133" t="str">
            <v xml:space="preserve">ICUNITS.DDC.CZJAAZ </v>
          </cell>
          <cell r="C133">
            <v>0</v>
          </cell>
        </row>
        <row r="134">
          <cell r="B134" t="str">
            <v xml:space="preserve">SALES.DDC.CZJAAZ </v>
          </cell>
          <cell r="C134">
            <v>977</v>
          </cell>
        </row>
        <row r="135">
          <cell r="B135" t="str">
            <v xml:space="preserve">TOKUNITS.DDC.CZJAAZ </v>
          </cell>
          <cell r="C135">
            <v>118400</v>
          </cell>
        </row>
        <row r="136">
          <cell r="B136" t="str">
            <v>100.01</v>
          </cell>
          <cell r="C136">
            <v>-46112</v>
          </cell>
        </row>
        <row r="137">
          <cell r="B137" t="str">
            <v>110.01</v>
          </cell>
          <cell r="C137">
            <v>-46112</v>
          </cell>
        </row>
        <row r="138">
          <cell r="B138" t="str">
            <v xml:space="preserve">SALES.ITC.SZSLBZ </v>
          </cell>
          <cell r="C138">
            <v>-5960</v>
          </cell>
        </row>
        <row r="139">
          <cell r="B139" t="str">
            <v xml:space="preserve">SALES.ITC.SZSMAZ </v>
          </cell>
          <cell r="C139">
            <v>-40152</v>
          </cell>
        </row>
        <row r="140">
          <cell r="B140" t="str">
            <v xml:space="preserve">TOKUNITS.ITC.SZSLBZ </v>
          </cell>
          <cell r="C140">
            <v>-6249</v>
          </cell>
        </row>
        <row r="141">
          <cell r="B141" t="str">
            <v xml:space="preserve">TOKUNITS.ITC.SZSMAZ </v>
          </cell>
          <cell r="C141">
            <v>-24944</v>
          </cell>
        </row>
        <row r="142">
          <cell r="B142" t="str">
            <v>100.01</v>
          </cell>
          <cell r="C142">
            <v>6732</v>
          </cell>
        </row>
        <row r="143">
          <cell r="B143" t="str">
            <v>110.01</v>
          </cell>
          <cell r="C143">
            <v>4963</v>
          </cell>
        </row>
        <row r="144">
          <cell r="B144" t="str">
            <v>140.01</v>
          </cell>
          <cell r="C144">
            <v>29</v>
          </cell>
        </row>
        <row r="145">
          <cell r="B145" t="str">
            <v>140.04</v>
          </cell>
          <cell r="C145">
            <v>20</v>
          </cell>
        </row>
        <row r="146">
          <cell r="B146" t="str">
            <v>140.08</v>
          </cell>
          <cell r="C146">
            <v>0</v>
          </cell>
        </row>
        <row r="147">
          <cell r="B147" t="str">
            <v>150.08</v>
          </cell>
          <cell r="C147">
            <v>63</v>
          </cell>
        </row>
        <row r="148">
          <cell r="B148" t="str">
            <v>150.14</v>
          </cell>
          <cell r="C148">
            <v>82</v>
          </cell>
        </row>
        <row r="149">
          <cell r="B149" t="str">
            <v>160.01</v>
          </cell>
          <cell r="C149">
            <v>0</v>
          </cell>
        </row>
        <row r="150">
          <cell r="B150" t="str">
            <v>ICSALES.HDC.TZAAKZ</v>
          </cell>
          <cell r="C150">
            <v>0</v>
          </cell>
        </row>
        <row r="151">
          <cell r="B151" t="str">
            <v xml:space="preserve">ICUNITS.HDC.TZAAKZ </v>
          </cell>
          <cell r="C151">
            <v>0</v>
          </cell>
        </row>
        <row r="152">
          <cell r="B152" t="str">
            <v xml:space="preserve">SALES.HDC.TZAAKZ </v>
          </cell>
          <cell r="C152">
            <v>6732</v>
          </cell>
        </row>
        <row r="153">
          <cell r="B153" t="str">
            <v xml:space="preserve">TOKUNITS.HDC.TZAAKZ </v>
          </cell>
          <cell r="C153">
            <v>101450</v>
          </cell>
        </row>
        <row r="154">
          <cell r="B154" t="str">
            <v>100.01</v>
          </cell>
          <cell r="C154">
            <v>3542</v>
          </cell>
        </row>
        <row r="155">
          <cell r="B155" t="str">
            <v>110.01</v>
          </cell>
          <cell r="C155">
            <v>4487</v>
          </cell>
        </row>
        <row r="156">
          <cell r="B156" t="str">
            <v>140.01</v>
          </cell>
          <cell r="C156">
            <v>0</v>
          </cell>
        </row>
        <row r="157">
          <cell r="B157" t="str">
            <v>140.04</v>
          </cell>
          <cell r="C157">
            <v>80</v>
          </cell>
        </row>
        <row r="158">
          <cell r="B158" t="str">
            <v>140.08</v>
          </cell>
          <cell r="C158">
            <v>0</v>
          </cell>
        </row>
        <row r="159">
          <cell r="B159" t="str">
            <v>150.08</v>
          </cell>
          <cell r="C159">
            <v>204</v>
          </cell>
        </row>
        <row r="160">
          <cell r="B160" t="str">
            <v>150.14</v>
          </cell>
          <cell r="C160">
            <v>0</v>
          </cell>
        </row>
        <row r="161">
          <cell r="B161" t="str">
            <v>160.01</v>
          </cell>
          <cell r="C161">
            <v>-10</v>
          </cell>
        </row>
        <row r="162">
          <cell r="B162" t="str">
            <v xml:space="preserve">ICSALES.DDC.CZJAAZ </v>
          </cell>
          <cell r="C162">
            <v>900</v>
          </cell>
        </row>
        <row r="163">
          <cell r="B163" t="str">
            <v xml:space="preserve">ICUNITS.DDC.CZJAAZ </v>
          </cell>
          <cell r="C163">
            <v>109000</v>
          </cell>
        </row>
        <row r="164">
          <cell r="B164" t="str">
            <v xml:space="preserve">SALES.DDC.CZJAAZ </v>
          </cell>
          <cell r="C164">
            <v>3542</v>
          </cell>
        </row>
        <row r="165">
          <cell r="B165" t="str">
            <v xml:space="preserve">TOKUNITS.DDC.CZJAAZ </v>
          </cell>
          <cell r="C165">
            <v>404058</v>
          </cell>
        </row>
        <row r="166">
          <cell r="B166" t="str">
            <v>100.01</v>
          </cell>
          <cell r="C166">
            <v>0</v>
          </cell>
        </row>
        <row r="167">
          <cell r="B167" t="str">
            <v>110.01</v>
          </cell>
          <cell r="C167">
            <v>0</v>
          </cell>
        </row>
        <row r="168">
          <cell r="B168" t="str">
            <v>140.01</v>
          </cell>
          <cell r="C168">
            <v>0</v>
          </cell>
        </row>
        <row r="169">
          <cell r="B169" t="str">
            <v>140.04</v>
          </cell>
          <cell r="C169">
            <v>0</v>
          </cell>
        </row>
        <row r="170">
          <cell r="B170" t="str">
            <v>140.08</v>
          </cell>
          <cell r="C170">
            <v>0</v>
          </cell>
        </row>
        <row r="171">
          <cell r="B171" t="str">
            <v>150.08</v>
          </cell>
          <cell r="C171">
            <v>1900</v>
          </cell>
        </row>
        <row r="172">
          <cell r="B172" t="str">
            <v>150.14</v>
          </cell>
          <cell r="C172">
            <v>0</v>
          </cell>
        </row>
        <row r="173">
          <cell r="B173" t="str">
            <v>160.01</v>
          </cell>
          <cell r="C173">
            <v>0</v>
          </cell>
        </row>
        <row r="174">
          <cell r="B174" t="str">
            <v>100.01</v>
          </cell>
          <cell r="C174">
            <v>45</v>
          </cell>
        </row>
        <row r="175">
          <cell r="B175" t="str">
            <v>110.01</v>
          </cell>
          <cell r="C175">
            <v>0</v>
          </cell>
        </row>
        <row r="176">
          <cell r="B176" t="str">
            <v>140.01</v>
          </cell>
          <cell r="C176">
            <v>0</v>
          </cell>
        </row>
        <row r="177">
          <cell r="B177" t="str">
            <v>140.04</v>
          </cell>
          <cell r="C177">
            <v>0</v>
          </cell>
        </row>
        <row r="178">
          <cell r="B178" t="str">
            <v>140.08</v>
          </cell>
          <cell r="C178">
            <v>0</v>
          </cell>
        </row>
        <row r="179">
          <cell r="B179" t="str">
            <v>150.08</v>
          </cell>
          <cell r="C179">
            <v>329</v>
          </cell>
        </row>
        <row r="180">
          <cell r="B180" t="str">
            <v>150.14</v>
          </cell>
          <cell r="C180">
            <v>0</v>
          </cell>
        </row>
        <row r="181">
          <cell r="B181" t="str">
            <v>160.01</v>
          </cell>
          <cell r="C181">
            <v>0</v>
          </cell>
        </row>
        <row r="182">
          <cell r="B182" t="str">
            <v xml:space="preserve">ICSALES.OTHERS.VZYAZZ </v>
          </cell>
          <cell r="C182">
            <v>0</v>
          </cell>
        </row>
        <row r="183">
          <cell r="B183" t="str">
            <v xml:space="preserve">ICUNITS.OTHERS.VZYAZZ </v>
          </cell>
          <cell r="C183">
            <v>0</v>
          </cell>
        </row>
        <row r="184">
          <cell r="B184" t="str">
            <v xml:space="preserve">SALES.OTHERS.VZYAZZ </v>
          </cell>
          <cell r="C184">
            <v>45</v>
          </cell>
        </row>
        <row r="185">
          <cell r="B185" t="str">
            <v>TOKUNITS.OTHERS.VZYAZZ</v>
          </cell>
          <cell r="C185">
            <v>0</v>
          </cell>
        </row>
        <row r="186">
          <cell r="B186" t="str">
            <v>100.01</v>
          </cell>
          <cell r="C186">
            <v>0</v>
          </cell>
        </row>
        <row r="187">
          <cell r="B187" t="str">
            <v>110.01</v>
          </cell>
          <cell r="C187">
            <v>1</v>
          </cell>
        </row>
        <row r="188">
          <cell r="B188" t="str">
            <v>140.01</v>
          </cell>
          <cell r="C188">
            <v>0</v>
          </cell>
        </row>
        <row r="189">
          <cell r="B189" t="str">
            <v>140.04</v>
          </cell>
          <cell r="C189">
            <v>0</v>
          </cell>
        </row>
        <row r="190">
          <cell r="B190" t="str">
            <v>140.08</v>
          </cell>
          <cell r="C190">
            <v>0</v>
          </cell>
        </row>
        <row r="191">
          <cell r="B191" t="str">
            <v>150.08</v>
          </cell>
          <cell r="C191">
            <v>164</v>
          </cell>
        </row>
        <row r="192">
          <cell r="B192" t="str">
            <v>150.14</v>
          </cell>
          <cell r="C192">
            <v>0</v>
          </cell>
        </row>
        <row r="193">
          <cell r="B193" t="str">
            <v>160.01</v>
          </cell>
          <cell r="C193">
            <v>-650</v>
          </cell>
        </row>
        <row r="194">
          <cell r="B194" t="str">
            <v>100.01</v>
          </cell>
          <cell r="C194">
            <v>0</v>
          </cell>
        </row>
        <row r="195">
          <cell r="B195" t="str">
            <v>110.01</v>
          </cell>
          <cell r="C195">
            <v>1727</v>
          </cell>
        </row>
        <row r="196">
          <cell r="B196" t="str">
            <v>140.01</v>
          </cell>
          <cell r="C196">
            <v>0</v>
          </cell>
        </row>
        <row r="197">
          <cell r="B197" t="str">
            <v>140.04</v>
          </cell>
          <cell r="C197">
            <v>5</v>
          </cell>
        </row>
        <row r="198">
          <cell r="B198" t="str">
            <v>140.08</v>
          </cell>
          <cell r="C198">
            <v>0</v>
          </cell>
        </row>
        <row r="199">
          <cell r="B199" t="str">
            <v>150.08</v>
          </cell>
          <cell r="C199">
            <v>247</v>
          </cell>
        </row>
        <row r="200">
          <cell r="B200" t="str">
            <v>150.14</v>
          </cell>
          <cell r="C200">
            <v>0</v>
          </cell>
        </row>
        <row r="201">
          <cell r="B201" t="str">
            <v>160.01</v>
          </cell>
          <cell r="C201">
            <v>-1600</v>
          </cell>
        </row>
        <row r="202">
          <cell r="B202" t="str">
            <v>100.01</v>
          </cell>
          <cell r="C202">
            <v>0</v>
          </cell>
        </row>
        <row r="203">
          <cell r="B203" t="str">
            <v>110.01</v>
          </cell>
          <cell r="C203">
            <v>-151</v>
          </cell>
        </row>
        <row r="204">
          <cell r="B204" t="str">
            <v>140.01</v>
          </cell>
          <cell r="C204">
            <v>0</v>
          </cell>
        </row>
        <row r="205">
          <cell r="B205" t="str">
            <v>140.04</v>
          </cell>
          <cell r="C205">
            <v>80</v>
          </cell>
        </row>
        <row r="206">
          <cell r="B206" t="str">
            <v>140.08</v>
          </cell>
          <cell r="C206">
            <v>0</v>
          </cell>
        </row>
        <row r="207">
          <cell r="B207" t="str">
            <v>150.08</v>
          </cell>
          <cell r="C207">
            <v>0</v>
          </cell>
        </row>
        <row r="208">
          <cell r="B208" t="str">
            <v>150.14</v>
          </cell>
          <cell r="C208">
            <v>0</v>
          </cell>
        </row>
        <row r="209">
          <cell r="B209" t="str">
            <v>160.01</v>
          </cell>
          <cell r="C209">
            <v>0</v>
          </cell>
        </row>
        <row r="210">
          <cell r="B210" t="str">
            <v>100.01</v>
          </cell>
          <cell r="C210">
            <v>46112</v>
          </cell>
        </row>
        <row r="211">
          <cell r="B211" t="str">
            <v>110.01</v>
          </cell>
          <cell r="C211">
            <v>45371</v>
          </cell>
        </row>
        <row r="212">
          <cell r="B212" t="str">
            <v>140.01</v>
          </cell>
          <cell r="C212">
            <v>0</v>
          </cell>
        </row>
        <row r="213">
          <cell r="B213" t="str">
            <v>140.04</v>
          </cell>
          <cell r="C213">
            <v>-23</v>
          </cell>
        </row>
        <row r="214">
          <cell r="B214" t="str">
            <v>140.08</v>
          </cell>
          <cell r="C214">
            <v>0</v>
          </cell>
        </row>
        <row r="215">
          <cell r="B215" t="str">
            <v>150.08</v>
          </cell>
          <cell r="C215">
            <v>0</v>
          </cell>
        </row>
        <row r="216">
          <cell r="B216" t="str">
            <v>150.14</v>
          </cell>
          <cell r="C216">
            <v>922</v>
          </cell>
        </row>
        <row r="217">
          <cell r="B217" t="str">
            <v>160.01</v>
          </cell>
          <cell r="C217">
            <v>289</v>
          </cell>
        </row>
        <row r="218">
          <cell r="B218" t="str">
            <v xml:space="preserve">ICSALES.ITC.SZSLBZ </v>
          </cell>
          <cell r="C218">
            <v>0</v>
          </cell>
        </row>
        <row r="219">
          <cell r="B219" t="str">
            <v xml:space="preserve">ICSALES.ITC.SZSMAZ </v>
          </cell>
          <cell r="C219">
            <v>0</v>
          </cell>
        </row>
        <row r="220">
          <cell r="B220" t="str">
            <v xml:space="preserve">ICUNITS.ITC.SZSLBZ </v>
          </cell>
          <cell r="C220">
            <v>0</v>
          </cell>
        </row>
        <row r="221">
          <cell r="B221" t="str">
            <v xml:space="preserve">ICUNITS.ITC.SZSMAZ </v>
          </cell>
          <cell r="C221">
            <v>0</v>
          </cell>
        </row>
        <row r="222">
          <cell r="B222" t="str">
            <v>SALES.ITC.SZSLBZ</v>
          </cell>
          <cell r="C222">
            <v>40152</v>
          </cell>
        </row>
        <row r="223">
          <cell r="B223" t="str">
            <v xml:space="preserve">SALES.ITC.SZSMAZ </v>
          </cell>
          <cell r="C223">
            <v>5960</v>
          </cell>
        </row>
        <row r="224">
          <cell r="B224" t="str">
            <v xml:space="preserve">TOKUNITS.ITC.SZSLBZ </v>
          </cell>
          <cell r="C224">
            <v>24944</v>
          </cell>
        </row>
        <row r="225">
          <cell r="B225" t="str">
            <v xml:space="preserve">TOKUNITS.ITC.SZSMAZ </v>
          </cell>
          <cell r="C225">
            <v>6249</v>
          </cell>
        </row>
        <row r="226">
          <cell r="B226" t="str">
            <v>100.01</v>
          </cell>
          <cell r="C226">
            <v>0</v>
          </cell>
        </row>
        <row r="227">
          <cell r="B227" t="str">
            <v>110.01</v>
          </cell>
          <cell r="C227">
            <v>0</v>
          </cell>
        </row>
        <row r="228">
          <cell r="B228" t="str">
            <v>100.01</v>
          </cell>
          <cell r="C228">
            <v>10116</v>
          </cell>
        </row>
        <row r="229">
          <cell r="B229" t="str">
            <v>110.01</v>
          </cell>
          <cell r="C229">
            <v>10276</v>
          </cell>
        </row>
        <row r="230">
          <cell r="B230" t="str">
            <v>140.01</v>
          </cell>
          <cell r="C230">
            <v>0</v>
          </cell>
        </row>
        <row r="231">
          <cell r="B231" t="str">
            <v>140.04</v>
          </cell>
          <cell r="C231">
            <v>-4</v>
          </cell>
        </row>
        <row r="232">
          <cell r="B232" t="str">
            <v>140.08</v>
          </cell>
          <cell r="C232">
            <v>0</v>
          </cell>
        </row>
        <row r="233">
          <cell r="B233" t="str">
            <v>150.08</v>
          </cell>
          <cell r="C233">
            <v>87</v>
          </cell>
        </row>
        <row r="234">
          <cell r="B234" t="str">
            <v>150.14</v>
          </cell>
          <cell r="C234">
            <v>0</v>
          </cell>
        </row>
        <row r="235">
          <cell r="B235" t="str">
            <v>160.01</v>
          </cell>
          <cell r="C235">
            <v>-2840</v>
          </cell>
        </row>
        <row r="236">
          <cell r="B236" t="str">
            <v xml:space="preserve">ICSALES.OTHERS.VZXYKZ </v>
          </cell>
          <cell r="C236">
            <v>10116</v>
          </cell>
        </row>
        <row r="237">
          <cell r="B237" t="str">
            <v xml:space="preserve">ICUNITS.OTHERS.VZXYKZ </v>
          </cell>
          <cell r="C237">
            <v>126336</v>
          </cell>
        </row>
        <row r="238">
          <cell r="B238" t="str">
            <v xml:space="preserve">SALES.OTHERS.VZXYKZ </v>
          </cell>
          <cell r="C238">
            <v>10116</v>
          </cell>
        </row>
        <row r="239">
          <cell r="B239" t="str">
            <v xml:space="preserve">TOKUNITS.OTHERS.VZXYKZ </v>
          </cell>
          <cell r="C239">
            <v>126336</v>
          </cell>
        </row>
        <row r="240">
          <cell r="B240" t="str">
            <v>100.01</v>
          </cell>
          <cell r="C240">
            <v>37192</v>
          </cell>
        </row>
        <row r="241">
          <cell r="B241" t="str">
            <v>110.01</v>
          </cell>
          <cell r="C241">
            <v>31280</v>
          </cell>
        </row>
        <row r="242">
          <cell r="B242" t="str">
            <v>140.01</v>
          </cell>
          <cell r="C242">
            <v>104</v>
          </cell>
        </row>
        <row r="243">
          <cell r="B243" t="str">
            <v>140.04</v>
          </cell>
          <cell r="C243">
            <v>23</v>
          </cell>
        </row>
        <row r="244">
          <cell r="B244" t="str">
            <v>140.08</v>
          </cell>
          <cell r="C244">
            <v>119</v>
          </cell>
        </row>
        <row r="245">
          <cell r="B245" t="str">
            <v>150.08</v>
          </cell>
          <cell r="C245">
            <v>606</v>
          </cell>
        </row>
        <row r="246">
          <cell r="B246" t="str">
            <v>150.14</v>
          </cell>
          <cell r="C246">
            <v>761</v>
          </cell>
        </row>
        <row r="247">
          <cell r="B247" t="str">
            <v>160.01</v>
          </cell>
          <cell r="C247">
            <v>-16</v>
          </cell>
        </row>
        <row r="248">
          <cell r="B248" t="str">
            <v xml:space="preserve">ICSALES.HDC.AZQACZ </v>
          </cell>
          <cell r="C248">
            <v>3091</v>
          </cell>
        </row>
        <row r="249">
          <cell r="B249" t="str">
            <v xml:space="preserve">ICUNITS.HDC.AZQACZ </v>
          </cell>
          <cell r="C249">
            <v>2683</v>
          </cell>
        </row>
        <row r="250">
          <cell r="B250" t="str">
            <v xml:space="preserve">SALES.HDC.AZQACZ </v>
          </cell>
          <cell r="C250">
            <v>37192</v>
          </cell>
        </row>
        <row r="251">
          <cell r="B251" t="str">
            <v xml:space="preserve">TOKUNITS.HDC.AZQACZ </v>
          </cell>
          <cell r="C251">
            <v>33688</v>
          </cell>
        </row>
        <row r="252">
          <cell r="B252" t="str">
            <v>100.01</v>
          </cell>
          <cell r="C252">
            <v>0</v>
          </cell>
        </row>
        <row r="253">
          <cell r="B253" t="str">
            <v>110.01</v>
          </cell>
          <cell r="C253">
            <v>0</v>
          </cell>
        </row>
        <row r="254">
          <cell r="B254" t="str">
            <v xml:space="preserve">SALES.OTHERS.VZXCIZ </v>
          </cell>
          <cell r="C254">
            <v>0</v>
          </cell>
        </row>
        <row r="255">
          <cell r="B255" t="str">
            <v xml:space="preserve">TOKUNITS.OTHERS.VZXCIZ </v>
          </cell>
          <cell r="C255">
            <v>0</v>
          </cell>
        </row>
        <row r="256">
          <cell r="B256" t="str">
            <v>100.01</v>
          </cell>
          <cell r="C256">
            <v>-243359.06099999999</v>
          </cell>
        </row>
        <row r="257">
          <cell r="B257" t="str">
            <v>110.01</v>
          </cell>
          <cell r="C257">
            <v>-243359.06099999999</v>
          </cell>
        </row>
        <row r="258">
          <cell r="B258" t="str">
            <v xml:space="preserve">SALES.HDC.AZAAAZ </v>
          </cell>
          <cell r="C258">
            <v>-109232.061</v>
          </cell>
        </row>
        <row r="259">
          <cell r="B259" t="str">
            <v xml:space="preserve">SALES.HDC.AZQACZ </v>
          </cell>
          <cell r="C259">
            <v>-31693</v>
          </cell>
        </row>
        <row r="260">
          <cell r="B260" t="str">
            <v xml:space="preserve">SALES.CDC.CZABFZ </v>
          </cell>
          <cell r="C260">
            <v>-62081</v>
          </cell>
        </row>
        <row r="261">
          <cell r="B261" t="str">
            <v xml:space="preserve">SALES.CDC.CZRCLZ </v>
          </cell>
          <cell r="C261">
            <v>-1695</v>
          </cell>
        </row>
        <row r="262">
          <cell r="B262" t="str">
            <v xml:space="preserve">SALES.DDC.CZJAAZ </v>
          </cell>
          <cell r="C262">
            <v>-390</v>
          </cell>
        </row>
        <row r="263">
          <cell r="B263" t="str">
            <v xml:space="preserve">SALES.HVC.EZCAEZ </v>
          </cell>
          <cell r="C263">
            <v>-3145</v>
          </cell>
        </row>
        <row r="264">
          <cell r="B264" t="str">
            <v xml:space="preserve">SALES.CDC.CZABEZ </v>
          </cell>
          <cell r="C264">
            <v>-16267</v>
          </cell>
        </row>
        <row r="265">
          <cell r="B265" t="str">
            <v xml:space="preserve">SALES.VCOMM.LZRAFZ </v>
          </cell>
          <cell r="C265">
            <v>-20</v>
          </cell>
        </row>
        <row r="266">
          <cell r="B266" t="str">
            <v>SALES.HDC.TZAAAZ</v>
          </cell>
          <cell r="C266">
            <v>-15003</v>
          </cell>
        </row>
        <row r="267">
          <cell r="B267" t="str">
            <v xml:space="preserve">SALES.HDC.TZAAKZ </v>
          </cell>
          <cell r="C267">
            <v>-3833</v>
          </cell>
        </row>
        <row r="268">
          <cell r="B268" t="str">
            <v xml:space="preserve">TOKUNITS.HDC.AZAAAZ </v>
          </cell>
          <cell r="C268">
            <v>-256860</v>
          </cell>
        </row>
        <row r="269">
          <cell r="B269" t="str">
            <v xml:space="preserve">TOKUNITS.HDC.AZQACZ </v>
          </cell>
          <cell r="C269">
            <v>-28963</v>
          </cell>
        </row>
        <row r="270">
          <cell r="B270" t="str">
            <v xml:space="preserve">TOKUNITS.CDC.CZABFZ </v>
          </cell>
          <cell r="C270">
            <v>-209537</v>
          </cell>
        </row>
        <row r="271">
          <cell r="B271" t="str">
            <v xml:space="preserve">TOKUNITS.CDC.CZRCLZ </v>
          </cell>
          <cell r="C271">
            <v>-67</v>
          </cell>
        </row>
        <row r="272">
          <cell r="B272" t="str">
            <v xml:space="preserve">TOKUNITS.DDC.CZJAAZ </v>
          </cell>
          <cell r="C272">
            <v>-1855</v>
          </cell>
        </row>
        <row r="273">
          <cell r="B273" t="str">
            <v xml:space="preserve">TOKUNITS.HVC.EZCAEZ </v>
          </cell>
          <cell r="C273">
            <v>-30740.935940099836</v>
          </cell>
        </row>
        <row r="274">
          <cell r="B274" t="str">
            <v xml:space="preserve">TOKUNITS.CDC.CZABEZ </v>
          </cell>
          <cell r="C274">
            <v>-60086</v>
          </cell>
        </row>
        <row r="275">
          <cell r="B275" t="str">
            <v xml:space="preserve">TOKUNITS.VCOMM.LZRAFZ </v>
          </cell>
          <cell r="C275">
            <v>-10</v>
          </cell>
        </row>
        <row r="276">
          <cell r="B276" t="str">
            <v xml:space="preserve">TOKUNITS.HDC.TZAAAZ </v>
          </cell>
          <cell r="C276">
            <v>-110872</v>
          </cell>
        </row>
        <row r="277">
          <cell r="B277" t="str">
            <v xml:space="preserve">TOKUNITS.HDC.TZAAKZ </v>
          </cell>
          <cell r="C277">
            <v>-101450</v>
          </cell>
        </row>
        <row r="278">
          <cell r="B278" t="str">
            <v>100.01</v>
          </cell>
          <cell r="C278">
            <v>37138</v>
          </cell>
        </row>
        <row r="279">
          <cell r="B279" t="str">
            <v>110.01</v>
          </cell>
          <cell r="C279">
            <v>37353</v>
          </cell>
        </row>
        <row r="280">
          <cell r="B280" t="str">
            <v>140.01</v>
          </cell>
          <cell r="C280">
            <v>0</v>
          </cell>
        </row>
        <row r="281">
          <cell r="B281" t="str">
            <v>140.04</v>
          </cell>
          <cell r="C281">
            <v>429</v>
          </cell>
        </row>
        <row r="282">
          <cell r="B282" t="str">
            <v>140.08</v>
          </cell>
          <cell r="C282">
            <v>0</v>
          </cell>
        </row>
        <row r="283">
          <cell r="B283" t="str">
            <v>150.08</v>
          </cell>
          <cell r="C283">
            <v>1132</v>
          </cell>
        </row>
        <row r="284">
          <cell r="B284" t="str">
            <v>150.14</v>
          </cell>
          <cell r="C284">
            <v>1718</v>
          </cell>
        </row>
        <row r="285">
          <cell r="B285" t="str">
            <v>160.01</v>
          </cell>
          <cell r="C285">
            <v>585</v>
          </cell>
        </row>
        <row r="286">
          <cell r="B286" t="str">
            <v xml:space="preserve">ICSALES.DDC.CZJAAZ </v>
          </cell>
          <cell r="C286">
            <v>7012</v>
          </cell>
        </row>
        <row r="287">
          <cell r="B287" t="str">
            <v xml:space="preserve">ICUNITS.DDC.CZJAAZ </v>
          </cell>
          <cell r="C287">
            <v>41520</v>
          </cell>
        </row>
        <row r="288">
          <cell r="B288" t="str">
            <v xml:space="preserve">SALES.DDC.CZJAAZ </v>
          </cell>
          <cell r="C288">
            <v>37138</v>
          </cell>
        </row>
        <row r="289">
          <cell r="B289" t="str">
            <v xml:space="preserve">TOKUNITS.DDC.CZJAAZ </v>
          </cell>
          <cell r="C289">
            <v>285279</v>
          </cell>
        </row>
        <row r="290">
          <cell r="B290" t="str">
            <v>100.01</v>
          </cell>
          <cell r="C290">
            <v>31542</v>
          </cell>
        </row>
        <row r="291">
          <cell r="B291" t="str">
            <v>110.01</v>
          </cell>
          <cell r="C291">
            <v>27387</v>
          </cell>
        </row>
        <row r="292">
          <cell r="B292" t="str">
            <v>140.01</v>
          </cell>
          <cell r="C292">
            <v>0</v>
          </cell>
        </row>
        <row r="293">
          <cell r="B293" t="str">
            <v>140.04</v>
          </cell>
          <cell r="C293">
            <v>250</v>
          </cell>
        </row>
        <row r="294">
          <cell r="B294" t="str">
            <v>140.08</v>
          </cell>
          <cell r="C294">
            <v>0</v>
          </cell>
        </row>
        <row r="295">
          <cell r="B295" t="str">
            <v>150.08</v>
          </cell>
          <cell r="C295">
            <v>947</v>
          </cell>
        </row>
        <row r="296">
          <cell r="B296" t="str">
            <v>150.14</v>
          </cell>
          <cell r="C296">
            <v>1056</v>
          </cell>
        </row>
        <row r="297">
          <cell r="B297" t="str">
            <v>160.01</v>
          </cell>
          <cell r="C297">
            <v>0</v>
          </cell>
        </row>
        <row r="298">
          <cell r="B298" t="str">
            <v xml:space="preserve">ICSALES.DDC.CZJAAZ </v>
          </cell>
          <cell r="C298">
            <v>1219</v>
          </cell>
        </row>
        <row r="299">
          <cell r="B299" t="str">
            <v xml:space="preserve">ICUNITS.DDC.CZJAAZ </v>
          </cell>
          <cell r="C299">
            <v>9154</v>
          </cell>
        </row>
        <row r="300">
          <cell r="B300" t="str">
            <v xml:space="preserve">SALES.DDC.CZJAAZ </v>
          </cell>
          <cell r="C300">
            <v>31542</v>
          </cell>
        </row>
        <row r="301">
          <cell r="B301" t="str">
            <v xml:space="preserve">TOKUNITS.DDC.CZJAAZ </v>
          </cell>
          <cell r="C301">
            <v>211067</v>
          </cell>
        </row>
        <row r="302">
          <cell r="B302" t="str">
            <v>100.01</v>
          </cell>
          <cell r="C302">
            <v>7799.7259999999997</v>
          </cell>
        </row>
        <row r="303">
          <cell r="B303" t="str">
            <v>110.01</v>
          </cell>
          <cell r="C303">
            <v>7329.2360000000008</v>
          </cell>
        </row>
        <row r="304">
          <cell r="B304" t="str">
            <v>140.01</v>
          </cell>
          <cell r="C304">
            <v>0</v>
          </cell>
        </row>
        <row r="305">
          <cell r="B305" t="str">
            <v>140.04</v>
          </cell>
          <cell r="C305">
            <v>101.935</v>
          </cell>
        </row>
        <row r="306">
          <cell r="B306" t="str">
            <v>140.08</v>
          </cell>
          <cell r="C306">
            <v>0</v>
          </cell>
        </row>
        <row r="307">
          <cell r="B307" t="str">
            <v>150.08</v>
          </cell>
          <cell r="C307">
            <v>186.48700000000002</v>
          </cell>
        </row>
        <row r="308">
          <cell r="B308" t="str">
            <v>150.14</v>
          </cell>
          <cell r="C308">
            <v>372.584</v>
          </cell>
        </row>
        <row r="309">
          <cell r="B309" t="str">
            <v>160.01</v>
          </cell>
          <cell r="C309">
            <v>0</v>
          </cell>
        </row>
        <row r="310">
          <cell r="B310" t="str">
            <v xml:space="preserve">ICSALES.EN.QBMEAZ </v>
          </cell>
          <cell r="C310">
            <v>0</v>
          </cell>
        </row>
        <row r="311">
          <cell r="B311" t="str">
            <v xml:space="preserve">ICUNITS.EN.QBMEAZ </v>
          </cell>
          <cell r="C311">
            <v>0</v>
          </cell>
        </row>
        <row r="312">
          <cell r="B312" t="str">
            <v xml:space="preserve">SALES.EN.QBMEAZ </v>
          </cell>
          <cell r="C312">
            <v>7799.7259999999997</v>
          </cell>
        </row>
        <row r="313">
          <cell r="B313" t="str">
            <v xml:space="preserve">TOKUNITS.EN.QBMEAZ </v>
          </cell>
          <cell r="C313">
            <v>599918</v>
          </cell>
        </row>
        <row r="314">
          <cell r="B314" t="str">
            <v>100.01</v>
          </cell>
          <cell r="C314">
            <v>0</v>
          </cell>
        </row>
        <row r="315">
          <cell r="B315" t="str">
            <v>110.01</v>
          </cell>
          <cell r="C315">
            <v>0</v>
          </cell>
        </row>
        <row r="316">
          <cell r="B316" t="str">
            <v>140.01</v>
          </cell>
          <cell r="C316">
            <v>0</v>
          </cell>
        </row>
        <row r="317">
          <cell r="B317" t="str">
            <v>140.04</v>
          </cell>
          <cell r="C317">
            <v>0</v>
          </cell>
        </row>
        <row r="318">
          <cell r="B318" t="str">
            <v>140.08</v>
          </cell>
          <cell r="C318">
            <v>0</v>
          </cell>
        </row>
        <row r="319">
          <cell r="B319" t="str">
            <v>150.08</v>
          </cell>
          <cell r="C319">
            <v>0</v>
          </cell>
        </row>
        <row r="320">
          <cell r="B320" t="str">
            <v>150.14</v>
          </cell>
          <cell r="C320">
            <v>0</v>
          </cell>
        </row>
        <row r="321">
          <cell r="B321" t="str">
            <v>160.01</v>
          </cell>
          <cell r="C321">
            <v>0</v>
          </cell>
        </row>
        <row r="322">
          <cell r="B322" t="str">
            <v xml:space="preserve">SALES.HDC.AZMAZZ </v>
          </cell>
          <cell r="C322">
            <v>-3874</v>
          </cell>
        </row>
        <row r="323">
          <cell r="B323" t="str">
            <v xml:space="preserve">SALES.DDC.CZJAAZ </v>
          </cell>
          <cell r="C323">
            <v>-100805</v>
          </cell>
        </row>
        <row r="324">
          <cell r="B324" t="str">
            <v xml:space="preserve">SALES.EN.QBMEAZ </v>
          </cell>
          <cell r="C324">
            <v>-13701.725999999999</v>
          </cell>
        </row>
        <row r="325">
          <cell r="B325" t="str">
            <v xml:space="preserve">TOKUNITS.HDC.AZMAZZ </v>
          </cell>
          <cell r="C325">
            <v>-726340</v>
          </cell>
        </row>
        <row r="326">
          <cell r="B326" t="str">
            <v xml:space="preserve">TOKUNITS.DDC.CZJAAZ </v>
          </cell>
          <cell r="C326">
            <v>-1087816</v>
          </cell>
        </row>
        <row r="327">
          <cell r="B327" t="str">
            <v xml:space="preserve">TOKUNITS.EN.QBMEAZ </v>
          </cell>
          <cell r="C327">
            <v>-1206031</v>
          </cell>
        </row>
        <row r="328">
          <cell r="B328" t="str">
            <v>100.01</v>
          </cell>
          <cell r="C328">
            <v>13001.429999999998</v>
          </cell>
        </row>
        <row r="329">
          <cell r="B329" t="str">
            <v>110.01</v>
          </cell>
          <cell r="C329">
            <v>14097.868000000002</v>
          </cell>
        </row>
        <row r="330">
          <cell r="B330" t="str">
            <v>140.01</v>
          </cell>
          <cell r="C330">
            <v>0</v>
          </cell>
        </row>
        <row r="331">
          <cell r="B331" t="str">
            <v>140.04</v>
          </cell>
          <cell r="C331">
            <v>388.209</v>
          </cell>
        </row>
        <row r="332">
          <cell r="B332" t="str">
            <v>140.08</v>
          </cell>
          <cell r="C332">
            <v>0</v>
          </cell>
        </row>
        <row r="333">
          <cell r="B333" t="str">
            <v>150.08</v>
          </cell>
          <cell r="C333">
            <v>91.73</v>
          </cell>
        </row>
        <row r="334">
          <cell r="B334" t="str">
            <v>150.14</v>
          </cell>
          <cell r="C334">
            <v>0</v>
          </cell>
        </row>
        <row r="335">
          <cell r="B335" t="str">
            <v>160.01</v>
          </cell>
          <cell r="C335">
            <v>-597.79999999999995</v>
          </cell>
        </row>
        <row r="336">
          <cell r="B336" t="str">
            <v xml:space="preserve">ICSALES.SC.PAIAAZ </v>
          </cell>
          <cell r="C336">
            <v>8004.3209999999999</v>
          </cell>
        </row>
        <row r="337">
          <cell r="B337" t="str">
            <v xml:space="preserve">ICSALES.SC.PBIABZ </v>
          </cell>
          <cell r="C337">
            <v>4786.0590000000002</v>
          </cell>
        </row>
        <row r="338">
          <cell r="B338" t="str">
            <v xml:space="preserve">ICUNITS.SC.PAIAAZ </v>
          </cell>
          <cell r="C338">
            <v>14543204</v>
          </cell>
        </row>
        <row r="339">
          <cell r="B339" t="str">
            <v>ICUNITS.SC.PBIABZ</v>
          </cell>
          <cell r="C339">
            <v>618560</v>
          </cell>
        </row>
        <row r="340">
          <cell r="B340" t="str">
            <v>SALES.SC.PAIAAZ</v>
          </cell>
          <cell r="C340">
            <v>8215.3709999999992</v>
          </cell>
        </row>
        <row r="341">
          <cell r="B341" t="str">
            <v xml:space="preserve">SALES.SC.PBIABZ </v>
          </cell>
          <cell r="C341">
            <v>4786.0590000000002</v>
          </cell>
        </row>
        <row r="342">
          <cell r="B342" t="str">
            <v xml:space="preserve">TOKUNITS.SC.PAIAAZ </v>
          </cell>
          <cell r="C342">
            <v>14777704</v>
          </cell>
        </row>
        <row r="343">
          <cell r="B343" t="str">
            <v xml:space="preserve">TOKUNITS.SC.PBIABZ </v>
          </cell>
          <cell r="C343">
            <v>618560</v>
          </cell>
        </row>
        <row r="344">
          <cell r="B344" t="str">
            <v>100.01</v>
          </cell>
          <cell r="C344">
            <v>30449</v>
          </cell>
        </row>
        <row r="345">
          <cell r="B345" t="str">
            <v>110.01</v>
          </cell>
          <cell r="C345">
            <v>27471</v>
          </cell>
        </row>
        <row r="346">
          <cell r="B346" t="str">
            <v>140.01</v>
          </cell>
          <cell r="C346">
            <v>0</v>
          </cell>
        </row>
        <row r="347">
          <cell r="B347" t="str">
            <v>140.04</v>
          </cell>
          <cell r="C347">
            <v>451</v>
          </cell>
        </row>
        <row r="348">
          <cell r="B348" t="str">
            <v>140.08</v>
          </cell>
          <cell r="C348">
            <v>0</v>
          </cell>
        </row>
        <row r="349">
          <cell r="B349" t="str">
            <v>150.08</v>
          </cell>
          <cell r="C349">
            <v>1302</v>
          </cell>
        </row>
        <row r="350">
          <cell r="B350" t="str">
            <v>150.14</v>
          </cell>
          <cell r="C350">
            <v>644</v>
          </cell>
        </row>
        <row r="351">
          <cell r="B351" t="str">
            <v>160.01</v>
          </cell>
          <cell r="C351">
            <v>623</v>
          </cell>
        </row>
        <row r="352">
          <cell r="B352" t="str">
            <v xml:space="preserve">ICSALES.RM.OZGAAZ </v>
          </cell>
          <cell r="C352">
            <v>138</v>
          </cell>
        </row>
        <row r="353">
          <cell r="B353" t="str">
            <v xml:space="preserve">ICSALES.RM.OZHAEZ </v>
          </cell>
          <cell r="C353">
            <v>3144</v>
          </cell>
        </row>
        <row r="354">
          <cell r="B354" t="str">
            <v xml:space="preserve">ICSALES.RM.OZHCFZ </v>
          </cell>
          <cell r="C354">
            <v>1556</v>
          </cell>
        </row>
        <row r="355">
          <cell r="B355" t="str">
            <v xml:space="preserve">ICSALES.RM.OZHBGZ </v>
          </cell>
          <cell r="C355">
            <v>0</v>
          </cell>
        </row>
        <row r="356">
          <cell r="B356" t="str">
            <v>ICSALES.RM.OZHBHZ</v>
          </cell>
          <cell r="C356">
            <v>73</v>
          </cell>
        </row>
        <row r="357">
          <cell r="B357" t="str">
            <v xml:space="preserve">ICSALES.RM.OZKAJZ </v>
          </cell>
          <cell r="C357">
            <v>392</v>
          </cell>
        </row>
        <row r="358">
          <cell r="B358" t="str">
            <v xml:space="preserve">ICSALES.RM.OZKALZ </v>
          </cell>
          <cell r="C358">
            <v>59</v>
          </cell>
        </row>
        <row r="359">
          <cell r="B359" t="str">
            <v xml:space="preserve">ICSALES.RM.OZWGNZ </v>
          </cell>
          <cell r="C359">
            <v>770</v>
          </cell>
        </row>
        <row r="360">
          <cell r="B360" t="str">
            <v>ICSALES.RM.OZMDRZ</v>
          </cell>
          <cell r="C360">
            <v>716</v>
          </cell>
        </row>
        <row r="361">
          <cell r="B361" t="str">
            <v xml:space="preserve">ICSALES.RM.OZMDSZ </v>
          </cell>
          <cell r="C361">
            <v>78</v>
          </cell>
        </row>
        <row r="362">
          <cell r="B362" t="str">
            <v xml:space="preserve">ICSALES.RM.OZMDTZ </v>
          </cell>
          <cell r="C362">
            <v>0</v>
          </cell>
        </row>
        <row r="363">
          <cell r="B363" t="str">
            <v xml:space="preserve">ICSALES.RM.OZGAUZ </v>
          </cell>
          <cell r="C363">
            <v>17</v>
          </cell>
        </row>
        <row r="364">
          <cell r="B364" t="str">
            <v xml:space="preserve">ICSALES.RM.OZKACZ </v>
          </cell>
          <cell r="C364">
            <v>212</v>
          </cell>
        </row>
        <row r="365">
          <cell r="B365" t="str">
            <v xml:space="preserve">ICSALES.RM.OZAAAZ </v>
          </cell>
          <cell r="C365">
            <v>55</v>
          </cell>
        </row>
        <row r="366">
          <cell r="B366" t="str">
            <v xml:space="preserve">ICSALES.EN.YZYDBZ </v>
          </cell>
          <cell r="C366">
            <v>0</v>
          </cell>
        </row>
        <row r="367">
          <cell r="B367" t="str">
            <v xml:space="preserve">ICSALES.RM.OZMDZZ </v>
          </cell>
          <cell r="C367">
            <v>0</v>
          </cell>
        </row>
        <row r="368">
          <cell r="B368" t="str">
            <v xml:space="preserve">ICSALES.EN.YZYFIZ </v>
          </cell>
          <cell r="C368">
            <v>0</v>
          </cell>
        </row>
        <row r="369">
          <cell r="B369" t="str">
            <v xml:space="preserve">ICSALES.EN.YZYDHZ </v>
          </cell>
          <cell r="C369">
            <v>0</v>
          </cell>
        </row>
        <row r="370">
          <cell r="B370" t="str">
            <v xml:space="preserve">ICUNITS.RM.OZGAAZ </v>
          </cell>
          <cell r="C370">
            <v>321000</v>
          </cell>
        </row>
        <row r="371">
          <cell r="B371" t="str">
            <v xml:space="preserve">ICUNITS.RM.OZHAEZ </v>
          </cell>
          <cell r="C371">
            <v>3181000</v>
          </cell>
        </row>
        <row r="372">
          <cell r="B372" t="str">
            <v>ICUNITS.RM.OZHCFZ</v>
          </cell>
          <cell r="C372">
            <v>791000</v>
          </cell>
        </row>
        <row r="373">
          <cell r="B373" t="str">
            <v xml:space="preserve">ICUNITS.RM.OZHBGZ </v>
          </cell>
          <cell r="C373">
            <v>0</v>
          </cell>
        </row>
        <row r="374">
          <cell r="B374" t="str">
            <v xml:space="preserve">ICUNITS.RM.OZHBHZ </v>
          </cell>
          <cell r="C374">
            <v>2000</v>
          </cell>
        </row>
        <row r="375">
          <cell r="B375" t="str">
            <v xml:space="preserve">ICUNITS.RM.OZKAJZ </v>
          </cell>
          <cell r="C375">
            <v>2339000</v>
          </cell>
        </row>
        <row r="376">
          <cell r="B376" t="str">
            <v xml:space="preserve">ICUNITS.RM.OZKALZ </v>
          </cell>
          <cell r="C376">
            <v>3000</v>
          </cell>
        </row>
        <row r="377">
          <cell r="B377" t="str">
            <v xml:space="preserve">ICUNITS.RM.OZWGNZ </v>
          </cell>
          <cell r="C377">
            <v>53000</v>
          </cell>
        </row>
        <row r="378">
          <cell r="B378" t="str">
            <v>ICUNITS.RM.OZMDRZ</v>
          </cell>
          <cell r="C378">
            <v>130000</v>
          </cell>
        </row>
        <row r="379">
          <cell r="B379" t="str">
            <v xml:space="preserve">ICUNITS.RM.OZMDSZ </v>
          </cell>
          <cell r="C379">
            <v>28000</v>
          </cell>
        </row>
        <row r="380">
          <cell r="B380" t="str">
            <v xml:space="preserve">ICUNITS.RM.OZMDTZ </v>
          </cell>
          <cell r="C380">
            <v>0</v>
          </cell>
        </row>
        <row r="381">
          <cell r="B381" t="str">
            <v xml:space="preserve">ICUNITS.RM.OZGAUZ </v>
          </cell>
          <cell r="C381">
            <v>27000</v>
          </cell>
        </row>
        <row r="382">
          <cell r="B382" t="str">
            <v xml:space="preserve">ICUNITS.RM.OZKACZ </v>
          </cell>
          <cell r="C382">
            <v>255000</v>
          </cell>
        </row>
        <row r="383">
          <cell r="B383" t="str">
            <v>ICUNITS.RM.OZAAAZ</v>
          </cell>
          <cell r="C383">
            <v>1000</v>
          </cell>
        </row>
        <row r="384">
          <cell r="B384" t="str">
            <v xml:space="preserve">ICUNITS.EN.YZYDBZ </v>
          </cell>
          <cell r="C384">
            <v>0</v>
          </cell>
        </row>
        <row r="385">
          <cell r="B385" t="str">
            <v>ICUNITS.RM.OZMDZZ</v>
          </cell>
          <cell r="C385">
            <v>0</v>
          </cell>
        </row>
        <row r="386">
          <cell r="B386" t="str">
            <v xml:space="preserve">ICUNITS.EN.YZYFIZ </v>
          </cell>
          <cell r="C386">
            <v>0</v>
          </cell>
        </row>
        <row r="387">
          <cell r="B387" t="str">
            <v xml:space="preserve">ICUNITS.EN.YZYDHZ </v>
          </cell>
          <cell r="C387">
            <v>0</v>
          </cell>
        </row>
        <row r="388">
          <cell r="B388" t="str">
            <v xml:space="preserve">SALES.RM.OZGAAZ </v>
          </cell>
          <cell r="C388">
            <v>3978</v>
          </cell>
        </row>
        <row r="389">
          <cell r="B389" t="str">
            <v xml:space="preserve">SALES.RM.OZHAEZ </v>
          </cell>
          <cell r="C389">
            <v>8215</v>
          </cell>
        </row>
        <row r="390">
          <cell r="B390" t="str">
            <v xml:space="preserve">SALES.RM.OZHCFZ </v>
          </cell>
          <cell r="C390">
            <v>4127</v>
          </cell>
        </row>
        <row r="391">
          <cell r="B391" t="str">
            <v xml:space="preserve">SALES.RM.OZHBGZ </v>
          </cell>
          <cell r="C391">
            <v>388</v>
          </cell>
        </row>
        <row r="392">
          <cell r="B392" t="str">
            <v>SALES.RM.OZHBHZ</v>
          </cell>
          <cell r="C392">
            <v>161</v>
          </cell>
        </row>
        <row r="393">
          <cell r="B393" t="str">
            <v xml:space="preserve">SALES.RM.OZKAJZ </v>
          </cell>
          <cell r="C393">
            <v>2336</v>
          </cell>
        </row>
        <row r="394">
          <cell r="B394" t="str">
            <v xml:space="preserve">SALES.RM.OZKALZ </v>
          </cell>
          <cell r="C394">
            <v>1670</v>
          </cell>
        </row>
        <row r="395">
          <cell r="B395" t="str">
            <v xml:space="preserve">SALES.RM.OZWGNZ </v>
          </cell>
          <cell r="C395">
            <v>1286</v>
          </cell>
        </row>
        <row r="396">
          <cell r="B396" t="str">
            <v xml:space="preserve">SALES.RM.OZMDRZ </v>
          </cell>
          <cell r="C396">
            <v>3165</v>
          </cell>
        </row>
        <row r="397">
          <cell r="B397" t="str">
            <v xml:space="preserve">SALES.RM.OZMDSZ </v>
          </cell>
          <cell r="C397">
            <v>738</v>
          </cell>
        </row>
        <row r="398">
          <cell r="B398" t="str">
            <v xml:space="preserve">SALES.RM.OZMDTZ </v>
          </cell>
          <cell r="C398">
            <v>0</v>
          </cell>
        </row>
        <row r="399">
          <cell r="B399" t="str">
            <v xml:space="preserve">SALES.RM.OZGAUZ </v>
          </cell>
          <cell r="C399">
            <v>537</v>
          </cell>
        </row>
        <row r="400">
          <cell r="B400" t="str">
            <v xml:space="preserve">SALES.RM.OZKACZ </v>
          </cell>
          <cell r="C400">
            <v>1846</v>
          </cell>
        </row>
        <row r="401">
          <cell r="B401" t="str">
            <v xml:space="preserve">SALES.RM.OZAAAZ </v>
          </cell>
          <cell r="C401">
            <v>60</v>
          </cell>
        </row>
        <row r="402">
          <cell r="B402" t="str">
            <v xml:space="preserve">SALES.EN.YZYDBZ </v>
          </cell>
          <cell r="C402">
            <v>0</v>
          </cell>
        </row>
        <row r="403">
          <cell r="B403" t="str">
            <v xml:space="preserve">SALES.RM.OZMDZZ </v>
          </cell>
          <cell r="C403">
            <v>0</v>
          </cell>
        </row>
        <row r="404">
          <cell r="B404" t="str">
            <v xml:space="preserve">SALES.EN.YZYFIZ </v>
          </cell>
          <cell r="C404">
            <v>1585</v>
          </cell>
        </row>
        <row r="405">
          <cell r="B405" t="str">
            <v>SALES.EN.YZYDHZ</v>
          </cell>
          <cell r="C405">
            <v>357</v>
          </cell>
        </row>
        <row r="406">
          <cell r="B406" t="str">
            <v xml:space="preserve">TOKUNITS.RM.OZGAAZ </v>
          </cell>
          <cell r="C406">
            <v>12006000</v>
          </cell>
        </row>
        <row r="407">
          <cell r="B407" t="str">
            <v xml:space="preserve">TOKUNITS.RM.OZHAEZ </v>
          </cell>
          <cell r="C407">
            <v>8958000</v>
          </cell>
        </row>
        <row r="408">
          <cell r="B408" t="str">
            <v xml:space="preserve">TOKUNITS.RM.OZHCFZ </v>
          </cell>
          <cell r="C408">
            <v>2153000</v>
          </cell>
        </row>
        <row r="409">
          <cell r="B409" t="str">
            <v xml:space="preserve">TOKUNITS.RM.OZHBGZ </v>
          </cell>
          <cell r="C409">
            <v>100000</v>
          </cell>
        </row>
        <row r="410">
          <cell r="B410" t="str">
            <v>TOKUNITS.RM.OZHBHZ</v>
          </cell>
          <cell r="C410">
            <v>3000</v>
          </cell>
        </row>
        <row r="411">
          <cell r="B411" t="str">
            <v xml:space="preserve">TOKUNITS.RM.OZKAJZ </v>
          </cell>
          <cell r="C411">
            <v>16030000</v>
          </cell>
        </row>
        <row r="412">
          <cell r="B412" t="str">
            <v xml:space="preserve">TOKUNITS.RM.OZKALZ </v>
          </cell>
          <cell r="C412">
            <v>47000</v>
          </cell>
        </row>
        <row r="413">
          <cell r="B413" t="str">
            <v xml:space="preserve">TOKUNITS.RM.OZWGNZ </v>
          </cell>
          <cell r="C413">
            <v>102000</v>
          </cell>
        </row>
        <row r="414">
          <cell r="B414" t="str">
            <v xml:space="preserve">TOKUNITS.RM.OZMDRZ </v>
          </cell>
          <cell r="C414">
            <v>795000</v>
          </cell>
        </row>
        <row r="415">
          <cell r="B415" t="str">
            <v xml:space="preserve">TOKUNITS.RM.OZMDSZ </v>
          </cell>
          <cell r="C415">
            <v>244000</v>
          </cell>
        </row>
        <row r="416">
          <cell r="B416" t="str">
            <v xml:space="preserve">TOKUNITS.RM.OZMDTZ </v>
          </cell>
          <cell r="C416">
            <v>0</v>
          </cell>
        </row>
        <row r="417">
          <cell r="B417" t="str">
            <v xml:space="preserve">TOKUNITS.RM.OZGAUZ </v>
          </cell>
          <cell r="C417">
            <v>904000</v>
          </cell>
        </row>
        <row r="418">
          <cell r="B418" t="str">
            <v xml:space="preserve">TOKUNITS.RM.OZKACZ </v>
          </cell>
          <cell r="C418">
            <v>2225000</v>
          </cell>
        </row>
        <row r="419">
          <cell r="B419" t="str">
            <v xml:space="preserve">TOKUNITS.RM.OZAAAZ </v>
          </cell>
          <cell r="C419">
            <v>1000</v>
          </cell>
        </row>
        <row r="420">
          <cell r="B420" t="str">
            <v xml:space="preserve">TOKUNITS.EN.YZYDBZ </v>
          </cell>
          <cell r="C420">
            <v>0</v>
          </cell>
        </row>
        <row r="421">
          <cell r="B421" t="str">
            <v xml:space="preserve">TOKUNITS.RM.OZMDZZ </v>
          </cell>
          <cell r="C421">
            <v>0</v>
          </cell>
        </row>
        <row r="422">
          <cell r="B422" t="str">
            <v xml:space="preserve">TOKUNITS.EN.YZYFIZ </v>
          </cell>
          <cell r="C422">
            <v>35000</v>
          </cell>
        </row>
        <row r="423">
          <cell r="B423" t="str">
            <v xml:space="preserve">TOKUNITS.EN.YZYDHZ </v>
          </cell>
          <cell r="C423">
            <v>1099000</v>
          </cell>
        </row>
        <row r="424">
          <cell r="B424" t="str">
            <v>100.01</v>
          </cell>
          <cell r="C424">
            <v>-23238</v>
          </cell>
        </row>
        <row r="425">
          <cell r="B425" t="str">
            <v>110.01</v>
          </cell>
          <cell r="C425">
            <v>-23238</v>
          </cell>
        </row>
        <row r="426">
          <cell r="B426" t="str">
            <v xml:space="preserve">SALES.RM.OZGAAZ </v>
          </cell>
          <cell r="C426">
            <v>-3840</v>
          </cell>
        </row>
        <row r="427">
          <cell r="B427" t="str">
            <v xml:space="preserve">SALES.RM.OZHAEZ </v>
          </cell>
          <cell r="C427">
            <v>-5071</v>
          </cell>
        </row>
        <row r="428">
          <cell r="B428" t="str">
            <v xml:space="preserve">SALES.RM.OZHCFZ </v>
          </cell>
          <cell r="C428">
            <v>-2571</v>
          </cell>
        </row>
        <row r="429">
          <cell r="B429" t="str">
            <v xml:space="preserve">SALES.RM.OZHBGZ </v>
          </cell>
          <cell r="C429">
            <v>-388</v>
          </cell>
        </row>
        <row r="430">
          <cell r="B430" t="str">
            <v xml:space="preserve">SALES.RM.OZHBHZ </v>
          </cell>
          <cell r="C430">
            <v>-88</v>
          </cell>
        </row>
        <row r="431">
          <cell r="B431" t="str">
            <v xml:space="preserve">SALES.RM.OZKAJZ </v>
          </cell>
          <cell r="C431">
            <v>-1944</v>
          </cell>
        </row>
        <row r="432">
          <cell r="B432" t="str">
            <v xml:space="preserve">SALES.RM.OZKALZ </v>
          </cell>
          <cell r="C432">
            <v>-1611</v>
          </cell>
        </row>
        <row r="433">
          <cell r="B433" t="str">
            <v xml:space="preserve">SALES.RM.OZWGNZ </v>
          </cell>
          <cell r="C433">
            <v>-516</v>
          </cell>
        </row>
        <row r="434">
          <cell r="B434" t="str">
            <v xml:space="preserve">SALES.RM.OZMDRZ </v>
          </cell>
          <cell r="C434">
            <v>-2449</v>
          </cell>
        </row>
        <row r="435">
          <cell r="B435" t="str">
            <v>SALES.RM.OZMDSZ</v>
          </cell>
          <cell r="C435">
            <v>-660</v>
          </cell>
        </row>
        <row r="436">
          <cell r="B436" t="str">
            <v xml:space="preserve">SALES.RM.OZMDTZ </v>
          </cell>
          <cell r="C436">
            <v>0</v>
          </cell>
        </row>
        <row r="437">
          <cell r="B437" t="str">
            <v xml:space="preserve">SALES.RM.OZGAUZ </v>
          </cell>
          <cell r="C437">
            <v>-520</v>
          </cell>
        </row>
        <row r="438">
          <cell r="B438" t="str">
            <v xml:space="preserve">SALES.RM.OZKACZ </v>
          </cell>
          <cell r="C438">
            <v>-1634</v>
          </cell>
        </row>
        <row r="439">
          <cell r="B439" t="str">
            <v xml:space="preserve">SALES.RM.OZAAAZ </v>
          </cell>
          <cell r="C439">
            <v>-5</v>
          </cell>
        </row>
        <row r="440">
          <cell r="B440" t="str">
            <v xml:space="preserve">SALES.EN.YZYDBZ </v>
          </cell>
          <cell r="C440">
            <v>0</v>
          </cell>
        </row>
        <row r="441">
          <cell r="B441" t="str">
            <v xml:space="preserve">SALES.RM.OZMDZZ </v>
          </cell>
          <cell r="C441">
            <v>0</v>
          </cell>
        </row>
        <row r="442">
          <cell r="B442" t="str">
            <v xml:space="preserve">SALES.EN.YZYFIZ </v>
          </cell>
          <cell r="C442">
            <v>-1585</v>
          </cell>
        </row>
        <row r="443">
          <cell r="B443" t="str">
            <v xml:space="preserve">SALES.EN.YZYDHZ </v>
          </cell>
          <cell r="C443">
            <v>-357</v>
          </cell>
        </row>
        <row r="444">
          <cell r="B444" t="str">
            <v xml:space="preserve">TOKUNITS.RM.OZGAAZ </v>
          </cell>
          <cell r="C444">
            <v>-11685000</v>
          </cell>
        </row>
        <row r="445">
          <cell r="B445" t="str">
            <v xml:space="preserve">TOKUNITS.RM.OZHAEZ </v>
          </cell>
          <cell r="C445">
            <v>-5777000</v>
          </cell>
        </row>
        <row r="446">
          <cell r="B446" t="str">
            <v xml:space="preserve">TOKUNITS.RM.OZHCFZ </v>
          </cell>
          <cell r="C446">
            <v>-1362000</v>
          </cell>
        </row>
        <row r="447">
          <cell r="B447" t="str">
            <v xml:space="preserve">TOKUNITS.RM.OZHBGZ </v>
          </cell>
          <cell r="C447">
            <v>-100000</v>
          </cell>
        </row>
        <row r="448">
          <cell r="B448" t="str">
            <v>TOKUNITS.RM.OZHBHZ</v>
          </cell>
          <cell r="C448">
            <v>-1000</v>
          </cell>
        </row>
        <row r="449">
          <cell r="B449" t="str">
            <v>TOKUNITS.RM.OZKAJZ</v>
          </cell>
          <cell r="C449">
            <v>-13691000</v>
          </cell>
        </row>
        <row r="450">
          <cell r="B450" t="str">
            <v xml:space="preserve">TOKUNITS.RM.OZKALZ </v>
          </cell>
          <cell r="C450">
            <v>-44000</v>
          </cell>
        </row>
        <row r="451">
          <cell r="B451" t="str">
            <v xml:space="preserve">TOKUNITS.RM.OZWGNZ </v>
          </cell>
          <cell r="C451">
            <v>-49000</v>
          </cell>
        </row>
        <row r="452">
          <cell r="B452" t="str">
            <v xml:space="preserve">TOKUNITS.RM.OZMDRZ </v>
          </cell>
          <cell r="C452">
            <v>-665000</v>
          </cell>
        </row>
        <row r="453">
          <cell r="B453" t="str">
            <v xml:space="preserve">TOKUNITS.RM.OZMDSZ </v>
          </cell>
          <cell r="C453">
            <v>-216000</v>
          </cell>
        </row>
        <row r="454">
          <cell r="B454" t="str">
            <v xml:space="preserve">TOKUNITS.RM.OZMDTZ </v>
          </cell>
          <cell r="C454">
            <v>0</v>
          </cell>
        </row>
        <row r="455">
          <cell r="B455" t="str">
            <v xml:space="preserve">TOKUNITS.RM.OZGAUZ </v>
          </cell>
          <cell r="C455">
            <v>-877000</v>
          </cell>
        </row>
        <row r="456">
          <cell r="B456" t="str">
            <v xml:space="preserve">TOKUNITS.RM.OZKACZ </v>
          </cell>
          <cell r="C456">
            <v>-1970000</v>
          </cell>
        </row>
        <row r="457">
          <cell r="B457" t="str">
            <v xml:space="preserve">TOKUNITS.RM.OZAAAZ </v>
          </cell>
          <cell r="C457">
            <v>0</v>
          </cell>
        </row>
        <row r="458">
          <cell r="B458" t="str">
            <v xml:space="preserve">TOKUNITS.EN.YZYDBZ </v>
          </cell>
          <cell r="C458">
            <v>0</v>
          </cell>
        </row>
        <row r="459">
          <cell r="B459" t="str">
            <v xml:space="preserve">TOKUNITS.RM.OZMDZZ </v>
          </cell>
          <cell r="C459">
            <v>0</v>
          </cell>
        </row>
        <row r="460">
          <cell r="B460" t="str">
            <v xml:space="preserve">TOKUNITS.EN.YZYFIZ </v>
          </cell>
          <cell r="C460">
            <v>-35000</v>
          </cell>
        </row>
        <row r="461">
          <cell r="B461" t="str">
            <v xml:space="preserve">TOKUNITS.EN.YZYDHZ </v>
          </cell>
          <cell r="C461">
            <v>-1099000</v>
          </cell>
        </row>
        <row r="462">
          <cell r="B462" t="str">
            <v>100.01</v>
          </cell>
          <cell r="C462">
            <v>4942</v>
          </cell>
        </row>
        <row r="463">
          <cell r="B463" t="str">
            <v>110.01</v>
          </cell>
          <cell r="C463">
            <v>4068</v>
          </cell>
        </row>
        <row r="464">
          <cell r="B464" t="str">
            <v>140.01</v>
          </cell>
          <cell r="C464">
            <v>0</v>
          </cell>
        </row>
        <row r="465">
          <cell r="B465" t="str">
            <v>140.04</v>
          </cell>
          <cell r="C465">
            <v>62</v>
          </cell>
        </row>
        <row r="466">
          <cell r="B466" t="str">
            <v>140.08</v>
          </cell>
          <cell r="C466">
            <v>0</v>
          </cell>
        </row>
        <row r="467">
          <cell r="B467" t="str">
            <v>150.08</v>
          </cell>
          <cell r="C467">
            <v>175</v>
          </cell>
        </row>
        <row r="468">
          <cell r="B468" t="str">
            <v>150.14</v>
          </cell>
          <cell r="C468">
            <v>124</v>
          </cell>
        </row>
        <row r="469">
          <cell r="B469" t="str">
            <v>160.01</v>
          </cell>
          <cell r="C469">
            <v>0</v>
          </cell>
        </row>
        <row r="470">
          <cell r="B470" t="str">
            <v xml:space="preserve">ICSALES.PROD.KZFCHZ </v>
          </cell>
          <cell r="C470">
            <v>867</v>
          </cell>
        </row>
        <row r="471">
          <cell r="B471" t="str">
            <v xml:space="preserve">ICSALES.PROD.KZFCIZ </v>
          </cell>
          <cell r="C471">
            <v>1284</v>
          </cell>
        </row>
        <row r="472">
          <cell r="B472" t="str">
            <v>ICSALES.VCOMM.LZFQJZ</v>
          </cell>
          <cell r="C472">
            <v>0</v>
          </cell>
        </row>
        <row r="473">
          <cell r="B473" t="str">
            <v xml:space="preserve">ICSALES.SPLAT.KZFUXZ </v>
          </cell>
          <cell r="C473">
            <v>1576</v>
          </cell>
        </row>
        <row r="474">
          <cell r="B474" t="str">
            <v>ICSALES.SPLAT.KZFEWZ</v>
          </cell>
          <cell r="C474">
            <v>4</v>
          </cell>
        </row>
        <row r="475">
          <cell r="B475" t="str">
            <v>ICUNITS.PROD.KZFCHZ</v>
          </cell>
          <cell r="C475">
            <v>155</v>
          </cell>
        </row>
        <row r="476">
          <cell r="B476" t="str">
            <v xml:space="preserve">ICUNITS.PROD.KZFCIZ </v>
          </cell>
          <cell r="C476">
            <v>339</v>
          </cell>
        </row>
        <row r="477">
          <cell r="B477" t="str">
            <v>ICUNITS.VCOMM.LZFQJZ</v>
          </cell>
          <cell r="C477">
            <v>0</v>
          </cell>
        </row>
        <row r="478">
          <cell r="B478" t="str">
            <v xml:space="preserve">ICUNITS.SPLAT.KZFUXZ </v>
          </cell>
          <cell r="C478">
            <v>475</v>
          </cell>
        </row>
        <row r="479">
          <cell r="B479" t="str">
            <v>ICUNITS.SPLAT.KZFEWZ</v>
          </cell>
          <cell r="C479">
            <v>1</v>
          </cell>
        </row>
        <row r="480">
          <cell r="B480" t="str">
            <v xml:space="preserve">SALES.PROD.KZFCHZ </v>
          </cell>
          <cell r="C480">
            <v>971</v>
          </cell>
        </row>
        <row r="481">
          <cell r="B481" t="str">
            <v xml:space="preserve">SALES.PROD.KZFCIZ </v>
          </cell>
          <cell r="C481">
            <v>1574</v>
          </cell>
        </row>
        <row r="482">
          <cell r="B482" t="str">
            <v>SALES.VCOMM.LZFQJZ</v>
          </cell>
          <cell r="C482">
            <v>125</v>
          </cell>
        </row>
        <row r="483">
          <cell r="B483" t="str">
            <v xml:space="preserve">SALES.SPLAT.KZFUXZ </v>
          </cell>
          <cell r="C483">
            <v>2268</v>
          </cell>
        </row>
        <row r="484">
          <cell r="B484" t="str">
            <v>SALES.SPLAT.KZFEWZ</v>
          </cell>
          <cell r="C484">
            <v>4</v>
          </cell>
        </row>
        <row r="485">
          <cell r="B485" t="str">
            <v>TOKUNITS.PROD.KZFCHZ</v>
          </cell>
          <cell r="C485">
            <v>174</v>
          </cell>
        </row>
        <row r="486">
          <cell r="B486" t="str">
            <v xml:space="preserve">TOKUNITS.PROD.KZFCIZ </v>
          </cell>
          <cell r="C486">
            <v>406</v>
          </cell>
        </row>
        <row r="487">
          <cell r="B487" t="str">
            <v>TOKUNITS.VCOMM.LZFQJZ</v>
          </cell>
          <cell r="C487">
            <v>190</v>
          </cell>
        </row>
        <row r="488">
          <cell r="B488" t="str">
            <v xml:space="preserve">TOKUNITS.SPLAT.KZFUXZ </v>
          </cell>
          <cell r="C488">
            <v>692</v>
          </cell>
        </row>
        <row r="489">
          <cell r="B489" t="str">
            <v>TOKUNITS.SPLAT.KZFEWZ</v>
          </cell>
          <cell r="C489">
            <v>1</v>
          </cell>
        </row>
        <row r="490">
          <cell r="B490" t="str">
            <v>100.01</v>
          </cell>
          <cell r="C490">
            <v>-1211</v>
          </cell>
        </row>
        <row r="491">
          <cell r="B491" t="str">
            <v>110.01</v>
          </cell>
          <cell r="C491">
            <v>-1211</v>
          </cell>
        </row>
        <row r="492">
          <cell r="B492" t="str">
            <v xml:space="preserve">SALES.PROD.KZFCHZ </v>
          </cell>
          <cell r="C492">
            <v>-104</v>
          </cell>
        </row>
        <row r="493">
          <cell r="B493" t="str">
            <v xml:space="preserve">SALES.PROD.KZFCIZ </v>
          </cell>
          <cell r="C493">
            <v>-290</v>
          </cell>
        </row>
        <row r="494">
          <cell r="B494" t="str">
            <v>SALES.VCOMM.LZFQJZ</v>
          </cell>
          <cell r="C494">
            <v>-125</v>
          </cell>
        </row>
        <row r="495">
          <cell r="B495" t="str">
            <v xml:space="preserve">SALES.SPLAT.KZFUXZ </v>
          </cell>
          <cell r="C495">
            <v>-692</v>
          </cell>
        </row>
        <row r="496">
          <cell r="B496" t="str">
            <v>SALES.SPLAT.KZFEWZ</v>
          </cell>
          <cell r="C496">
            <v>0</v>
          </cell>
        </row>
        <row r="497">
          <cell r="B497" t="str">
            <v xml:space="preserve">TOKUNITS.PROD.KZFCHZ </v>
          </cell>
          <cell r="C497">
            <v>-19</v>
          </cell>
        </row>
        <row r="498">
          <cell r="B498" t="str">
            <v xml:space="preserve">TOKUNITS.PROD.KZFCIZ </v>
          </cell>
          <cell r="C498">
            <v>-67</v>
          </cell>
        </row>
        <row r="499">
          <cell r="B499" t="str">
            <v>TOKUNITS.VCOMM.LZFQJZ</v>
          </cell>
          <cell r="C499">
            <v>-190</v>
          </cell>
        </row>
        <row r="500">
          <cell r="B500" t="str">
            <v xml:space="preserve">TOKUNITS.SPLAT.KZFUXZ </v>
          </cell>
          <cell r="C500">
            <v>-217</v>
          </cell>
        </row>
        <row r="501">
          <cell r="B501" t="str">
            <v>TOKUNITS.SPLAT.KZFEWZ</v>
          </cell>
          <cell r="C501">
            <v>0</v>
          </cell>
        </row>
        <row r="502">
          <cell r="B502" t="str">
            <v>100.01</v>
          </cell>
          <cell r="C502">
            <v>0</v>
          </cell>
        </row>
        <row r="503">
          <cell r="B503" t="str">
            <v>110.01</v>
          </cell>
          <cell r="C503">
            <v>0</v>
          </cell>
        </row>
        <row r="504">
          <cell r="B504" t="str">
            <v xml:space="preserve">SALES.SC.PAIAAZ </v>
          </cell>
          <cell r="C504">
            <v>0</v>
          </cell>
        </row>
        <row r="505">
          <cell r="B505" t="str">
            <v xml:space="preserve">SALES.SC.PBIABZ </v>
          </cell>
          <cell r="C505">
            <v>0</v>
          </cell>
        </row>
        <row r="506">
          <cell r="B506" t="str">
            <v xml:space="preserve">TOKUNITS.SC.PAIAAZ </v>
          </cell>
          <cell r="C506">
            <v>0</v>
          </cell>
        </row>
        <row r="507">
          <cell r="B507" t="str">
            <v>TOKUNITS.SC.PBIABZ</v>
          </cell>
          <cell r="C507">
            <v>0</v>
          </cell>
        </row>
        <row r="508">
          <cell r="B508" t="str">
            <v>100.01</v>
          </cell>
          <cell r="C508">
            <v>168</v>
          </cell>
        </row>
        <row r="509">
          <cell r="B509" t="str">
            <v>110.01</v>
          </cell>
          <cell r="C509">
            <v>104</v>
          </cell>
        </row>
        <row r="510">
          <cell r="B510" t="str">
            <v>140.01</v>
          </cell>
          <cell r="C510">
            <v>0</v>
          </cell>
        </row>
        <row r="511">
          <cell r="B511" t="str">
            <v>140.04</v>
          </cell>
          <cell r="C511">
            <v>46</v>
          </cell>
        </row>
        <row r="512">
          <cell r="B512" t="str">
            <v>140.08</v>
          </cell>
          <cell r="C512">
            <v>0</v>
          </cell>
        </row>
        <row r="513">
          <cell r="B513" t="str">
            <v>150.08</v>
          </cell>
          <cell r="C513">
            <v>10</v>
          </cell>
        </row>
        <row r="514">
          <cell r="B514" t="str">
            <v>150.14</v>
          </cell>
          <cell r="C514">
            <v>0</v>
          </cell>
        </row>
        <row r="515">
          <cell r="B515" t="str">
            <v>160.01</v>
          </cell>
          <cell r="C515">
            <v>0</v>
          </cell>
        </row>
        <row r="516">
          <cell r="B516" t="str">
            <v xml:space="preserve">ICSALES.DTC.JZNBJZ </v>
          </cell>
          <cell r="C516">
            <v>168</v>
          </cell>
        </row>
        <row r="517">
          <cell r="B517" t="str">
            <v xml:space="preserve">ICUNITS.DTC.JZNBJZ </v>
          </cell>
          <cell r="C517">
            <v>0</v>
          </cell>
        </row>
        <row r="518">
          <cell r="B518" t="str">
            <v xml:space="preserve">SALES.DTC.JZNBJZ </v>
          </cell>
          <cell r="C518">
            <v>168</v>
          </cell>
        </row>
        <row r="519">
          <cell r="B519" t="str">
            <v xml:space="preserve">TOKUNITS.DTC.JZNBJZ </v>
          </cell>
          <cell r="C519">
            <v>0</v>
          </cell>
        </row>
        <row r="520">
          <cell r="B520" t="str">
            <v>100.01</v>
          </cell>
          <cell r="C520">
            <v>5902</v>
          </cell>
        </row>
        <row r="521">
          <cell r="B521" t="str">
            <v>110.01</v>
          </cell>
          <cell r="C521">
            <v>5250</v>
          </cell>
        </row>
        <row r="522">
          <cell r="B522" t="str">
            <v>140.01</v>
          </cell>
          <cell r="C522">
            <v>0</v>
          </cell>
        </row>
        <row r="523">
          <cell r="B523" t="str">
            <v>140.04</v>
          </cell>
          <cell r="C523">
            <v>-20</v>
          </cell>
        </row>
        <row r="524">
          <cell r="B524" t="str">
            <v>140.08</v>
          </cell>
          <cell r="C524">
            <v>0</v>
          </cell>
        </row>
        <row r="525">
          <cell r="B525" t="str">
            <v>150.08</v>
          </cell>
          <cell r="C525">
            <v>15</v>
          </cell>
        </row>
        <row r="526">
          <cell r="B526" t="str">
            <v>150.14</v>
          </cell>
          <cell r="C526">
            <v>0</v>
          </cell>
        </row>
        <row r="527">
          <cell r="B527" t="str">
            <v>160.01</v>
          </cell>
          <cell r="C527">
            <v>8000</v>
          </cell>
        </row>
        <row r="528">
          <cell r="B528" t="str">
            <v xml:space="preserve">ICSALES.EN.QBMEAZ </v>
          </cell>
          <cell r="C528">
            <v>0</v>
          </cell>
        </row>
        <row r="529">
          <cell r="B529" t="str">
            <v xml:space="preserve">ICUNITS.EN.QBMEAZ </v>
          </cell>
          <cell r="C529">
            <v>0</v>
          </cell>
        </row>
        <row r="530">
          <cell r="B530" t="str">
            <v xml:space="preserve">SALES.EN.QBMEAZ </v>
          </cell>
          <cell r="C530">
            <v>5902</v>
          </cell>
        </row>
        <row r="531">
          <cell r="B531" t="str">
            <v xml:space="preserve">TOKUNITS.EN.QBMEAZ </v>
          </cell>
          <cell r="C531">
            <v>606113</v>
          </cell>
        </row>
        <row r="532">
          <cell r="B532" t="str">
            <v>100.01</v>
          </cell>
          <cell r="C532">
            <v>147492.883</v>
          </cell>
        </row>
        <row r="533">
          <cell r="B533" t="str">
            <v>110.01</v>
          </cell>
          <cell r="C533">
            <v>127943</v>
          </cell>
        </row>
        <row r="534">
          <cell r="B534" t="str">
            <v>140.01</v>
          </cell>
          <cell r="C534">
            <v>19</v>
          </cell>
        </row>
        <row r="535">
          <cell r="B535" t="str">
            <v>140.04</v>
          </cell>
          <cell r="C535">
            <v>122</v>
          </cell>
        </row>
        <row r="536">
          <cell r="B536" t="str">
            <v>140.08</v>
          </cell>
          <cell r="C536">
            <v>1435</v>
          </cell>
        </row>
        <row r="537">
          <cell r="B537" t="str">
            <v>150.08</v>
          </cell>
          <cell r="C537">
            <v>995</v>
          </cell>
        </row>
        <row r="538">
          <cell r="B538" t="str">
            <v>150.14</v>
          </cell>
          <cell r="C538">
            <v>2564</v>
          </cell>
        </row>
        <row r="539">
          <cell r="B539" t="str">
            <v>160.01</v>
          </cell>
          <cell r="C539">
            <v>2825</v>
          </cell>
        </row>
        <row r="540">
          <cell r="B540" t="str">
            <v xml:space="preserve">ICSALES.HDC.AZAAAZ </v>
          </cell>
          <cell r="C540">
            <v>25483.641000000003</v>
          </cell>
        </row>
        <row r="541">
          <cell r="B541" t="str">
            <v xml:space="preserve">ICUNITS.HDC.AZAAAZ </v>
          </cell>
          <cell r="C541">
            <v>92313</v>
          </cell>
        </row>
        <row r="542">
          <cell r="B542" t="str">
            <v xml:space="preserve">SALES.HDC.AZAAAZ </v>
          </cell>
          <cell r="C542">
            <v>147492.883</v>
          </cell>
        </row>
        <row r="543">
          <cell r="B543" t="str">
            <v xml:space="preserve">TOKUNITS.HDC.AZAAAZ </v>
          </cell>
          <cell r="C543">
            <v>398877</v>
          </cell>
        </row>
        <row r="544">
          <cell r="B544" t="str">
            <v>100.01</v>
          </cell>
          <cell r="C544">
            <v>40312</v>
          </cell>
        </row>
        <row r="545">
          <cell r="B545" t="str">
            <v>110.01</v>
          </cell>
          <cell r="C545">
            <v>31639</v>
          </cell>
        </row>
        <row r="546">
          <cell r="B546" t="str">
            <v>140.01</v>
          </cell>
          <cell r="C546">
            <v>0</v>
          </cell>
        </row>
        <row r="547">
          <cell r="B547" t="str">
            <v>140.04</v>
          </cell>
          <cell r="C547">
            <v>493</v>
          </cell>
        </row>
        <row r="548">
          <cell r="B548" t="str">
            <v>140.08</v>
          </cell>
          <cell r="C548">
            <v>0</v>
          </cell>
        </row>
        <row r="549">
          <cell r="B549" t="str">
            <v>150.08</v>
          </cell>
          <cell r="C549">
            <v>436</v>
          </cell>
        </row>
        <row r="550">
          <cell r="B550" t="str">
            <v>150.14</v>
          </cell>
          <cell r="C550">
            <v>1523</v>
          </cell>
        </row>
        <row r="551">
          <cell r="B551" t="str">
            <v>160.01</v>
          </cell>
          <cell r="C551">
            <v>-6</v>
          </cell>
        </row>
        <row r="552">
          <cell r="B552" t="str">
            <v xml:space="preserve">ICSALES.DDC.CZJAAZ </v>
          </cell>
          <cell r="C552">
            <v>1738</v>
          </cell>
        </row>
        <row r="553">
          <cell r="B553" t="str">
            <v xml:space="preserve">ICUNITS.DDC.CZJAAZ </v>
          </cell>
          <cell r="C553">
            <v>42484</v>
          </cell>
        </row>
        <row r="554">
          <cell r="B554" t="str">
            <v xml:space="preserve">SALES.DDC.CZJAAZ </v>
          </cell>
          <cell r="C554">
            <v>40312</v>
          </cell>
        </row>
        <row r="555">
          <cell r="B555" t="str">
            <v>TOKUNITS.DDC.CZJAAZ</v>
          </cell>
          <cell r="C555">
            <v>283120</v>
          </cell>
        </row>
        <row r="556">
          <cell r="B556" t="str">
            <v>100.01</v>
          </cell>
          <cell r="C556">
            <v>20</v>
          </cell>
        </row>
        <row r="557">
          <cell r="B557" t="str">
            <v>110.01</v>
          </cell>
          <cell r="C557">
            <v>24</v>
          </cell>
        </row>
        <row r="558">
          <cell r="B558" t="str">
            <v>140.01</v>
          </cell>
          <cell r="C558">
            <v>0</v>
          </cell>
        </row>
        <row r="559">
          <cell r="B559" t="str">
            <v>140.04</v>
          </cell>
          <cell r="C559">
            <v>0</v>
          </cell>
        </row>
        <row r="560">
          <cell r="B560" t="str">
            <v>140.08</v>
          </cell>
          <cell r="C560">
            <v>0</v>
          </cell>
        </row>
        <row r="561">
          <cell r="B561" t="str">
            <v>150.08</v>
          </cell>
          <cell r="C561">
            <v>86</v>
          </cell>
        </row>
        <row r="562">
          <cell r="B562" t="str">
            <v>150.14</v>
          </cell>
          <cell r="C562">
            <v>0</v>
          </cell>
        </row>
        <row r="563">
          <cell r="B563" t="str">
            <v>160.01</v>
          </cell>
          <cell r="C563">
            <v>0</v>
          </cell>
        </row>
        <row r="564">
          <cell r="B564" t="str">
            <v xml:space="preserve">ICSALES.VCOMM.LZRAFZ </v>
          </cell>
          <cell r="C564">
            <v>0</v>
          </cell>
        </row>
        <row r="565">
          <cell r="B565" t="str">
            <v xml:space="preserve">ICUNITS.VCOMM.LZRAFZ </v>
          </cell>
          <cell r="C565">
            <v>0</v>
          </cell>
        </row>
        <row r="566">
          <cell r="B566" t="str">
            <v xml:space="preserve">SALES.VCOMM.LZRAFZ </v>
          </cell>
          <cell r="C566">
            <v>20</v>
          </cell>
        </row>
        <row r="567">
          <cell r="B567" t="str">
            <v xml:space="preserve">TOKUNITS.VCOMM.LZRAFZ </v>
          </cell>
          <cell r="C567">
            <v>10</v>
          </cell>
        </row>
        <row r="568">
          <cell r="B568" t="str">
            <v>100.01</v>
          </cell>
          <cell r="C568">
            <v>9616</v>
          </cell>
        </row>
        <row r="569">
          <cell r="B569" t="str">
            <v>110.01</v>
          </cell>
          <cell r="C569">
            <v>8356</v>
          </cell>
        </row>
        <row r="570">
          <cell r="B570" t="str">
            <v>140.01</v>
          </cell>
          <cell r="C570">
            <v>0</v>
          </cell>
        </row>
        <row r="571">
          <cell r="B571" t="str">
            <v>140.04</v>
          </cell>
          <cell r="C571">
            <v>12</v>
          </cell>
        </row>
        <row r="572">
          <cell r="B572" t="str">
            <v>140.08</v>
          </cell>
          <cell r="C572">
            <v>0</v>
          </cell>
        </row>
        <row r="573">
          <cell r="B573" t="str">
            <v>150.08</v>
          </cell>
          <cell r="C573">
            <v>36</v>
          </cell>
        </row>
        <row r="574">
          <cell r="B574" t="str">
            <v>150.14</v>
          </cell>
          <cell r="C574">
            <v>288</v>
          </cell>
        </row>
        <row r="575">
          <cell r="B575" t="str">
            <v>160.01</v>
          </cell>
          <cell r="C575">
            <v>634</v>
          </cell>
        </row>
        <row r="576">
          <cell r="B576" t="str">
            <v xml:space="preserve">ICSALES.HVC.EZCAEZ </v>
          </cell>
          <cell r="C576">
            <v>3862</v>
          </cell>
        </row>
        <row r="577">
          <cell r="B577" t="str">
            <v xml:space="preserve">ICUNITS.HVC.EZCAEZ </v>
          </cell>
          <cell r="C577">
            <v>37749.282861896841</v>
          </cell>
        </row>
        <row r="578">
          <cell r="B578" t="str">
            <v xml:space="preserve">SALES.HVC.EZCAEZ </v>
          </cell>
          <cell r="C578">
            <v>9616</v>
          </cell>
        </row>
        <row r="579">
          <cell r="B579" t="str">
            <v xml:space="preserve">TOKUNITS.HVC.EZCAEZ </v>
          </cell>
          <cell r="C579">
            <v>93992</v>
          </cell>
        </row>
        <row r="580">
          <cell r="B580" t="str">
            <v>100.01</v>
          </cell>
          <cell r="C580">
            <v>2220</v>
          </cell>
        </row>
        <row r="581">
          <cell r="B581" t="str">
            <v>110.01</v>
          </cell>
          <cell r="C581">
            <v>2395</v>
          </cell>
        </row>
        <row r="582">
          <cell r="B582" t="str">
            <v>140.01</v>
          </cell>
          <cell r="C582">
            <v>0</v>
          </cell>
        </row>
        <row r="583">
          <cell r="B583" t="str">
            <v>140.04</v>
          </cell>
          <cell r="C583">
            <v>6</v>
          </cell>
        </row>
        <row r="584">
          <cell r="B584" t="str">
            <v>140.08</v>
          </cell>
          <cell r="C584">
            <v>0</v>
          </cell>
        </row>
        <row r="585">
          <cell r="B585" t="str">
            <v>150.08</v>
          </cell>
          <cell r="C585">
            <v>0</v>
          </cell>
        </row>
        <row r="586">
          <cell r="B586" t="str">
            <v>150.14</v>
          </cell>
          <cell r="C586">
            <v>0</v>
          </cell>
        </row>
        <row r="587">
          <cell r="B587" t="str">
            <v>160.01</v>
          </cell>
          <cell r="C587">
            <v>7</v>
          </cell>
        </row>
        <row r="588">
          <cell r="B588" t="str">
            <v xml:space="preserve">ICSALES.DTC.JZNBJZ </v>
          </cell>
          <cell r="C588">
            <v>2220</v>
          </cell>
        </row>
        <row r="589">
          <cell r="B589" t="str">
            <v xml:space="preserve">ICUNITS.DTC.JZNBJZ </v>
          </cell>
          <cell r="C589">
            <v>63000</v>
          </cell>
        </row>
        <row r="590">
          <cell r="B590" t="str">
            <v xml:space="preserve">SALES.DTC.JZNBJZ </v>
          </cell>
          <cell r="C590">
            <v>2220</v>
          </cell>
        </row>
        <row r="591">
          <cell r="B591" t="str">
            <v xml:space="preserve">TOKUNITS.DTC.JZNBJZ </v>
          </cell>
          <cell r="C591">
            <v>63000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TAL(SET)"/>
      <sheetName val="VLOOKUP"/>
      <sheetName val="TOTAL(PANEL)"/>
      <sheetName val="Production(Simulation)"/>
      <sheetName val="Shipment(Simulation)"/>
      <sheetName val="32DUMMY"/>
      <sheetName val="DMY_32WXGA60CCFL_2012"/>
      <sheetName val="DMY_32WXGA60_1Edge_2012"/>
      <sheetName val="DMY_42FHD60_1Edge_2012"/>
      <sheetName val="DMY_C22WXGA60_1Edge_2012"/>
      <sheetName val="DMY_C50FHD120_1Edge_2012"/>
      <sheetName val="DMY_SH60FHD120_1Edge_2012"/>
      <sheetName val="PNL_32FHD120Edge_2011"/>
      <sheetName val="PNL_32FHD240_1Edge_2012"/>
      <sheetName val="PNL_32FHD60CCFL_2011"/>
      <sheetName val="PNL_32FHD60Edge_2011"/>
      <sheetName val="PNL_32FHD60_1Edge_2012"/>
      <sheetName val="PNL_32WXGA60CCFL_2011"/>
      <sheetName val="PNL_32WXGA60Edge_2011"/>
      <sheetName val="PNL_32WXGA60_1Edge_2012"/>
      <sheetName val="PNL_40FHD120Edge_2011"/>
      <sheetName val="PNL_40FHD120Edge_NTG_2011"/>
      <sheetName val="PNL_40FHD120_1Edge_2012"/>
      <sheetName val="PNL_40FHD240_1Edge_2012"/>
      <sheetName val="PNL_40FHD60CCFL_2011"/>
      <sheetName val="PNL_40FHD60Edge_2011"/>
      <sheetName val="PNL_40FHD60_1Edge_2012"/>
      <sheetName val="PNL_46FHD120Edge_2011"/>
      <sheetName val="PNL_46FHD120Edge_NTG_2011"/>
      <sheetName val="PNL_46FHD120_1Edge_2012"/>
      <sheetName val="PNL_46FHD240Direct_FYT_2011"/>
      <sheetName val="PNL_46FHD240Edge_FYT_2011"/>
      <sheetName val="PNL_46FHD240Edge_LR_2011"/>
      <sheetName val="PNL_46FHD240_1Edge_2012"/>
      <sheetName val="PNL_46FHD240_2Edge_FYT_2012"/>
      <sheetName val="PNL_46FHD60CCFL_2011"/>
      <sheetName val="PNL_46FHD60Edge_2011"/>
      <sheetName val="PNL_46FHD60_1Edge_2012"/>
      <sheetName val="PNL_55FHD120CCFL"/>
      <sheetName val="PNL_55FHD120Edge_2011"/>
      <sheetName val="PNL_55FHD120Edge_NTG_2011"/>
      <sheetName val="PNL_55FHD120_1Edge_2012"/>
      <sheetName val="PNL_55FHD240Direct_FYT_2011"/>
      <sheetName val="PNL_55FHD240Direct_FYT_2012"/>
      <sheetName val="PNL_55FHD240Edge_INZ_2011"/>
      <sheetName val="PNL_55FHD240Edge_LR_2011"/>
      <sheetName val="PNL_55FHD240_1Edge_2012"/>
      <sheetName val="PNL_55FHD240_2Edge_FYT_2012"/>
      <sheetName val="PNL_60FHD120Edge_INZ_2011"/>
      <sheetName val="PNL_60FHD120Edge_NTG_2011"/>
      <sheetName val="PNL_65FHD240Direct_FYT_2011"/>
      <sheetName val="PNL_65FHD240Direct_FYT_2012"/>
      <sheetName val="PNL_C65H1-240Hz-Edge_2011"/>
    </sheetNames>
    <sheetDataSet>
      <sheetData sheetId="0" refreshError="1"/>
      <sheetData sheetId="1" refreshError="1"/>
      <sheetData sheetId="2">
        <row r="1">
          <cell r="B1" t="str">
            <v>Product Code</v>
          </cell>
          <cell r="C1" t="str">
            <v>Product Name</v>
          </cell>
          <cell r="D1" t="str">
            <v>Sheet Name</v>
          </cell>
          <cell r="E1" t="str">
            <v>Prod Line No</v>
          </cell>
        </row>
        <row r="2">
          <cell r="B2" t="str">
            <v>18428900</v>
          </cell>
          <cell r="C2" t="str">
            <v xml:space="preserve">KDL-32BX310 U2 </v>
          </cell>
          <cell r="D2" t="str">
            <v>32DUMMY</v>
          </cell>
          <cell r="E2">
            <v>30</v>
          </cell>
        </row>
        <row r="3">
          <cell r="B3" t="str">
            <v>18428901</v>
          </cell>
          <cell r="C3" t="str">
            <v>KDL-32BX310 CA2</v>
          </cell>
          <cell r="D3" t="str">
            <v>32DUMMY</v>
          </cell>
          <cell r="E3">
            <v>55</v>
          </cell>
        </row>
        <row r="4">
          <cell r="B4" t="str">
            <v>18453100</v>
          </cell>
          <cell r="C4" t="str">
            <v xml:space="preserve">KDL-32BX330 U2 </v>
          </cell>
          <cell r="D4" t="str">
            <v>DMY_32WXGA60CCFL_2012</v>
          </cell>
          <cell r="E4">
            <v>37</v>
          </cell>
        </row>
        <row r="5">
          <cell r="B5" t="str">
            <v>18453101</v>
          </cell>
          <cell r="C5" t="str">
            <v>KDL-32BX330 CA2</v>
          </cell>
          <cell r="D5" t="str">
            <v>DMY_32WXGA60CCFL_2012</v>
          </cell>
          <cell r="E5">
            <v>62</v>
          </cell>
        </row>
        <row r="6">
          <cell r="B6" t="str">
            <v>18453103</v>
          </cell>
          <cell r="C6" t="str">
            <v>KDL-32BX330 MX5</v>
          </cell>
          <cell r="D6" t="str">
            <v>DMY_32WXGA60CCFL_2012</v>
          </cell>
          <cell r="E6">
            <v>84</v>
          </cell>
        </row>
        <row r="7">
          <cell r="B7" t="str">
            <v>18453104</v>
          </cell>
          <cell r="C7" t="str">
            <v>KDL-32BX330 LA2</v>
          </cell>
          <cell r="D7" t="str">
            <v>DMY_32WXGA60CCFL_2012</v>
          </cell>
          <cell r="E7">
            <v>106</v>
          </cell>
        </row>
        <row r="8">
          <cell r="B8" t="str">
            <v>18486200</v>
          </cell>
          <cell r="C8" t="str">
            <v xml:space="preserve">KDL-32BX331 U2 </v>
          </cell>
          <cell r="D8" t="str">
            <v>DMY_32WXGA60CCFL_2012</v>
          </cell>
          <cell r="E8">
            <v>131</v>
          </cell>
        </row>
        <row r="9">
          <cell r="B9" t="str">
            <v>18486201</v>
          </cell>
          <cell r="C9" t="str">
            <v>KDL-32BX331 CA2</v>
          </cell>
          <cell r="D9" t="str">
            <v>DMY_32WXGA60CCFL_2012</v>
          </cell>
          <cell r="E9">
            <v>153</v>
          </cell>
        </row>
        <row r="10">
          <cell r="B10" t="str">
            <v>18486203</v>
          </cell>
          <cell r="C10" t="str">
            <v>KDL-32BX331 MX5</v>
          </cell>
          <cell r="D10" t="str">
            <v>DMY_32WXGA60CCFL_2012</v>
          </cell>
          <cell r="E10">
            <v>175</v>
          </cell>
        </row>
        <row r="11">
          <cell r="B11" t="str">
            <v>18486204</v>
          </cell>
          <cell r="C11" t="str">
            <v>KDL-32BX331 LA2</v>
          </cell>
          <cell r="D11" t="str">
            <v>DMY_32WXGA60CCFL_2012</v>
          </cell>
          <cell r="E11">
            <v>197</v>
          </cell>
        </row>
        <row r="12">
          <cell r="B12" t="str">
            <v>18515003</v>
          </cell>
          <cell r="C12" t="str">
            <v>KDL32BX330/WMX5</v>
          </cell>
          <cell r="D12" t="str">
            <v>DMY_32WXGA60CCFL_2012</v>
          </cell>
          <cell r="E12">
            <v>219</v>
          </cell>
        </row>
        <row r="13">
          <cell r="B13" t="str">
            <v>18506400</v>
          </cell>
          <cell r="C13" t="str">
            <v xml:space="preserve">KDL-32EX340 U2 </v>
          </cell>
          <cell r="D13" t="str">
            <v>DMY_32WXGA60_1Edge_2012</v>
          </cell>
          <cell r="E13">
            <v>33</v>
          </cell>
        </row>
        <row r="14">
          <cell r="B14" t="str">
            <v>18506401</v>
          </cell>
          <cell r="C14" t="str">
            <v>KDL-32EX340 CA2</v>
          </cell>
          <cell r="D14" t="str">
            <v>DMY_32WXGA60_1Edge_2012</v>
          </cell>
          <cell r="E14">
            <v>58</v>
          </cell>
        </row>
        <row r="15">
          <cell r="B15" t="str">
            <v>18506403</v>
          </cell>
          <cell r="C15" t="str">
            <v>KDL-32EX340 MX5</v>
          </cell>
          <cell r="D15" t="str">
            <v>DMY_32WXGA60_1Edge_2012</v>
          </cell>
          <cell r="E15">
            <v>80</v>
          </cell>
        </row>
        <row r="16">
          <cell r="B16" t="str">
            <v>18506404</v>
          </cell>
          <cell r="C16" t="str">
            <v>KDL-32EX340 LA2</v>
          </cell>
          <cell r="D16" t="str">
            <v>DMY_32WXGA60_1Edge_2012</v>
          </cell>
          <cell r="E16">
            <v>102</v>
          </cell>
        </row>
        <row r="17">
          <cell r="B17" t="str">
            <v>18506405</v>
          </cell>
          <cell r="C17" t="str">
            <v>KDL-32EX340 CL3</v>
          </cell>
          <cell r="D17" t="str">
            <v>DMY_32WXGA60_1Edge_2012</v>
          </cell>
          <cell r="E17">
            <v>127</v>
          </cell>
        </row>
        <row r="18">
          <cell r="B18" t="str">
            <v>18506500</v>
          </cell>
          <cell r="C18" t="str">
            <v xml:space="preserve">KDL-42EX440 U2 </v>
          </cell>
          <cell r="D18" t="str">
            <v>DMY_42FHD60_1Edge_2012</v>
          </cell>
          <cell r="E18">
            <v>34</v>
          </cell>
        </row>
        <row r="19">
          <cell r="B19" t="str">
            <v>18506501</v>
          </cell>
          <cell r="C19" t="str">
            <v>KDL-42EX440 CA2</v>
          </cell>
          <cell r="D19" t="str">
            <v>DMY_42FHD60_1Edge_2012</v>
          </cell>
          <cell r="E19">
            <v>59</v>
          </cell>
        </row>
        <row r="20">
          <cell r="B20" t="str">
            <v>18506503</v>
          </cell>
          <cell r="C20" t="str">
            <v>KDL-42EX440 MX5</v>
          </cell>
          <cell r="D20" t="str">
            <v>DMY_42FHD60_1Edge_2012</v>
          </cell>
          <cell r="E20">
            <v>81</v>
          </cell>
        </row>
        <row r="21">
          <cell r="B21" t="str">
            <v>18506504</v>
          </cell>
          <cell r="C21" t="str">
            <v>KDL-42EX440 LA2</v>
          </cell>
          <cell r="D21" t="str">
            <v>DMY_42FHD60_1Edge_2012</v>
          </cell>
          <cell r="E21">
            <v>103</v>
          </cell>
        </row>
        <row r="22">
          <cell r="B22" t="str">
            <v>18506505</v>
          </cell>
          <cell r="C22" t="str">
            <v>KDL-42EX440 CL3</v>
          </cell>
          <cell r="D22" t="str">
            <v>DMY_42FHD60_1Edge_2012</v>
          </cell>
          <cell r="E22">
            <v>128</v>
          </cell>
        </row>
        <row r="23">
          <cell r="B23" t="str">
            <v>18512600</v>
          </cell>
          <cell r="C23" t="str">
            <v xml:space="preserve">KDL-42EX441 U2 </v>
          </cell>
          <cell r="D23" t="str">
            <v>DMY_42FHD60_1Edge_2012</v>
          </cell>
          <cell r="E23">
            <v>153</v>
          </cell>
        </row>
        <row r="24">
          <cell r="B24" t="str">
            <v>18474603</v>
          </cell>
          <cell r="C24" t="str">
            <v>KDL-22EX350 MX5</v>
          </cell>
          <cell r="D24" t="str">
            <v>DMY_C22WXGA60_1Edge_2012</v>
          </cell>
          <cell r="E24">
            <v>33</v>
          </cell>
        </row>
        <row r="25">
          <cell r="B25" t="str">
            <v>18474604</v>
          </cell>
          <cell r="C25" t="str">
            <v>KDL-22EX350 LA2</v>
          </cell>
          <cell r="D25" t="str">
            <v>DMY_C22WXGA60_1Edge_2012</v>
          </cell>
          <cell r="E25">
            <v>55</v>
          </cell>
        </row>
        <row r="26">
          <cell r="B26" t="str">
            <v>18475000</v>
          </cell>
          <cell r="C26" t="str">
            <v>KDL-22EX357 CO1</v>
          </cell>
          <cell r="D26" t="str">
            <v>DMY_C22WXGA60_1Edge_2012</v>
          </cell>
          <cell r="E26">
            <v>80</v>
          </cell>
        </row>
        <row r="27">
          <cell r="B27" t="str">
            <v>18475300</v>
          </cell>
          <cell r="C27" t="str">
            <v>KDL-22EX355 CL3</v>
          </cell>
          <cell r="D27" t="str">
            <v>DMY_C22WXGA60_1Edge_2012</v>
          </cell>
          <cell r="E27">
            <v>105</v>
          </cell>
        </row>
        <row r="28">
          <cell r="B28" t="str">
            <v>18475301</v>
          </cell>
          <cell r="C28" t="str">
            <v>KDL-22EX355 VZ2</v>
          </cell>
          <cell r="D28" t="str">
            <v>DMY_C22WXGA60_1Edge_2012</v>
          </cell>
          <cell r="E28">
            <v>133</v>
          </cell>
        </row>
        <row r="29">
          <cell r="B29" t="str">
            <v>18512300</v>
          </cell>
          <cell r="C29" t="str">
            <v xml:space="preserve">KDL-50EX645 U2 </v>
          </cell>
          <cell r="D29" t="str">
            <v>DMY_C50FHD120_1Edge_2012</v>
          </cell>
          <cell r="E29">
            <v>30</v>
          </cell>
        </row>
        <row r="30">
          <cell r="B30" t="str">
            <v>18512301</v>
          </cell>
          <cell r="C30" t="str">
            <v>KDL-50EX645 CA2</v>
          </cell>
          <cell r="D30" t="str">
            <v>DMY_C50FHD120_1Edge_2012</v>
          </cell>
          <cell r="E30">
            <v>55</v>
          </cell>
        </row>
        <row r="31">
          <cell r="B31" t="str">
            <v>18518900</v>
          </cell>
          <cell r="C31" t="str">
            <v xml:space="preserve">KDL-60EX645 U2 </v>
          </cell>
          <cell r="D31" t="str">
            <v>DMY_SH60FHD120_1Edge_2012</v>
          </cell>
          <cell r="E31">
            <v>31</v>
          </cell>
        </row>
        <row r="32">
          <cell r="B32" t="str">
            <v>18518901</v>
          </cell>
          <cell r="C32" t="str">
            <v>KDL-60EX645 CA2</v>
          </cell>
          <cell r="D32" t="str">
            <v>DMY_SH60FHD120_1Edge_2012</v>
          </cell>
          <cell r="E32">
            <v>53</v>
          </cell>
        </row>
        <row r="33">
          <cell r="B33" t="str">
            <v>18519602</v>
          </cell>
          <cell r="C33" t="str">
            <v>KDL-60EX640 LA1</v>
          </cell>
          <cell r="D33" t="str">
            <v>DMY_SH60FHD120_1Edge_2012</v>
          </cell>
          <cell r="E33">
            <v>75</v>
          </cell>
        </row>
        <row r="34">
          <cell r="B34" t="str">
            <v>18314200</v>
          </cell>
          <cell r="C34" t="str">
            <v xml:space="preserve">KDL-32EX720 U2 </v>
          </cell>
          <cell r="D34" t="str">
            <v>PNL_32FHD120Edge_2011</v>
          </cell>
          <cell r="E34">
            <v>42</v>
          </cell>
        </row>
        <row r="35">
          <cell r="B35" t="str">
            <v>18314201</v>
          </cell>
          <cell r="C35" t="str">
            <v>KDL-32EX720 CA2</v>
          </cell>
          <cell r="D35" t="str">
            <v>PNL_32FHD120Edge_2011</v>
          </cell>
          <cell r="E35">
            <v>73</v>
          </cell>
        </row>
        <row r="36">
          <cell r="B36" t="str">
            <v>18314202</v>
          </cell>
          <cell r="C36" t="str">
            <v>KDL-32EX720 LA1</v>
          </cell>
          <cell r="D36" t="str">
            <v>PNL_32FHD120Edge_2011</v>
          </cell>
          <cell r="E36">
            <v>95</v>
          </cell>
        </row>
        <row r="37">
          <cell r="B37" t="str">
            <v>18324100</v>
          </cell>
          <cell r="C37" t="str">
            <v>KDL-32EX727 CO1</v>
          </cell>
          <cell r="D37" t="str">
            <v>PNL_32FHD120Edge_2011</v>
          </cell>
          <cell r="E37">
            <v>120</v>
          </cell>
        </row>
        <row r="38">
          <cell r="B38" t="str">
            <v>18328600</v>
          </cell>
          <cell r="C38" t="str">
            <v>KDL-32EX725 CL3</v>
          </cell>
          <cell r="D38" t="str">
            <v>PNL_32FHD120Edge_2011</v>
          </cell>
          <cell r="E38">
            <v>145</v>
          </cell>
        </row>
        <row r="39">
          <cell r="B39" t="str">
            <v>18328601</v>
          </cell>
          <cell r="C39" t="str">
            <v>KDL-32EX725 VZ2</v>
          </cell>
          <cell r="D39" t="str">
            <v>PNL_32FHD120Edge_2011</v>
          </cell>
          <cell r="E39">
            <v>170</v>
          </cell>
        </row>
        <row r="40">
          <cell r="B40" t="str">
            <v>18388402</v>
          </cell>
          <cell r="C40" t="str">
            <v>KDL-32EX723 LA1</v>
          </cell>
          <cell r="D40" t="str">
            <v>PNL_32FHD120Edge_2011</v>
          </cell>
          <cell r="E40">
            <v>195</v>
          </cell>
        </row>
        <row r="41">
          <cell r="B41" t="str">
            <v>18394200</v>
          </cell>
          <cell r="C41" t="str">
            <v xml:space="preserve">KDL-32EX729 U2 </v>
          </cell>
          <cell r="D41" t="str">
            <v>PNL_32FHD120Edge_2011</v>
          </cell>
          <cell r="E41">
            <v>217</v>
          </cell>
        </row>
        <row r="42">
          <cell r="B42" t="str">
            <v>18452002</v>
          </cell>
          <cell r="C42" t="str">
            <v>KDL-32HX750 LA1</v>
          </cell>
          <cell r="D42" t="str">
            <v>PNL_32FHD240_1Edge_2012</v>
          </cell>
          <cell r="E42">
            <v>32</v>
          </cell>
        </row>
        <row r="43">
          <cell r="B43" t="str">
            <v>18455900</v>
          </cell>
          <cell r="C43" t="str">
            <v>KDL-32HX755 CL3</v>
          </cell>
          <cell r="D43" t="str">
            <v>PNL_32FHD240_1Edge_2012</v>
          </cell>
          <cell r="E43">
            <v>57</v>
          </cell>
        </row>
        <row r="44">
          <cell r="B44" t="str">
            <v>18455901</v>
          </cell>
          <cell r="C44" t="str">
            <v>KDL-32HX755 VZ2</v>
          </cell>
          <cell r="D44" t="str">
            <v>PNL_32FHD240_1Edge_2012</v>
          </cell>
          <cell r="E44">
            <v>82</v>
          </cell>
        </row>
        <row r="45">
          <cell r="B45" t="str">
            <v>18460700</v>
          </cell>
          <cell r="C45" t="str">
            <v>KDL-32HX757 CO1</v>
          </cell>
          <cell r="D45" t="str">
            <v>PNL_32FHD240_1Edge_2012</v>
          </cell>
          <cell r="E45">
            <v>104</v>
          </cell>
        </row>
        <row r="46">
          <cell r="B46" t="str">
            <v>18315902</v>
          </cell>
          <cell r="C46" t="str">
            <v>KDL-32CX520 LA1</v>
          </cell>
          <cell r="D46" t="str">
            <v>PNL_32FHD60CCFL_2011</v>
          </cell>
          <cell r="E46">
            <v>42</v>
          </cell>
        </row>
        <row r="47">
          <cell r="B47" t="str">
            <v>18325200</v>
          </cell>
          <cell r="C47" t="str">
            <v>KDL-32CX527 CO1</v>
          </cell>
          <cell r="D47" t="str">
            <v>PNL_32FHD60CCFL_2011</v>
          </cell>
          <cell r="E47">
            <v>67</v>
          </cell>
        </row>
        <row r="48">
          <cell r="B48" t="str">
            <v>18329700</v>
          </cell>
          <cell r="C48" t="str">
            <v>KDL-32CX525 CL3</v>
          </cell>
          <cell r="D48" t="str">
            <v>PNL_32FHD60CCFL_2011</v>
          </cell>
          <cell r="E48">
            <v>92</v>
          </cell>
        </row>
        <row r="49">
          <cell r="B49" t="str">
            <v>18418000</v>
          </cell>
          <cell r="C49" t="str">
            <v xml:space="preserve">KDL-32BX420 U2 </v>
          </cell>
          <cell r="D49" t="str">
            <v>PNL_32FHD60CCFL_2011</v>
          </cell>
          <cell r="E49">
            <v>120</v>
          </cell>
        </row>
        <row r="50">
          <cell r="B50" t="str">
            <v>18418001</v>
          </cell>
          <cell r="C50" t="str">
            <v>KDL-32BX420 CA2</v>
          </cell>
          <cell r="D50" t="str">
            <v>PNL_32FHD60CCFL_2011</v>
          </cell>
          <cell r="E50">
            <v>148</v>
          </cell>
        </row>
        <row r="51">
          <cell r="B51" t="str">
            <v>18418003</v>
          </cell>
          <cell r="C51" t="str">
            <v>KDL-32BX420 MX5</v>
          </cell>
          <cell r="D51" t="str">
            <v>PNL_32FHD60CCFL_2011</v>
          </cell>
          <cell r="E51">
            <v>170</v>
          </cell>
        </row>
        <row r="52">
          <cell r="B52" t="str">
            <v>18418200</v>
          </cell>
          <cell r="C52" t="str">
            <v xml:space="preserve">KDL-32BX421 U2 </v>
          </cell>
          <cell r="D52" t="str">
            <v>PNL_32FHD60CCFL_2011</v>
          </cell>
          <cell r="E52">
            <v>192</v>
          </cell>
        </row>
        <row r="53">
          <cell r="B53" t="str">
            <v>18418203</v>
          </cell>
          <cell r="C53" t="str">
            <v>KDL-32BX421 MX5</v>
          </cell>
          <cell r="D53" t="str">
            <v>PNL_32FHD60CCFL_2011</v>
          </cell>
          <cell r="E53">
            <v>217</v>
          </cell>
        </row>
        <row r="54">
          <cell r="B54" t="str">
            <v>18315200</v>
          </cell>
          <cell r="C54" t="str">
            <v xml:space="preserve">KDL-32EX520 U2 </v>
          </cell>
          <cell r="D54" t="str">
            <v>PNL_32FHD60Edge_2011</v>
          </cell>
          <cell r="E54">
            <v>45</v>
          </cell>
        </row>
        <row r="55">
          <cell r="B55" t="str">
            <v>18315202</v>
          </cell>
          <cell r="C55" t="str">
            <v>KDL-32EX520 LA1</v>
          </cell>
          <cell r="D55" t="str">
            <v>PNL_32FHD60Edge_2011</v>
          </cell>
          <cell r="E55">
            <v>73</v>
          </cell>
        </row>
        <row r="56">
          <cell r="B56" t="str">
            <v>18324500</v>
          </cell>
          <cell r="C56" t="str">
            <v>KDL-32EX527 CO1</v>
          </cell>
          <cell r="D56" t="str">
            <v>PNL_32FHD60Edge_2011</v>
          </cell>
          <cell r="E56">
            <v>95</v>
          </cell>
        </row>
        <row r="57">
          <cell r="B57" t="str">
            <v>18329000</v>
          </cell>
          <cell r="C57" t="str">
            <v>KDL-32EX525 CL3</v>
          </cell>
          <cell r="D57" t="str">
            <v>PNL_32FHD60Edge_2011</v>
          </cell>
          <cell r="E57">
            <v>120</v>
          </cell>
        </row>
        <row r="58">
          <cell r="B58" t="str">
            <v>18329001</v>
          </cell>
          <cell r="C58" t="str">
            <v>KDL-32EX525 VZ2</v>
          </cell>
          <cell r="D58" t="str">
            <v>PNL_32FHD60Edge_2011</v>
          </cell>
          <cell r="E58">
            <v>148</v>
          </cell>
        </row>
        <row r="59">
          <cell r="B59" t="str">
            <v>18389100</v>
          </cell>
          <cell r="C59" t="str">
            <v xml:space="preserve">KDL-32EX521 U2 </v>
          </cell>
          <cell r="D59" t="str">
            <v>PNL_32FHD60Edge_2011</v>
          </cell>
          <cell r="E59">
            <v>173</v>
          </cell>
        </row>
        <row r="60">
          <cell r="B60" t="str">
            <v>18389101</v>
          </cell>
          <cell r="C60" t="str">
            <v>KDL-32EX521 CA2</v>
          </cell>
          <cell r="D60" t="str">
            <v>PNL_32FHD60Edge_2011</v>
          </cell>
          <cell r="E60">
            <v>195</v>
          </cell>
        </row>
        <row r="61">
          <cell r="B61" t="str">
            <v>18389102</v>
          </cell>
          <cell r="C61" t="str">
            <v>KDL-32EX521 LA1</v>
          </cell>
          <cell r="D61" t="str">
            <v>PNL_32FHD60Edge_2011</v>
          </cell>
          <cell r="E61">
            <v>217</v>
          </cell>
        </row>
        <row r="62">
          <cell r="B62" t="str">
            <v>18389300</v>
          </cell>
          <cell r="C62" t="str">
            <v xml:space="preserve">KDL-32EX523 U2 </v>
          </cell>
          <cell r="D62" t="str">
            <v>PNL_32FHD60Edge_2011</v>
          </cell>
          <cell r="E62">
            <v>245</v>
          </cell>
        </row>
        <row r="63">
          <cell r="B63" t="str">
            <v>18389301</v>
          </cell>
          <cell r="C63" t="str">
            <v>KDL-32EX523 CA2</v>
          </cell>
          <cell r="D63" t="str">
            <v>PNL_32FHD60Edge_2011</v>
          </cell>
          <cell r="E63">
            <v>270</v>
          </cell>
        </row>
        <row r="64">
          <cell r="B64" t="str">
            <v>18389302</v>
          </cell>
          <cell r="C64" t="str">
            <v>KDL-32EX523 LA1</v>
          </cell>
          <cell r="D64" t="str">
            <v>PNL_32FHD60Edge_2011</v>
          </cell>
          <cell r="E64">
            <v>292</v>
          </cell>
        </row>
        <row r="65">
          <cell r="B65" t="str">
            <v>18468602</v>
          </cell>
          <cell r="C65" t="str">
            <v>KDL-32EX650 LA1</v>
          </cell>
          <cell r="D65" t="str">
            <v>PNL_32FHD60_1Edge_2012</v>
          </cell>
          <cell r="E65">
            <v>33</v>
          </cell>
        </row>
        <row r="66">
          <cell r="B66" t="str">
            <v>18468700</v>
          </cell>
          <cell r="C66" t="str">
            <v>KDL-32EX655 CL3</v>
          </cell>
          <cell r="D66" t="str">
            <v>PNL_32FHD60_1Edge_2012</v>
          </cell>
          <cell r="E66">
            <v>58</v>
          </cell>
        </row>
        <row r="67">
          <cell r="B67" t="str">
            <v>18468701</v>
          </cell>
          <cell r="C67" t="str">
            <v>KDL-32EX655 VZ2</v>
          </cell>
          <cell r="D67" t="str">
            <v>PNL_32FHD60_1Edge_2012</v>
          </cell>
          <cell r="E67">
            <v>89</v>
          </cell>
        </row>
        <row r="68">
          <cell r="B68" t="str">
            <v>18468800</v>
          </cell>
          <cell r="C68" t="str">
            <v>KDL-32EX657 CO1</v>
          </cell>
          <cell r="D68" t="str">
            <v>PNL_32FHD60_1Edge_2012</v>
          </cell>
          <cell r="E68">
            <v>111</v>
          </cell>
        </row>
        <row r="69">
          <cell r="B69" t="str">
            <v>18487802</v>
          </cell>
          <cell r="C69" t="str">
            <v>KDL-32EX651 LA1</v>
          </cell>
          <cell r="D69" t="str">
            <v>PNL_32FHD60_1Edge_2012</v>
          </cell>
          <cell r="E69">
            <v>136</v>
          </cell>
        </row>
        <row r="70">
          <cell r="B70" t="str">
            <v>18418303</v>
          </cell>
          <cell r="C70" t="str">
            <v>KDL-32BX321 MX5</v>
          </cell>
          <cell r="D70" t="str">
            <v>PNL_32WXGA60CCFL_2011</v>
          </cell>
          <cell r="E70">
            <v>60</v>
          </cell>
        </row>
        <row r="71">
          <cell r="B71" t="str">
            <v>18418304</v>
          </cell>
          <cell r="C71" t="str">
            <v>KDL-32BX321 LA2</v>
          </cell>
          <cell r="D71" t="str">
            <v>PNL_32WXGA60CCFL_2011</v>
          </cell>
          <cell r="E71">
            <v>82</v>
          </cell>
        </row>
        <row r="72">
          <cell r="B72" t="str">
            <v>18418700</v>
          </cell>
          <cell r="C72" t="str">
            <v xml:space="preserve">KDL-32BX320 U2 </v>
          </cell>
          <cell r="D72" t="str">
            <v>PNL_32WXGA60CCFL_2011</v>
          </cell>
          <cell r="E72">
            <v>104</v>
          </cell>
        </row>
        <row r="73">
          <cell r="B73" t="str">
            <v>18418701</v>
          </cell>
          <cell r="C73" t="str">
            <v>KDL-32BX320 CA2</v>
          </cell>
          <cell r="D73" t="str">
            <v>PNL_32WXGA60CCFL_2011</v>
          </cell>
          <cell r="E73">
            <v>132</v>
          </cell>
        </row>
        <row r="74">
          <cell r="B74" t="str">
            <v>18418703</v>
          </cell>
          <cell r="C74" t="str">
            <v>KDL-32BX320 MX5</v>
          </cell>
          <cell r="D74" t="str">
            <v>PNL_32WXGA60CCFL_2011</v>
          </cell>
          <cell r="E74">
            <v>154</v>
          </cell>
        </row>
        <row r="75">
          <cell r="B75" t="str">
            <v>18418704</v>
          </cell>
          <cell r="C75" t="str">
            <v>KDL-32BX320 LA2</v>
          </cell>
          <cell r="D75" t="str">
            <v>PNL_32WXGA60CCFL_2011</v>
          </cell>
          <cell r="E75">
            <v>176</v>
          </cell>
        </row>
        <row r="76">
          <cell r="B76" t="str">
            <v>18458500</v>
          </cell>
          <cell r="C76" t="str">
            <v>KDL-32BX355 CL3</v>
          </cell>
          <cell r="D76" t="str">
            <v>PNL_32WXGA60CCFL_2011</v>
          </cell>
          <cell r="E76">
            <v>198</v>
          </cell>
        </row>
        <row r="77">
          <cell r="B77" t="str">
            <v>18458501</v>
          </cell>
          <cell r="C77" t="str">
            <v>KDL-32BX355 VZ2</v>
          </cell>
          <cell r="D77" t="str">
            <v>PNL_32WXGA60CCFL_2011</v>
          </cell>
          <cell r="E77">
            <v>229</v>
          </cell>
        </row>
        <row r="78">
          <cell r="B78" t="str">
            <v>18459400</v>
          </cell>
          <cell r="C78" t="str">
            <v>KDL-32BX353 CO1</v>
          </cell>
          <cell r="D78" t="str">
            <v>PNL_32WXGA60CCFL_2011</v>
          </cell>
          <cell r="E78">
            <v>254</v>
          </cell>
        </row>
        <row r="79">
          <cell r="B79" t="str">
            <v>18486800</v>
          </cell>
          <cell r="C79" t="str">
            <v>KDL-32BX356 CL3</v>
          </cell>
          <cell r="D79" t="str">
            <v>PNL_32WXGA60CCFL_2011</v>
          </cell>
          <cell r="E79">
            <v>279</v>
          </cell>
        </row>
        <row r="80">
          <cell r="B80" t="str">
            <v>18486801</v>
          </cell>
          <cell r="C80" t="str">
            <v>KDL-32BX356 VZ2</v>
          </cell>
          <cell r="D80" t="str">
            <v>PNL_32WXGA60CCFL_2011</v>
          </cell>
          <cell r="E80">
            <v>304</v>
          </cell>
        </row>
        <row r="81">
          <cell r="B81" t="str">
            <v>18487200</v>
          </cell>
          <cell r="C81" t="str">
            <v>KDL-32BX354 CO1</v>
          </cell>
          <cell r="D81" t="str">
            <v>PNL_32WXGA60CCFL_2011</v>
          </cell>
          <cell r="E81">
            <v>326</v>
          </cell>
        </row>
        <row r="82">
          <cell r="B82" t="str">
            <v>18496504</v>
          </cell>
          <cell r="C82" t="str">
            <v>KDL-32BX311 LA2</v>
          </cell>
          <cell r="D82" t="str">
            <v>PNL_32WXGA60CCFL_2011</v>
          </cell>
          <cell r="E82">
            <v>348</v>
          </cell>
        </row>
        <row r="83">
          <cell r="B83" t="str">
            <v>18496505</v>
          </cell>
          <cell r="C83" t="str">
            <v>KDL-32BX311 CL3</v>
          </cell>
          <cell r="D83" t="str">
            <v>PNL_32WXGA60CCFL_2011</v>
          </cell>
          <cell r="E83">
            <v>373</v>
          </cell>
        </row>
        <row r="84">
          <cell r="B84" t="str">
            <v>18324600</v>
          </cell>
          <cell r="C84" t="str">
            <v>KDL-32EX427 CO1</v>
          </cell>
          <cell r="D84" t="str">
            <v>PNL_32WXGA60Edge_2011</v>
          </cell>
          <cell r="E84">
            <v>39</v>
          </cell>
        </row>
        <row r="85">
          <cell r="B85" t="str">
            <v>18329100</v>
          </cell>
          <cell r="C85" t="str">
            <v>KDL-32EX425 CL3</v>
          </cell>
          <cell r="D85" t="str">
            <v>PNL_32WXGA60Edge_2011</v>
          </cell>
          <cell r="E85">
            <v>64</v>
          </cell>
        </row>
        <row r="86">
          <cell r="B86" t="str">
            <v>18329101</v>
          </cell>
          <cell r="C86" t="str">
            <v>KDL-32EX425 VZ2</v>
          </cell>
          <cell r="D86" t="str">
            <v>PNL_32WXGA60Edge_2011</v>
          </cell>
          <cell r="E86">
            <v>92</v>
          </cell>
        </row>
        <row r="87">
          <cell r="B87" t="str">
            <v>18388502</v>
          </cell>
          <cell r="C87" t="str">
            <v>KDL-32EX423 LA1</v>
          </cell>
          <cell r="D87" t="str">
            <v>PNL_32WXGA60Edge_2011</v>
          </cell>
          <cell r="E87">
            <v>117</v>
          </cell>
        </row>
        <row r="88">
          <cell r="B88" t="str">
            <v>18389702</v>
          </cell>
          <cell r="C88" t="str">
            <v>KDL-32EX421 LA1</v>
          </cell>
          <cell r="D88" t="str">
            <v>PNL_32WXGA60Edge_2011</v>
          </cell>
          <cell r="E88">
            <v>139</v>
          </cell>
        </row>
        <row r="89">
          <cell r="B89" t="str">
            <v>18452502</v>
          </cell>
          <cell r="C89" t="str">
            <v>KDL-32EX550 LA1</v>
          </cell>
          <cell r="D89" t="str">
            <v>PNL_32WXGA60_1Edge_2012</v>
          </cell>
          <cell r="E89">
            <v>43</v>
          </cell>
        </row>
        <row r="90">
          <cell r="B90" t="str">
            <v>18456700</v>
          </cell>
          <cell r="C90" t="str">
            <v>KDL-32EX555 CL3</v>
          </cell>
          <cell r="D90" t="str">
            <v>PNL_32WXGA60_1Edge_2012</v>
          </cell>
          <cell r="E90">
            <v>68</v>
          </cell>
        </row>
        <row r="91">
          <cell r="B91" t="str">
            <v>18456701</v>
          </cell>
          <cell r="C91" t="str">
            <v>KDL-32EX555 VZ2</v>
          </cell>
          <cell r="D91" t="str">
            <v>PNL_32WXGA60_1Edge_2012</v>
          </cell>
          <cell r="E91">
            <v>96</v>
          </cell>
        </row>
        <row r="92">
          <cell r="B92" t="str">
            <v>18460000</v>
          </cell>
          <cell r="C92" t="str">
            <v>KDL-32EX557 CO1</v>
          </cell>
          <cell r="D92" t="str">
            <v>PNL_32WXGA60_1Edge_2012</v>
          </cell>
          <cell r="E92">
            <v>118</v>
          </cell>
        </row>
        <row r="93">
          <cell r="B93" t="str">
            <v>18475100</v>
          </cell>
          <cell r="C93" t="str">
            <v>KDL-32EX357 CO1</v>
          </cell>
          <cell r="D93" t="str">
            <v>PNL_32WXGA60_1Edge_2012</v>
          </cell>
          <cell r="E93">
            <v>143</v>
          </cell>
        </row>
        <row r="94">
          <cell r="B94" t="str">
            <v>18475400</v>
          </cell>
          <cell r="C94" t="str">
            <v>KDL-32EX355 CL3</v>
          </cell>
          <cell r="D94" t="str">
            <v>PNL_32WXGA60_1Edge_2012</v>
          </cell>
          <cell r="E94">
            <v>168</v>
          </cell>
        </row>
        <row r="95">
          <cell r="B95" t="str">
            <v>18475401</v>
          </cell>
          <cell r="C95" t="str">
            <v>KDL-32EX355 VZ2</v>
          </cell>
          <cell r="D95" t="str">
            <v>PNL_32WXGA60_1Edge_2012</v>
          </cell>
          <cell r="E95">
            <v>199</v>
          </cell>
        </row>
        <row r="96">
          <cell r="B96" t="str">
            <v>18507000</v>
          </cell>
          <cell r="C96" t="str">
            <v>KDL-32EX356 CL3</v>
          </cell>
          <cell r="D96" t="str">
            <v>PNL_32WXGA60_1Edge_2012</v>
          </cell>
          <cell r="E96">
            <v>221</v>
          </cell>
        </row>
        <row r="97">
          <cell r="B97" t="str">
            <v>18507200</v>
          </cell>
          <cell r="C97" t="str">
            <v>KDL-32EX358 CO1</v>
          </cell>
          <cell r="D97" t="str">
            <v>PNL_32WXGA60_1Edge_2012</v>
          </cell>
          <cell r="E97">
            <v>246</v>
          </cell>
        </row>
        <row r="98">
          <cell r="B98" t="str">
            <v>18312802</v>
          </cell>
          <cell r="C98" t="str">
            <v>KDL-40NX720 LA1</v>
          </cell>
          <cell r="D98" t="str">
            <v>PNL_40FHD120Edge_2011</v>
          </cell>
          <cell r="E98">
            <v>32</v>
          </cell>
        </row>
        <row r="99">
          <cell r="B99" t="str">
            <v>18323400</v>
          </cell>
          <cell r="C99" t="str">
            <v>KDL-40NX727 CO1</v>
          </cell>
          <cell r="D99" t="str">
            <v>PNL_40FHD120Edge_2011</v>
          </cell>
          <cell r="E99">
            <v>54</v>
          </cell>
        </row>
        <row r="100">
          <cell r="B100" t="str">
            <v>18327900</v>
          </cell>
          <cell r="C100" t="str">
            <v>KDL-40NX725 CL3</v>
          </cell>
          <cell r="D100" t="str">
            <v>PNL_40FHD120Edge_2011</v>
          </cell>
          <cell r="E100">
            <v>79</v>
          </cell>
        </row>
        <row r="101">
          <cell r="B101" t="str">
            <v>18327901</v>
          </cell>
          <cell r="C101" t="str">
            <v>KDL-40NX725 VZ2</v>
          </cell>
          <cell r="D101" t="str">
            <v>PNL_40FHD120Edge_2011</v>
          </cell>
          <cell r="E101">
            <v>107</v>
          </cell>
        </row>
        <row r="102">
          <cell r="B102" t="str">
            <v>18313900</v>
          </cell>
          <cell r="C102" t="str">
            <v xml:space="preserve">KDL-40EX723 U2 </v>
          </cell>
          <cell r="D102" t="str">
            <v>PNL_40FHD120Edge_NTG_2011</v>
          </cell>
          <cell r="E102">
            <v>48</v>
          </cell>
        </row>
        <row r="103">
          <cell r="B103" t="str">
            <v>18313901</v>
          </cell>
          <cell r="C103" t="str">
            <v>KDL-40EX723 CA2</v>
          </cell>
          <cell r="D103" t="str">
            <v>PNL_40FHD120Edge_NTG_2011</v>
          </cell>
          <cell r="E103">
            <v>73</v>
          </cell>
        </row>
        <row r="104">
          <cell r="B104" t="str">
            <v>18313902</v>
          </cell>
          <cell r="C104" t="str">
            <v>KDL-40EX723 LA1</v>
          </cell>
          <cell r="D104" t="str">
            <v>PNL_40FHD120Edge_NTG_2011</v>
          </cell>
          <cell r="E104">
            <v>95</v>
          </cell>
        </row>
        <row r="105">
          <cell r="B105" t="str">
            <v>18314000</v>
          </cell>
          <cell r="C105" t="str">
            <v xml:space="preserve">KDL-40EX720 U2 </v>
          </cell>
          <cell r="D105" t="str">
            <v>PNL_40FHD120Edge_NTG_2011</v>
          </cell>
          <cell r="E105">
            <v>117</v>
          </cell>
        </row>
        <row r="106">
          <cell r="B106" t="str">
            <v>18314001</v>
          </cell>
          <cell r="C106" t="str">
            <v>KDL-40EX720 CA2</v>
          </cell>
          <cell r="D106" t="str">
            <v>PNL_40FHD120Edge_NTG_2011</v>
          </cell>
          <cell r="E106">
            <v>148</v>
          </cell>
        </row>
        <row r="107">
          <cell r="B107" t="str">
            <v>18314002</v>
          </cell>
          <cell r="C107" t="str">
            <v>KDL-40EX720 LA1</v>
          </cell>
          <cell r="D107" t="str">
            <v>PNL_40FHD120Edge_NTG_2011</v>
          </cell>
          <cell r="E107">
            <v>170</v>
          </cell>
        </row>
        <row r="108">
          <cell r="B108" t="str">
            <v>18314100</v>
          </cell>
          <cell r="C108" t="str">
            <v xml:space="preserve">KDL-40EX621 U2 </v>
          </cell>
          <cell r="D108" t="str">
            <v>PNL_40FHD120Edge_NTG_2011</v>
          </cell>
          <cell r="E108">
            <v>195</v>
          </cell>
        </row>
        <row r="109">
          <cell r="B109" t="str">
            <v>18314101</v>
          </cell>
          <cell r="C109" t="str">
            <v>KDL-40EX621 CA2</v>
          </cell>
          <cell r="D109" t="str">
            <v>PNL_40FHD120Edge_NTG_2011</v>
          </cell>
          <cell r="E109">
            <v>220</v>
          </cell>
        </row>
        <row r="110">
          <cell r="B110" t="str">
            <v>18323900</v>
          </cell>
          <cell r="C110" t="str">
            <v>KDL-40EX727 CO1</v>
          </cell>
          <cell r="D110" t="str">
            <v>PNL_40FHD120Edge_NTG_2011</v>
          </cell>
          <cell r="E110">
            <v>242</v>
          </cell>
        </row>
        <row r="111">
          <cell r="B111" t="str">
            <v>18328400</v>
          </cell>
          <cell r="C111" t="str">
            <v>KDL-40EX725 CL3</v>
          </cell>
          <cell r="D111" t="str">
            <v>PNL_40FHD120Edge_NTG_2011</v>
          </cell>
          <cell r="E111">
            <v>267</v>
          </cell>
        </row>
        <row r="112">
          <cell r="B112" t="str">
            <v>18328401</v>
          </cell>
          <cell r="C112" t="str">
            <v>KDL-40EX725 VZ2</v>
          </cell>
          <cell r="D112" t="str">
            <v>PNL_40FHD120Edge_NTG_2011</v>
          </cell>
          <cell r="E112">
            <v>295</v>
          </cell>
        </row>
        <row r="113">
          <cell r="B113" t="str">
            <v>18394100</v>
          </cell>
          <cell r="C113" t="str">
            <v xml:space="preserve">KDL-40EX729 U2 </v>
          </cell>
          <cell r="D113" t="str">
            <v>PNL_40FHD120Edge_NTG_2011</v>
          </cell>
          <cell r="E113">
            <v>317</v>
          </cell>
        </row>
        <row r="114">
          <cell r="B114" t="str">
            <v>18396100</v>
          </cell>
          <cell r="C114" t="str">
            <v xml:space="preserve">KDL-40EX620 U2 </v>
          </cell>
          <cell r="D114" t="str">
            <v>PNL_40FHD120Edge_NTG_2011</v>
          </cell>
          <cell r="E114">
            <v>339</v>
          </cell>
        </row>
        <row r="115">
          <cell r="B115" t="str">
            <v>18396101</v>
          </cell>
          <cell r="C115" t="str">
            <v>KDL-40EX620 CA2</v>
          </cell>
          <cell r="D115" t="str">
            <v>PNL_40FHD120Edge_NTG_2011</v>
          </cell>
          <cell r="E115">
            <v>367</v>
          </cell>
        </row>
        <row r="116">
          <cell r="B116" t="str">
            <v>18452300</v>
          </cell>
          <cell r="C116" t="str">
            <v xml:space="preserve">KDL-40EX640 U2 </v>
          </cell>
          <cell r="D116" t="str">
            <v>PNL_40FHD120_1Edge_2012</v>
          </cell>
          <cell r="E116">
            <v>31</v>
          </cell>
        </row>
        <row r="117">
          <cell r="B117" t="str">
            <v>18452301</v>
          </cell>
          <cell r="C117" t="str">
            <v>KDL-40EX640 CA2</v>
          </cell>
          <cell r="D117" t="str">
            <v>PNL_40FHD120_1Edge_2012</v>
          </cell>
          <cell r="E117">
            <v>56</v>
          </cell>
        </row>
        <row r="118">
          <cell r="B118" t="str">
            <v>18512501</v>
          </cell>
          <cell r="C118" t="str">
            <v>KDL-40EX645 CA2</v>
          </cell>
          <cell r="D118" t="str">
            <v>PNL_40FHD120_1Edge_2012</v>
          </cell>
          <cell r="E118">
            <v>78</v>
          </cell>
        </row>
        <row r="119">
          <cell r="B119" t="str">
            <v>18451902</v>
          </cell>
          <cell r="C119" t="str">
            <v>KDL-40HX750 LA1</v>
          </cell>
          <cell r="D119" t="str">
            <v>PNL_40FHD240_1Edge_2012</v>
          </cell>
          <cell r="E119">
            <v>38</v>
          </cell>
        </row>
        <row r="120">
          <cell r="B120" t="str">
            <v>18455800</v>
          </cell>
          <cell r="C120" t="str">
            <v>KDL-40HX755 CL3</v>
          </cell>
          <cell r="D120" t="str">
            <v>PNL_40FHD240_1Edge_2012</v>
          </cell>
          <cell r="E120">
            <v>63</v>
          </cell>
        </row>
        <row r="121">
          <cell r="B121" t="str">
            <v>18455801</v>
          </cell>
          <cell r="C121" t="str">
            <v>KDL-40HX755 VZ2</v>
          </cell>
          <cell r="D121" t="str">
            <v>PNL_40FHD240_1Edge_2012</v>
          </cell>
          <cell r="E121">
            <v>94</v>
          </cell>
        </row>
        <row r="122">
          <cell r="B122" t="str">
            <v>18460800</v>
          </cell>
          <cell r="C122" t="str">
            <v>KDL-40HX757 CO1</v>
          </cell>
          <cell r="D122" t="str">
            <v>PNL_40FHD240_1Edge_2012</v>
          </cell>
          <cell r="E122">
            <v>116</v>
          </cell>
        </row>
        <row r="123">
          <cell r="B123" t="str">
            <v>18315802</v>
          </cell>
          <cell r="C123" t="str">
            <v>KDL-40CX520 LA1</v>
          </cell>
          <cell r="D123" t="str">
            <v>PNL_40FHD60CCFL_2011</v>
          </cell>
          <cell r="E123">
            <v>72</v>
          </cell>
        </row>
        <row r="124">
          <cell r="B124" t="str">
            <v>18325100</v>
          </cell>
          <cell r="C124" t="str">
            <v>KDL-40CX527 CO1</v>
          </cell>
          <cell r="D124" t="str">
            <v>PNL_40FHD60CCFL_2011</v>
          </cell>
          <cell r="E124">
            <v>94</v>
          </cell>
        </row>
        <row r="125">
          <cell r="B125" t="str">
            <v>18329600</v>
          </cell>
          <cell r="C125" t="str">
            <v>KDL-40CX525 CL3</v>
          </cell>
          <cell r="D125" t="str">
            <v>PNL_40FHD60CCFL_2011</v>
          </cell>
          <cell r="E125">
            <v>116</v>
          </cell>
        </row>
        <row r="126">
          <cell r="B126" t="str">
            <v>18418400</v>
          </cell>
          <cell r="C126" t="str">
            <v xml:space="preserve">KDL-40BX420 U2 </v>
          </cell>
          <cell r="D126" t="str">
            <v>PNL_40FHD60CCFL_2011</v>
          </cell>
          <cell r="E126">
            <v>147</v>
          </cell>
        </row>
        <row r="127">
          <cell r="B127" t="str">
            <v>18418401</v>
          </cell>
          <cell r="C127" t="str">
            <v>KDL-40BX420 CA2</v>
          </cell>
          <cell r="D127" t="str">
            <v>PNL_40FHD60CCFL_2011</v>
          </cell>
          <cell r="E127">
            <v>178</v>
          </cell>
        </row>
        <row r="128">
          <cell r="B128" t="str">
            <v>18418403</v>
          </cell>
          <cell r="C128" t="str">
            <v>KDL-40BX420 MX5</v>
          </cell>
          <cell r="D128" t="str">
            <v>PNL_40FHD60CCFL_2011</v>
          </cell>
          <cell r="E128">
            <v>200</v>
          </cell>
        </row>
        <row r="129">
          <cell r="B129" t="str">
            <v>18418404</v>
          </cell>
          <cell r="C129" t="str">
            <v>KDL-40BX420 LA2</v>
          </cell>
          <cell r="D129" t="str">
            <v>PNL_40FHD60CCFL_2011</v>
          </cell>
          <cell r="E129">
            <v>222</v>
          </cell>
        </row>
        <row r="130">
          <cell r="B130" t="str">
            <v>18418500</v>
          </cell>
          <cell r="C130" t="str">
            <v xml:space="preserve">KDL-40BX421 U2 </v>
          </cell>
          <cell r="D130" t="str">
            <v>PNL_40FHD60CCFL_2011</v>
          </cell>
          <cell r="E130">
            <v>244</v>
          </cell>
        </row>
        <row r="131">
          <cell r="B131" t="str">
            <v>18418501</v>
          </cell>
          <cell r="C131" t="str">
            <v>KDL-40BX421 CA2</v>
          </cell>
          <cell r="D131" t="str">
            <v>PNL_40FHD60CCFL_2011</v>
          </cell>
          <cell r="E131">
            <v>269</v>
          </cell>
        </row>
        <row r="132">
          <cell r="B132" t="str">
            <v>18418503</v>
          </cell>
          <cell r="C132" t="str">
            <v>KDL-40BX421 MX5</v>
          </cell>
          <cell r="D132" t="str">
            <v>PNL_40FHD60CCFL_2011</v>
          </cell>
          <cell r="E132">
            <v>291</v>
          </cell>
        </row>
        <row r="133">
          <cell r="B133" t="str">
            <v>18452900</v>
          </cell>
          <cell r="C133" t="str">
            <v xml:space="preserve">KDL-40BX450 U2 </v>
          </cell>
          <cell r="D133" t="str">
            <v>PNL_40FHD60CCFL_2011</v>
          </cell>
          <cell r="E133">
            <v>313</v>
          </cell>
        </row>
        <row r="134">
          <cell r="B134" t="str">
            <v>18452901</v>
          </cell>
          <cell r="C134" t="str">
            <v>KDL-40BX450 CA2</v>
          </cell>
          <cell r="D134" t="str">
            <v>PNL_40FHD60CCFL_2011</v>
          </cell>
          <cell r="E134">
            <v>338</v>
          </cell>
        </row>
        <row r="135">
          <cell r="B135" t="str">
            <v>18452903</v>
          </cell>
          <cell r="C135" t="str">
            <v>KDL-40BX450 MX5</v>
          </cell>
          <cell r="D135" t="str">
            <v>PNL_40FHD60CCFL_2011</v>
          </cell>
          <cell r="E135">
            <v>360</v>
          </cell>
        </row>
        <row r="136">
          <cell r="B136" t="str">
            <v>18452904</v>
          </cell>
          <cell r="C136" t="str">
            <v>KDL-40BX450 LA2</v>
          </cell>
          <cell r="D136" t="str">
            <v>PNL_40FHD60CCFL_2011</v>
          </cell>
          <cell r="E136">
            <v>382</v>
          </cell>
        </row>
        <row r="137">
          <cell r="B137" t="str">
            <v>18457100</v>
          </cell>
          <cell r="C137" t="str">
            <v>KDL-40BX455 CL3</v>
          </cell>
          <cell r="D137" t="str">
            <v>PNL_40FHD60CCFL_2011</v>
          </cell>
          <cell r="E137">
            <v>404</v>
          </cell>
        </row>
        <row r="138">
          <cell r="B138" t="str">
            <v>18457101</v>
          </cell>
          <cell r="C138" t="str">
            <v>KDL-40BX455 VZ2</v>
          </cell>
          <cell r="D138" t="str">
            <v>PNL_40FHD60CCFL_2011</v>
          </cell>
          <cell r="E138">
            <v>435</v>
          </cell>
        </row>
        <row r="139">
          <cell r="B139" t="str">
            <v>18459600</v>
          </cell>
          <cell r="C139" t="str">
            <v>KDL-40BX453 CO1</v>
          </cell>
          <cell r="D139" t="str">
            <v>PNL_40FHD60CCFL_2011</v>
          </cell>
          <cell r="E139">
            <v>457</v>
          </cell>
        </row>
        <row r="140">
          <cell r="B140" t="str">
            <v>18486300</v>
          </cell>
          <cell r="C140" t="str">
            <v xml:space="preserve">KDL-40BX451 U2 </v>
          </cell>
          <cell r="D140" t="str">
            <v>PNL_40FHD60CCFL_2011</v>
          </cell>
          <cell r="E140">
            <v>482</v>
          </cell>
        </row>
        <row r="141">
          <cell r="B141" t="str">
            <v>18486301</v>
          </cell>
          <cell r="C141" t="str">
            <v>KDL-40BX451 CA2</v>
          </cell>
          <cell r="D141" t="str">
            <v>PNL_40FHD60CCFL_2011</v>
          </cell>
          <cell r="E141">
            <v>504</v>
          </cell>
        </row>
        <row r="142">
          <cell r="B142" t="str">
            <v>18486303</v>
          </cell>
          <cell r="C142" t="str">
            <v>KDL-40BX451 MX5</v>
          </cell>
          <cell r="D142" t="str">
            <v>PNL_40FHD60CCFL_2011</v>
          </cell>
          <cell r="E142">
            <v>526</v>
          </cell>
        </row>
        <row r="143">
          <cell r="B143" t="str">
            <v>18314800</v>
          </cell>
          <cell r="C143" t="str">
            <v xml:space="preserve">KDL-40EX520 U2 </v>
          </cell>
          <cell r="D143" t="str">
            <v>PNL_40FHD60Edge_2011</v>
          </cell>
          <cell r="E143">
            <v>51</v>
          </cell>
        </row>
        <row r="144">
          <cell r="B144" t="str">
            <v>18314802</v>
          </cell>
          <cell r="C144" t="str">
            <v>KDL-40EX520 LA1</v>
          </cell>
          <cell r="D144" t="str">
            <v>PNL_40FHD60Edge_2011</v>
          </cell>
          <cell r="E144">
            <v>82</v>
          </cell>
        </row>
        <row r="145">
          <cell r="B145" t="str">
            <v>18315000</v>
          </cell>
          <cell r="C145" t="str">
            <v xml:space="preserve">KDL-40EX521 U2 </v>
          </cell>
          <cell r="D145" t="str">
            <v>PNL_40FHD60Edge_2011</v>
          </cell>
          <cell r="E145">
            <v>104</v>
          </cell>
        </row>
        <row r="146">
          <cell r="B146" t="str">
            <v>18315001</v>
          </cell>
          <cell r="C146" t="str">
            <v>KDL-40EX521 CA2</v>
          </cell>
          <cell r="D146" t="str">
            <v>PNL_40FHD60Edge_2011</v>
          </cell>
          <cell r="E146">
            <v>129</v>
          </cell>
        </row>
        <row r="147">
          <cell r="B147" t="str">
            <v>18315002</v>
          </cell>
          <cell r="C147" t="str">
            <v>KDL-40EX521 LA1</v>
          </cell>
          <cell r="D147" t="str">
            <v>PNL_40FHD60Edge_2011</v>
          </cell>
          <cell r="E147">
            <v>151</v>
          </cell>
        </row>
        <row r="148">
          <cell r="B148" t="str">
            <v>18324300</v>
          </cell>
          <cell r="C148" t="str">
            <v>KDL-40EX527 CO1</v>
          </cell>
          <cell r="D148" t="str">
            <v>PNL_40FHD60Edge_2011</v>
          </cell>
          <cell r="E148">
            <v>179</v>
          </cell>
        </row>
        <row r="149">
          <cell r="B149" t="str">
            <v>18328800</v>
          </cell>
          <cell r="C149" t="str">
            <v>KDL-40EX525 CL3</v>
          </cell>
          <cell r="D149" t="str">
            <v>PNL_40FHD60Edge_2011</v>
          </cell>
          <cell r="E149">
            <v>204</v>
          </cell>
        </row>
        <row r="150">
          <cell r="B150" t="str">
            <v>18328801</v>
          </cell>
          <cell r="C150" t="str">
            <v>KDL-40EX525 VZ2</v>
          </cell>
          <cell r="D150" t="str">
            <v>PNL_40FHD60Edge_2011</v>
          </cell>
          <cell r="E150">
            <v>235</v>
          </cell>
        </row>
        <row r="151">
          <cell r="B151" t="str">
            <v>18388900</v>
          </cell>
          <cell r="C151" t="str">
            <v xml:space="preserve">KDL-40EX523 U2 </v>
          </cell>
          <cell r="D151" t="str">
            <v>PNL_40FHD60Edge_2011</v>
          </cell>
          <cell r="E151">
            <v>260</v>
          </cell>
        </row>
        <row r="152">
          <cell r="B152" t="str">
            <v>18388901</v>
          </cell>
          <cell r="C152" t="str">
            <v>KDL-40EX523 CA2</v>
          </cell>
          <cell r="D152" t="str">
            <v>PNL_40FHD60Edge_2011</v>
          </cell>
          <cell r="E152">
            <v>285</v>
          </cell>
        </row>
        <row r="153">
          <cell r="B153" t="str">
            <v>18388902</v>
          </cell>
          <cell r="C153" t="str">
            <v>KDL-40EX523 LA1</v>
          </cell>
          <cell r="D153" t="str">
            <v>PNL_40FHD60Edge_2011</v>
          </cell>
          <cell r="E153">
            <v>307</v>
          </cell>
        </row>
        <row r="154">
          <cell r="B154" t="str">
            <v>18468902</v>
          </cell>
          <cell r="C154" t="str">
            <v>KDL-40EX650 LA1</v>
          </cell>
          <cell r="D154" t="str">
            <v>PNL_40FHD60_1Edge_2012</v>
          </cell>
          <cell r="E154">
            <v>44</v>
          </cell>
        </row>
        <row r="155">
          <cell r="B155" t="str">
            <v>18469000</v>
          </cell>
          <cell r="C155" t="str">
            <v>KDL-40EX655 CL3</v>
          </cell>
          <cell r="D155" t="str">
            <v>PNL_40FHD60_1Edge_2012</v>
          </cell>
          <cell r="E155">
            <v>69</v>
          </cell>
        </row>
        <row r="156">
          <cell r="B156" t="str">
            <v>18469001</v>
          </cell>
          <cell r="C156" t="str">
            <v>KDL-40EX655 VZ2</v>
          </cell>
          <cell r="D156" t="str">
            <v>PNL_40FHD60_1Edge_2012</v>
          </cell>
          <cell r="E156">
            <v>100</v>
          </cell>
        </row>
        <row r="157">
          <cell r="B157" t="str">
            <v>18469100</v>
          </cell>
          <cell r="C157" t="str">
            <v>KDL-40EX657 CO1</v>
          </cell>
          <cell r="D157" t="str">
            <v>PNL_40FHD60_1Edge_2012</v>
          </cell>
          <cell r="E157">
            <v>122</v>
          </cell>
        </row>
        <row r="158">
          <cell r="B158" t="str">
            <v>18475200</v>
          </cell>
          <cell r="C158" t="str">
            <v>KDL-40EX457 CO1</v>
          </cell>
          <cell r="D158" t="str">
            <v>PNL_40FHD60_1Edge_2012</v>
          </cell>
          <cell r="E158">
            <v>147</v>
          </cell>
        </row>
        <row r="159">
          <cell r="B159" t="str">
            <v>18475500</v>
          </cell>
          <cell r="C159" t="str">
            <v>KDL-40EX455 CL3</v>
          </cell>
          <cell r="D159" t="str">
            <v>PNL_40FHD60_1Edge_2012</v>
          </cell>
          <cell r="E159">
            <v>172</v>
          </cell>
        </row>
        <row r="160">
          <cell r="B160" t="str">
            <v>18475501</v>
          </cell>
          <cell r="C160" t="str">
            <v>KDL-40EX455 VZ2</v>
          </cell>
          <cell r="D160" t="str">
            <v>PNL_40FHD60_1Edge_2012</v>
          </cell>
          <cell r="E160">
            <v>203</v>
          </cell>
        </row>
        <row r="161">
          <cell r="B161" t="str">
            <v>18487702</v>
          </cell>
          <cell r="C161" t="str">
            <v>KDL-40EX651 LA1</v>
          </cell>
          <cell r="D161" t="str">
            <v>PNL_40FHD60_1Edge_2012</v>
          </cell>
          <cell r="E161">
            <v>225</v>
          </cell>
        </row>
        <row r="162">
          <cell r="B162" t="str">
            <v>18506900</v>
          </cell>
          <cell r="C162" t="str">
            <v>KDL-40EX456 CL3</v>
          </cell>
          <cell r="D162" t="str">
            <v>PNL_40FHD60_1Edge_2012</v>
          </cell>
          <cell r="E162">
            <v>247</v>
          </cell>
        </row>
        <row r="163">
          <cell r="B163" t="str">
            <v>18507100</v>
          </cell>
          <cell r="C163" t="str">
            <v>KDL-40EX458 CO1</v>
          </cell>
          <cell r="D163" t="str">
            <v>PNL_40FHD60_1Edge_2012</v>
          </cell>
          <cell r="E163">
            <v>269</v>
          </cell>
        </row>
        <row r="164">
          <cell r="B164" t="str">
            <v>18312700</v>
          </cell>
          <cell r="C164" t="str">
            <v xml:space="preserve">KDL-46NX720 U2 </v>
          </cell>
          <cell r="D164" t="str">
            <v>PNL_46FHD120Edge_2011</v>
          </cell>
          <cell r="E164">
            <v>34</v>
          </cell>
        </row>
        <row r="165">
          <cell r="B165" t="str">
            <v>18312701</v>
          </cell>
          <cell r="C165" t="str">
            <v>KDL-46NX720 CA2</v>
          </cell>
          <cell r="D165" t="str">
            <v>PNL_46FHD120Edge_2011</v>
          </cell>
          <cell r="E165">
            <v>62</v>
          </cell>
        </row>
        <row r="166">
          <cell r="B166" t="str">
            <v>18312702</v>
          </cell>
          <cell r="C166" t="str">
            <v>KDL-46NX720 LA1</v>
          </cell>
          <cell r="D166" t="str">
            <v>PNL_46FHD120Edge_2011</v>
          </cell>
          <cell r="E166">
            <v>84</v>
          </cell>
        </row>
        <row r="167">
          <cell r="B167" t="str">
            <v>18323300</v>
          </cell>
          <cell r="C167" t="str">
            <v>KDL-46NX727 CO1</v>
          </cell>
          <cell r="D167" t="str">
            <v>PNL_46FHD120Edge_2011</v>
          </cell>
          <cell r="E167">
            <v>109</v>
          </cell>
        </row>
        <row r="168">
          <cell r="B168" t="str">
            <v>18327800</v>
          </cell>
          <cell r="C168" t="str">
            <v>KDL-46NX725 CL3</v>
          </cell>
          <cell r="D168" t="str">
            <v>PNL_46FHD120Edge_2011</v>
          </cell>
          <cell r="E168">
            <v>134</v>
          </cell>
        </row>
        <row r="169">
          <cell r="B169" t="str">
            <v>18327801</v>
          </cell>
          <cell r="C169" t="str">
            <v>KDL-46NX725 VZ2</v>
          </cell>
          <cell r="D169" t="str">
            <v>PNL_46FHD120Edge_2011</v>
          </cell>
          <cell r="E169">
            <v>162</v>
          </cell>
        </row>
        <row r="170">
          <cell r="B170" t="str">
            <v>18313600</v>
          </cell>
          <cell r="C170" t="str">
            <v xml:space="preserve">KDL-46EX723 U2 </v>
          </cell>
          <cell r="D170" t="str">
            <v>PNL_46FHD120Edge_NTG_2011</v>
          </cell>
          <cell r="E170">
            <v>51</v>
          </cell>
        </row>
        <row r="171">
          <cell r="B171" t="str">
            <v>18313601</v>
          </cell>
          <cell r="C171" t="str">
            <v>KDL-46EX723 CA2</v>
          </cell>
          <cell r="D171" t="str">
            <v>PNL_46FHD120Edge_NTG_2011</v>
          </cell>
          <cell r="E171">
            <v>79</v>
          </cell>
        </row>
        <row r="172">
          <cell r="B172" t="str">
            <v>18313700</v>
          </cell>
          <cell r="C172" t="str">
            <v xml:space="preserve">KDL-46EX720 U2 </v>
          </cell>
          <cell r="D172" t="str">
            <v>PNL_46FHD120Edge_NTG_2011</v>
          </cell>
          <cell r="E172">
            <v>101</v>
          </cell>
        </row>
        <row r="173">
          <cell r="B173" t="str">
            <v>18313701</v>
          </cell>
          <cell r="C173" t="str">
            <v>KDL-46EX720 CA2</v>
          </cell>
          <cell r="D173" t="str">
            <v>PNL_46FHD120Edge_NTG_2011</v>
          </cell>
          <cell r="E173">
            <v>135</v>
          </cell>
        </row>
        <row r="174">
          <cell r="B174" t="str">
            <v>18313702</v>
          </cell>
          <cell r="C174" t="str">
            <v>KDL-46EX720 LA1</v>
          </cell>
          <cell r="D174" t="str">
            <v>PNL_46FHD120Edge_NTG_2011</v>
          </cell>
          <cell r="E174">
            <v>157</v>
          </cell>
        </row>
        <row r="175">
          <cell r="B175" t="str">
            <v>18313800</v>
          </cell>
          <cell r="C175" t="str">
            <v xml:space="preserve">KDL-46EX621 U2 </v>
          </cell>
          <cell r="D175" t="str">
            <v>PNL_46FHD120Edge_NTG_2011</v>
          </cell>
          <cell r="E175">
            <v>182</v>
          </cell>
        </row>
        <row r="176">
          <cell r="B176" t="str">
            <v>18313801</v>
          </cell>
          <cell r="C176" t="str">
            <v>KDL-46EX621 CA2</v>
          </cell>
          <cell r="D176" t="str">
            <v>PNL_46FHD120Edge_NTG_2011</v>
          </cell>
          <cell r="E176">
            <v>207</v>
          </cell>
        </row>
        <row r="177">
          <cell r="B177" t="str">
            <v>18323800</v>
          </cell>
          <cell r="C177" t="str">
            <v>KDL-46EX727 CO1</v>
          </cell>
          <cell r="D177" t="str">
            <v>PNL_46FHD120Edge_NTG_2011</v>
          </cell>
          <cell r="E177">
            <v>229</v>
          </cell>
        </row>
        <row r="178">
          <cell r="B178" t="str">
            <v>18394000</v>
          </cell>
          <cell r="C178" t="str">
            <v xml:space="preserve">KDL-46EX729 U2 </v>
          </cell>
          <cell r="D178" t="str">
            <v>PNL_46FHD120Edge_NTG_2011</v>
          </cell>
          <cell r="E178">
            <v>254</v>
          </cell>
        </row>
        <row r="179">
          <cell r="B179" t="str">
            <v>18396000</v>
          </cell>
          <cell r="C179" t="str">
            <v xml:space="preserve">KDL-46EX620 U2 </v>
          </cell>
          <cell r="D179" t="str">
            <v>PNL_46FHD120Edge_NTG_2011</v>
          </cell>
          <cell r="E179">
            <v>276</v>
          </cell>
        </row>
        <row r="180">
          <cell r="B180" t="str">
            <v>18396001</v>
          </cell>
          <cell r="C180" t="str">
            <v>KDL-46EX620 CA2</v>
          </cell>
          <cell r="D180" t="str">
            <v>PNL_46FHD120Edge_NTG_2011</v>
          </cell>
          <cell r="E180">
            <v>307</v>
          </cell>
        </row>
        <row r="181">
          <cell r="B181" t="str">
            <v>18452200</v>
          </cell>
          <cell r="C181" t="str">
            <v xml:space="preserve">KDL-46EX640 U2 </v>
          </cell>
          <cell r="D181" t="str">
            <v>PNL_46FHD120_1Edge_2012</v>
          </cell>
          <cell r="E181">
            <v>32</v>
          </cell>
        </row>
        <row r="182">
          <cell r="B182" t="str">
            <v>18452201</v>
          </cell>
          <cell r="C182" t="str">
            <v>KDL-46EX640 CA2</v>
          </cell>
          <cell r="D182" t="str">
            <v>PNL_46FHD120_1Edge_2012</v>
          </cell>
          <cell r="E182">
            <v>57</v>
          </cell>
        </row>
        <row r="183">
          <cell r="B183" t="str">
            <v>18512400</v>
          </cell>
          <cell r="C183" t="str">
            <v xml:space="preserve">KDL-46EX645 U2 </v>
          </cell>
          <cell r="D183" t="str">
            <v>PNL_46FHD120_1Edge_2012</v>
          </cell>
          <cell r="E183">
            <v>79</v>
          </cell>
        </row>
        <row r="184">
          <cell r="B184" t="str">
            <v>18512700</v>
          </cell>
          <cell r="C184" t="str">
            <v xml:space="preserve">KDL-46EX641 U2 </v>
          </cell>
          <cell r="D184" t="str">
            <v>PNL_46FHD120_1Edge_2012</v>
          </cell>
          <cell r="E184">
            <v>104</v>
          </cell>
        </row>
        <row r="185">
          <cell r="B185" t="str">
            <v>18310800</v>
          </cell>
          <cell r="C185" t="str">
            <v xml:space="preserve">XBR-46HX929 U2 </v>
          </cell>
          <cell r="D185" t="str">
            <v>PNL_46FHD240Direct_FYT_2011</v>
          </cell>
          <cell r="E185">
            <v>30</v>
          </cell>
        </row>
        <row r="186">
          <cell r="B186" t="str">
            <v>18310801</v>
          </cell>
          <cell r="C186" t="str">
            <v>XBR-46HX929 CA2</v>
          </cell>
          <cell r="D186" t="str">
            <v>PNL_46FHD240Direct_FYT_2011</v>
          </cell>
          <cell r="E186">
            <v>55</v>
          </cell>
        </row>
        <row r="187">
          <cell r="B187" t="str">
            <v>18311800</v>
          </cell>
          <cell r="C187" t="str">
            <v xml:space="preserve">KDL-46HX820 U2 </v>
          </cell>
          <cell r="D187" t="str">
            <v>PNL_46FHD240Edge_FYT_2011</v>
          </cell>
          <cell r="E187">
            <v>30</v>
          </cell>
        </row>
        <row r="188">
          <cell r="B188" t="str">
            <v>18311801</v>
          </cell>
          <cell r="C188" t="str">
            <v>KDL-46HX820 CA2</v>
          </cell>
          <cell r="D188" t="str">
            <v>PNL_46FHD240Edge_FYT_2011</v>
          </cell>
          <cell r="E188">
            <v>58</v>
          </cell>
        </row>
        <row r="189">
          <cell r="B189" t="str">
            <v>18312400</v>
          </cell>
          <cell r="C189" t="str">
            <v xml:space="preserve">KDL-46HX729 U2 </v>
          </cell>
          <cell r="D189" t="str">
            <v>PNL_46FHD240Edge_LR_2011</v>
          </cell>
          <cell r="E189">
            <v>30</v>
          </cell>
        </row>
        <row r="190">
          <cell r="B190" t="str">
            <v>18312401</v>
          </cell>
          <cell r="C190" t="str">
            <v>KDL-46HX729 CA2</v>
          </cell>
          <cell r="D190" t="str">
            <v>PNL_46FHD240Edge_LR_2011</v>
          </cell>
          <cell r="E190">
            <v>55</v>
          </cell>
        </row>
        <row r="191">
          <cell r="B191" t="str">
            <v>18451800</v>
          </cell>
          <cell r="C191" t="str">
            <v xml:space="preserve">KDL-46HX750 U2 </v>
          </cell>
          <cell r="D191" t="str">
            <v>PNL_46FHD240_1Edge_2012</v>
          </cell>
          <cell r="E191">
            <v>41</v>
          </cell>
        </row>
        <row r="192">
          <cell r="B192" t="str">
            <v>18451801</v>
          </cell>
          <cell r="C192" t="str">
            <v>KDL-46HX750 CA2</v>
          </cell>
          <cell r="D192" t="str">
            <v>PNL_46FHD240_1Edge_2012</v>
          </cell>
          <cell r="E192">
            <v>66</v>
          </cell>
        </row>
        <row r="193">
          <cell r="B193" t="str">
            <v>18451802</v>
          </cell>
          <cell r="C193" t="str">
            <v>KDL-46HX750 LA1</v>
          </cell>
          <cell r="D193" t="str">
            <v>PNL_46FHD240_1Edge_2012</v>
          </cell>
          <cell r="E193">
            <v>88</v>
          </cell>
        </row>
        <row r="194">
          <cell r="B194" t="str">
            <v>18455700</v>
          </cell>
          <cell r="C194" t="str">
            <v>KDL-46HX755 CL3</v>
          </cell>
          <cell r="D194" t="str">
            <v>PNL_46FHD240_1Edge_2012</v>
          </cell>
          <cell r="E194">
            <v>113</v>
          </cell>
        </row>
        <row r="195">
          <cell r="B195" t="str">
            <v>18455701</v>
          </cell>
          <cell r="C195" t="str">
            <v>KDL-46HX755 VZ2</v>
          </cell>
          <cell r="D195" t="str">
            <v>PNL_46FHD240_1Edge_2012</v>
          </cell>
          <cell r="E195">
            <v>144</v>
          </cell>
        </row>
        <row r="196">
          <cell r="B196" t="str">
            <v>18460900</v>
          </cell>
          <cell r="C196" t="str">
            <v>KDL-46HX757 CO1</v>
          </cell>
          <cell r="D196" t="str">
            <v>PNL_46FHD240_1Edge_2012</v>
          </cell>
          <cell r="E196">
            <v>166</v>
          </cell>
        </row>
        <row r="197">
          <cell r="B197" t="str">
            <v>18496602</v>
          </cell>
          <cell r="C197" t="str">
            <v>KDL-46HX751 LA1</v>
          </cell>
          <cell r="D197" t="str">
            <v>PNL_46FHD240_1Edge_2012</v>
          </cell>
          <cell r="E197">
            <v>191</v>
          </cell>
        </row>
        <row r="198">
          <cell r="B198" t="str">
            <v>18451400</v>
          </cell>
          <cell r="C198" t="str">
            <v xml:space="preserve">KDL-46HX850 U2 </v>
          </cell>
          <cell r="D198" t="str">
            <v>PNL_46FHD240_2Edge_FYT_2012</v>
          </cell>
          <cell r="E198">
            <v>34</v>
          </cell>
        </row>
        <row r="199">
          <cell r="B199" t="str">
            <v>18451401</v>
          </cell>
          <cell r="C199" t="str">
            <v>KDL-46HX850 CA2</v>
          </cell>
          <cell r="D199" t="str">
            <v>PNL_46FHD240_2Edge_FYT_2012</v>
          </cell>
          <cell r="E199">
            <v>59</v>
          </cell>
        </row>
        <row r="200">
          <cell r="B200" t="str">
            <v>18451402</v>
          </cell>
          <cell r="C200" t="str">
            <v>KDL-46HX850 LA1</v>
          </cell>
          <cell r="D200" t="str">
            <v>PNL_46FHD240_2Edge_FYT_2012</v>
          </cell>
          <cell r="E200">
            <v>81</v>
          </cell>
        </row>
        <row r="201">
          <cell r="B201" t="str">
            <v>18456200</v>
          </cell>
          <cell r="C201" t="str">
            <v>KDL-46HX855 CL3</v>
          </cell>
          <cell r="D201" t="str">
            <v>PNL_46FHD240_2Edge_FYT_2012</v>
          </cell>
          <cell r="E201">
            <v>106</v>
          </cell>
        </row>
        <row r="202">
          <cell r="B202" t="str">
            <v>18456201</v>
          </cell>
          <cell r="C202" t="str">
            <v>KDL-46HX855 VZ2</v>
          </cell>
          <cell r="D202" t="str">
            <v>PNL_46FHD240_2Edge_FYT_2012</v>
          </cell>
          <cell r="E202">
            <v>131</v>
          </cell>
        </row>
        <row r="203">
          <cell r="B203" t="str">
            <v>18460500</v>
          </cell>
          <cell r="C203" t="str">
            <v>KDL-46HX857 CO1</v>
          </cell>
          <cell r="D203" t="str">
            <v>PNL_46FHD240_2Edge_FYT_2012</v>
          </cell>
          <cell r="E203">
            <v>153</v>
          </cell>
        </row>
        <row r="204">
          <cell r="B204" t="str">
            <v>18329500</v>
          </cell>
          <cell r="C204" t="str">
            <v>KDL-46CX525 CL3</v>
          </cell>
          <cell r="D204" t="str">
            <v>PNL_46FHD60CCFL_2011</v>
          </cell>
          <cell r="E204">
            <v>45</v>
          </cell>
        </row>
        <row r="205">
          <cell r="B205" t="str">
            <v>18329501</v>
          </cell>
          <cell r="C205" t="str">
            <v>KDL-46CX525 VZ2</v>
          </cell>
          <cell r="D205" t="str">
            <v>PNL_46FHD60CCFL_2011</v>
          </cell>
          <cell r="E205">
            <v>73</v>
          </cell>
        </row>
        <row r="206">
          <cell r="B206" t="str">
            <v>18452800</v>
          </cell>
          <cell r="C206" t="str">
            <v xml:space="preserve">KDL-46BX450 U2 </v>
          </cell>
          <cell r="D206" t="str">
            <v>PNL_46FHD60CCFL_2011</v>
          </cell>
          <cell r="E206">
            <v>98</v>
          </cell>
        </row>
        <row r="207">
          <cell r="B207" t="str">
            <v>18452801</v>
          </cell>
          <cell r="C207" t="str">
            <v>KDL-46BX450 CA2</v>
          </cell>
          <cell r="D207" t="str">
            <v>PNL_46FHD60CCFL_2011</v>
          </cell>
          <cell r="E207">
            <v>123</v>
          </cell>
        </row>
        <row r="208">
          <cell r="B208" t="str">
            <v>18452803</v>
          </cell>
          <cell r="C208" t="str">
            <v>KDL-46BX450 MX5</v>
          </cell>
          <cell r="D208" t="str">
            <v>PNL_46FHD60CCFL_2011</v>
          </cell>
          <cell r="E208">
            <v>145</v>
          </cell>
        </row>
        <row r="209">
          <cell r="B209" t="str">
            <v>18452804</v>
          </cell>
          <cell r="C209" t="str">
            <v>KDL-46BX450 LA2</v>
          </cell>
          <cell r="D209" t="str">
            <v>PNL_46FHD60CCFL_2011</v>
          </cell>
          <cell r="E209">
            <v>167</v>
          </cell>
        </row>
        <row r="210">
          <cell r="B210" t="str">
            <v>18457000</v>
          </cell>
          <cell r="C210" t="str">
            <v>KDL-46BX455 CL3</v>
          </cell>
          <cell r="D210" t="str">
            <v>PNL_46FHD60CCFL_2011</v>
          </cell>
          <cell r="E210">
            <v>189</v>
          </cell>
        </row>
        <row r="211">
          <cell r="B211" t="str">
            <v>18457001</v>
          </cell>
          <cell r="C211" t="str">
            <v>KDL-46BX455 VZ2</v>
          </cell>
          <cell r="D211" t="str">
            <v>PNL_46FHD60CCFL_2011</v>
          </cell>
          <cell r="E211">
            <v>214</v>
          </cell>
        </row>
        <row r="212">
          <cell r="B212" t="str">
            <v>18459700</v>
          </cell>
          <cell r="C212" t="str">
            <v>KDL-46BX453 CO1</v>
          </cell>
          <cell r="D212" t="str">
            <v>PNL_46FHD60CCFL_2011</v>
          </cell>
          <cell r="E212">
            <v>236</v>
          </cell>
        </row>
        <row r="213">
          <cell r="B213" t="str">
            <v>18486400</v>
          </cell>
          <cell r="C213" t="str">
            <v xml:space="preserve">KDL-46BX451 U2 </v>
          </cell>
          <cell r="D213" t="str">
            <v>PNL_46FHD60CCFL_2011</v>
          </cell>
          <cell r="E213">
            <v>261</v>
          </cell>
        </row>
        <row r="214">
          <cell r="B214" t="str">
            <v>18486403</v>
          </cell>
          <cell r="C214" t="str">
            <v>KDL-46BX451 MX5</v>
          </cell>
          <cell r="D214" t="str">
            <v>PNL_46FHD60CCFL_2011</v>
          </cell>
          <cell r="E214">
            <v>283</v>
          </cell>
        </row>
        <row r="215">
          <cell r="B215" t="str">
            <v>18314600</v>
          </cell>
          <cell r="C215" t="str">
            <v xml:space="preserve">KDL-46EX520 U2 </v>
          </cell>
          <cell r="D215" t="str">
            <v>PNL_46FHD60Edge_2011</v>
          </cell>
          <cell r="E215">
            <v>44</v>
          </cell>
        </row>
        <row r="216">
          <cell r="B216" t="str">
            <v>18314700</v>
          </cell>
          <cell r="C216" t="str">
            <v xml:space="preserve">KDL-46EX521 U2 </v>
          </cell>
          <cell r="D216" t="str">
            <v>PNL_46FHD60Edge_2011</v>
          </cell>
          <cell r="E216">
            <v>75</v>
          </cell>
        </row>
        <row r="217">
          <cell r="B217" t="str">
            <v>18314701</v>
          </cell>
          <cell r="C217" t="str">
            <v>KDL-46EX521 CA2</v>
          </cell>
          <cell r="D217" t="str">
            <v>PNL_46FHD60Edge_2011</v>
          </cell>
          <cell r="E217">
            <v>100</v>
          </cell>
        </row>
        <row r="218">
          <cell r="B218" t="str">
            <v>18314702</v>
          </cell>
          <cell r="C218" t="str">
            <v>KDL-46EX521 LA1</v>
          </cell>
          <cell r="D218" t="str">
            <v>PNL_46FHD60Edge_2011</v>
          </cell>
          <cell r="E218">
            <v>122</v>
          </cell>
        </row>
        <row r="219">
          <cell r="B219" t="str">
            <v>18324200</v>
          </cell>
          <cell r="C219" t="str">
            <v>KDL-46EX527 CO1</v>
          </cell>
          <cell r="D219" t="str">
            <v>PNL_46FHD60Edge_2011</v>
          </cell>
          <cell r="E219">
            <v>147</v>
          </cell>
        </row>
        <row r="220">
          <cell r="B220" t="str">
            <v>18328700</v>
          </cell>
          <cell r="C220" t="str">
            <v>KDL-46EX525 CL3</v>
          </cell>
          <cell r="D220" t="str">
            <v>PNL_46FHD60Edge_2011</v>
          </cell>
          <cell r="E220">
            <v>172</v>
          </cell>
        </row>
        <row r="221">
          <cell r="B221" t="str">
            <v>18328701</v>
          </cell>
          <cell r="C221" t="str">
            <v>KDL-46EX525 VZ2</v>
          </cell>
          <cell r="D221" t="str">
            <v>PNL_46FHD60Edge_2011</v>
          </cell>
          <cell r="E221">
            <v>200</v>
          </cell>
        </row>
        <row r="222">
          <cell r="B222" t="str">
            <v>18388200</v>
          </cell>
          <cell r="C222" t="str">
            <v xml:space="preserve">KDL-46EX523 U2 </v>
          </cell>
          <cell r="D222" t="str">
            <v>PNL_46FHD60Edge_2011</v>
          </cell>
          <cell r="E222">
            <v>225</v>
          </cell>
        </row>
        <row r="223">
          <cell r="B223" t="str">
            <v>18388201</v>
          </cell>
          <cell r="C223" t="str">
            <v>KDL-46EX523 CA2</v>
          </cell>
          <cell r="D223" t="str">
            <v>PNL_46FHD60Edge_2011</v>
          </cell>
          <cell r="E223">
            <v>250</v>
          </cell>
        </row>
        <row r="224">
          <cell r="B224" t="str">
            <v>18388202</v>
          </cell>
          <cell r="C224" t="str">
            <v>KDL-46EX523 LA1</v>
          </cell>
          <cell r="D224" t="str">
            <v>PNL_46FHD60Edge_2011</v>
          </cell>
          <cell r="E224">
            <v>272</v>
          </cell>
        </row>
        <row r="225">
          <cell r="B225" t="str">
            <v>18456400</v>
          </cell>
          <cell r="C225" t="str">
            <v>KDL-46EX655 CL3</v>
          </cell>
          <cell r="D225" t="str">
            <v>PNL_46FHD60_1Edge_2012</v>
          </cell>
          <cell r="E225">
            <v>33</v>
          </cell>
        </row>
        <row r="226">
          <cell r="B226" t="str">
            <v>18456401</v>
          </cell>
          <cell r="C226" t="str">
            <v>KDL-46EX655 VZ2</v>
          </cell>
          <cell r="D226" t="str">
            <v>PNL_46FHD60_1Edge_2012</v>
          </cell>
          <cell r="E226">
            <v>64</v>
          </cell>
        </row>
        <row r="227">
          <cell r="B227" t="str">
            <v>18460300</v>
          </cell>
          <cell r="C227" t="str">
            <v>KDL-46EX657 CO1</v>
          </cell>
          <cell r="D227" t="str">
            <v>PNL_46FHD60_1Edge_2012</v>
          </cell>
          <cell r="E227">
            <v>86</v>
          </cell>
        </row>
        <row r="228">
          <cell r="B228" t="str">
            <v>18471302</v>
          </cell>
          <cell r="C228" t="str">
            <v>KDL-46EX650 LA1</v>
          </cell>
          <cell r="D228" t="str">
            <v>PNL_46FHD60_1Edge_2012</v>
          </cell>
          <cell r="E228">
            <v>111</v>
          </cell>
        </row>
        <row r="229">
          <cell r="B229" t="str">
            <v>18487602</v>
          </cell>
          <cell r="C229" t="str">
            <v>KDL-46EX651 LA1</v>
          </cell>
          <cell r="D229" t="str">
            <v>PNL_46FHD60_1Edge_2012</v>
          </cell>
          <cell r="E229">
            <v>136</v>
          </cell>
        </row>
        <row r="230">
          <cell r="B230" t="str">
            <v>18426500</v>
          </cell>
          <cell r="C230" t="str">
            <v xml:space="preserve">KDL-55BX520 U2 </v>
          </cell>
          <cell r="D230" t="str">
            <v>PNL_55FHD120CCFL</v>
          </cell>
          <cell r="E230">
            <v>37</v>
          </cell>
        </row>
        <row r="231">
          <cell r="B231" t="str">
            <v>18426501</v>
          </cell>
          <cell r="C231" t="str">
            <v>KDL-55BX520 CA2</v>
          </cell>
          <cell r="D231" t="str">
            <v>PNL_55FHD120CCFL</v>
          </cell>
          <cell r="E231">
            <v>62</v>
          </cell>
        </row>
        <row r="232">
          <cell r="B232" t="str">
            <v>18426503</v>
          </cell>
          <cell r="C232" t="str">
            <v>KDL-55BX520 MX5</v>
          </cell>
          <cell r="D232" t="str">
            <v>PNL_55FHD120CCFL</v>
          </cell>
          <cell r="E232">
            <v>84</v>
          </cell>
        </row>
        <row r="233">
          <cell r="B233" t="str">
            <v>18312600</v>
          </cell>
          <cell r="C233" t="str">
            <v xml:space="preserve">KDL-55NX720 U2 </v>
          </cell>
          <cell r="D233" t="str">
            <v>PNL_55FHD120Edge_2011</v>
          </cell>
          <cell r="E233">
            <v>31</v>
          </cell>
        </row>
        <row r="234">
          <cell r="B234" t="str">
            <v>18312601</v>
          </cell>
          <cell r="C234" t="str">
            <v>KDL-55NX720 CA2</v>
          </cell>
          <cell r="D234" t="str">
            <v>PNL_55FHD120Edge_2011</v>
          </cell>
          <cell r="E234">
            <v>59</v>
          </cell>
        </row>
        <row r="235">
          <cell r="B235" t="str">
            <v>18312602</v>
          </cell>
          <cell r="C235" t="str">
            <v>KDL-55NX720 LA1</v>
          </cell>
          <cell r="D235" t="str">
            <v>PNL_55FHD120Edge_2011</v>
          </cell>
          <cell r="E235">
            <v>81</v>
          </cell>
        </row>
        <row r="236">
          <cell r="B236" t="str">
            <v>18313300</v>
          </cell>
          <cell r="C236" t="str">
            <v xml:space="preserve">KDL-55EX723 U2 </v>
          </cell>
          <cell r="D236" t="str">
            <v>PNL_55FHD120Edge_NTG_2011</v>
          </cell>
          <cell r="E236">
            <v>46</v>
          </cell>
        </row>
        <row r="237">
          <cell r="B237" t="str">
            <v>18313301</v>
          </cell>
          <cell r="C237" t="str">
            <v>KDL-55EX723 CA2</v>
          </cell>
          <cell r="D237" t="str">
            <v>PNL_55FHD120Edge_NTG_2011</v>
          </cell>
          <cell r="E237">
            <v>71</v>
          </cell>
        </row>
        <row r="238">
          <cell r="B238" t="str">
            <v>18313400</v>
          </cell>
          <cell r="C238" t="str">
            <v xml:space="preserve">KDL-55EX720 U2 </v>
          </cell>
          <cell r="D238" t="str">
            <v>PNL_55FHD120Edge_NTG_2011</v>
          </cell>
          <cell r="E238">
            <v>93</v>
          </cell>
        </row>
        <row r="239">
          <cell r="B239" t="str">
            <v>18313401</v>
          </cell>
          <cell r="C239" t="str">
            <v>KDL-55EX720 CA2</v>
          </cell>
          <cell r="D239" t="str">
            <v>PNL_55FHD120Edge_NTG_2011</v>
          </cell>
          <cell r="E239">
            <v>127</v>
          </cell>
        </row>
        <row r="240">
          <cell r="B240" t="str">
            <v>18313402</v>
          </cell>
          <cell r="C240" t="str">
            <v>KDL-55EX720 LA1</v>
          </cell>
          <cell r="D240" t="str">
            <v>PNL_55FHD120Edge_NTG_2011</v>
          </cell>
          <cell r="E240">
            <v>149</v>
          </cell>
        </row>
        <row r="241">
          <cell r="B241" t="str">
            <v>18313500</v>
          </cell>
          <cell r="C241" t="str">
            <v xml:space="preserve">KDL-55EX621 U2 </v>
          </cell>
          <cell r="D241" t="str">
            <v>PNL_55FHD120Edge_NTG_2011</v>
          </cell>
          <cell r="E241">
            <v>174</v>
          </cell>
        </row>
        <row r="242">
          <cell r="B242" t="str">
            <v>18313501</v>
          </cell>
          <cell r="C242" t="str">
            <v>KDL-55EX621 CA2</v>
          </cell>
          <cell r="D242" t="str">
            <v>PNL_55FHD120Edge_NTG_2011</v>
          </cell>
          <cell r="E242">
            <v>199</v>
          </cell>
        </row>
        <row r="243">
          <cell r="B243" t="str">
            <v>18323700</v>
          </cell>
          <cell r="C243" t="str">
            <v>KDL-55EX727 CO1</v>
          </cell>
          <cell r="D243" t="str">
            <v>PNL_55FHD120Edge_NTG_2011</v>
          </cell>
          <cell r="E243">
            <v>221</v>
          </cell>
        </row>
        <row r="244">
          <cell r="B244" t="str">
            <v>18328200</v>
          </cell>
          <cell r="C244" t="str">
            <v>KDL-55EX725 CL3</v>
          </cell>
          <cell r="D244" t="str">
            <v>PNL_55FHD120Edge_NTG_2011</v>
          </cell>
          <cell r="E244">
            <v>246</v>
          </cell>
        </row>
        <row r="245">
          <cell r="B245" t="str">
            <v>18328201</v>
          </cell>
          <cell r="C245" t="str">
            <v>KDL-55EX725 VZ2</v>
          </cell>
          <cell r="D245" t="str">
            <v>PNL_55FHD120Edge_NTG_2011</v>
          </cell>
          <cell r="E245">
            <v>274</v>
          </cell>
        </row>
        <row r="246">
          <cell r="B246" t="str">
            <v>18395900</v>
          </cell>
          <cell r="C246" t="str">
            <v xml:space="preserve">KDL-55EX620 U2 </v>
          </cell>
          <cell r="D246" t="str">
            <v>PNL_55FHD120Edge_NTG_2011</v>
          </cell>
          <cell r="E246">
            <v>296</v>
          </cell>
        </row>
        <row r="247">
          <cell r="B247" t="str">
            <v>18395901</v>
          </cell>
          <cell r="C247" t="str">
            <v>KDL-55EX620 CA2</v>
          </cell>
          <cell r="D247" t="str">
            <v>PNL_55FHD120Edge_NTG_2011</v>
          </cell>
          <cell r="E247">
            <v>324</v>
          </cell>
        </row>
        <row r="248">
          <cell r="B248" t="str">
            <v>18452100</v>
          </cell>
          <cell r="C248" t="str">
            <v xml:space="preserve">KDL-55EX640 U2 </v>
          </cell>
          <cell r="D248" t="str">
            <v>PNL_55FHD120_1Edge_2012</v>
          </cell>
          <cell r="E248">
            <v>32</v>
          </cell>
        </row>
        <row r="249">
          <cell r="B249" t="str">
            <v>18452101</v>
          </cell>
          <cell r="C249" t="str">
            <v>KDL-55EX640 CA2</v>
          </cell>
          <cell r="D249" t="str">
            <v>PNL_55FHD120_1Edge_2012</v>
          </cell>
          <cell r="E249">
            <v>57</v>
          </cell>
        </row>
        <row r="250">
          <cell r="B250" t="str">
            <v>18452102</v>
          </cell>
          <cell r="C250" t="str">
            <v>KDL-55EX640 LA1</v>
          </cell>
          <cell r="D250" t="str">
            <v>PNL_55FHD120_1Edge_2012</v>
          </cell>
          <cell r="E250">
            <v>79</v>
          </cell>
        </row>
        <row r="251">
          <cell r="B251" t="str">
            <v>18512201</v>
          </cell>
          <cell r="C251" t="str">
            <v>KDL-55EX645 CA2</v>
          </cell>
          <cell r="D251" t="str">
            <v>PNL_55FHD120_1Edge_2012</v>
          </cell>
          <cell r="E251">
            <v>101</v>
          </cell>
        </row>
        <row r="252">
          <cell r="B252" t="str">
            <v>18310502</v>
          </cell>
          <cell r="C252" t="str">
            <v>XBR-55HX920 LA1</v>
          </cell>
          <cell r="D252" t="str">
            <v>PNL_55FHD240Direct_FYT_2011</v>
          </cell>
          <cell r="E252">
            <v>34</v>
          </cell>
        </row>
        <row r="253">
          <cell r="B253" t="str">
            <v>18310600</v>
          </cell>
          <cell r="C253" t="str">
            <v xml:space="preserve">XBR-55HX929 U2 </v>
          </cell>
          <cell r="D253" t="str">
            <v>PNL_55FHD240Direct_FYT_2011</v>
          </cell>
          <cell r="E253">
            <v>59</v>
          </cell>
        </row>
        <row r="254">
          <cell r="B254" t="str">
            <v>18310601</v>
          </cell>
          <cell r="C254" t="str">
            <v>XBR-55HX929 CA2</v>
          </cell>
          <cell r="D254" t="str">
            <v>PNL_55FHD240Direct_FYT_2011</v>
          </cell>
          <cell r="E254">
            <v>90</v>
          </cell>
        </row>
        <row r="255">
          <cell r="B255" t="str">
            <v>18322100</v>
          </cell>
          <cell r="C255" t="str">
            <v>XBR-55HX927 CO1</v>
          </cell>
          <cell r="D255" t="str">
            <v>PNL_55FHD240Direct_FYT_2011</v>
          </cell>
          <cell r="E255">
            <v>112</v>
          </cell>
        </row>
        <row r="256">
          <cell r="B256" t="str">
            <v>18326600</v>
          </cell>
          <cell r="C256" t="str">
            <v>XBR-55HX925 CL3</v>
          </cell>
          <cell r="D256" t="str">
            <v>PNL_55FHD240Direct_FYT_2011</v>
          </cell>
          <cell r="E256">
            <v>137</v>
          </cell>
        </row>
        <row r="257">
          <cell r="B257" t="str">
            <v>18326601</v>
          </cell>
          <cell r="C257" t="str">
            <v>XBR-55HX925 VZ2</v>
          </cell>
          <cell r="D257" t="str">
            <v>PNL_55FHD240Direct_FYT_2011</v>
          </cell>
          <cell r="E257">
            <v>162</v>
          </cell>
        </row>
        <row r="258">
          <cell r="B258" t="str">
            <v>18507600</v>
          </cell>
          <cell r="C258" t="str">
            <v xml:space="preserve">XBR-55HX950 U2 </v>
          </cell>
          <cell r="D258" t="str">
            <v>PNL_55FHD240Direct_FYT_2012</v>
          </cell>
          <cell r="E258">
            <v>34</v>
          </cell>
        </row>
        <row r="259">
          <cell r="B259" t="str">
            <v>18507601</v>
          </cell>
          <cell r="C259" t="str">
            <v>XBR-55HX950 CA2</v>
          </cell>
          <cell r="D259" t="str">
            <v>PNL_55FHD240Direct_FYT_2012</v>
          </cell>
          <cell r="E259">
            <v>59</v>
          </cell>
        </row>
        <row r="260">
          <cell r="B260" t="str">
            <v>18507602</v>
          </cell>
          <cell r="C260" t="str">
            <v>XBR-55HX950 LA1</v>
          </cell>
          <cell r="D260" t="str">
            <v>PNL_55FHD240Direct_FYT_2012</v>
          </cell>
          <cell r="E260">
            <v>81</v>
          </cell>
        </row>
        <row r="261">
          <cell r="B261" t="str">
            <v>18507800</v>
          </cell>
          <cell r="C261" t="str">
            <v>XBR-55HX955 CL3</v>
          </cell>
          <cell r="D261" t="str">
            <v>PNL_55FHD240Direct_FYT_2012</v>
          </cell>
          <cell r="E261">
            <v>106</v>
          </cell>
        </row>
        <row r="262">
          <cell r="B262" t="str">
            <v>18507801</v>
          </cell>
          <cell r="C262" t="str">
            <v>XBR-55HX955 VZ2</v>
          </cell>
          <cell r="D262" t="str">
            <v>PNL_55FHD240Direct_FYT_2012</v>
          </cell>
          <cell r="E262">
            <v>131</v>
          </cell>
        </row>
        <row r="263">
          <cell r="B263" t="str">
            <v>18508200</v>
          </cell>
          <cell r="C263" t="str">
            <v>XBR-55HX957 CO1</v>
          </cell>
          <cell r="D263" t="str">
            <v>PNL_55FHD240Direct_FYT_2012</v>
          </cell>
          <cell r="E263">
            <v>153</v>
          </cell>
        </row>
        <row r="264">
          <cell r="B264" t="str">
            <v>18311500</v>
          </cell>
          <cell r="C264" t="str">
            <v xml:space="preserve">KDL-55HX820 U2 </v>
          </cell>
          <cell r="D264" t="str">
            <v>PNL_55FHD240Edge_INZ_2011</v>
          </cell>
          <cell r="E264">
            <v>34</v>
          </cell>
        </row>
        <row r="265">
          <cell r="B265" t="str">
            <v>18311501</v>
          </cell>
          <cell r="C265" t="str">
            <v>KDL-55HX820 CA2</v>
          </cell>
          <cell r="D265" t="str">
            <v>PNL_55FHD240Edge_INZ_2011</v>
          </cell>
          <cell r="E265">
            <v>65</v>
          </cell>
        </row>
        <row r="266">
          <cell r="B266" t="str">
            <v>18311502</v>
          </cell>
          <cell r="C266" t="str">
            <v>KDL-55HX820 LA1</v>
          </cell>
          <cell r="D266" t="str">
            <v>PNL_55FHD240Edge_INZ_2011</v>
          </cell>
          <cell r="E266">
            <v>87</v>
          </cell>
        </row>
        <row r="267">
          <cell r="B267" t="str">
            <v>18322500</v>
          </cell>
          <cell r="C267" t="str">
            <v>KDL-55HX827 CO1</v>
          </cell>
          <cell r="D267" t="str">
            <v>PNL_55FHD240Edge_INZ_2011</v>
          </cell>
          <cell r="E267">
            <v>109</v>
          </cell>
        </row>
        <row r="268">
          <cell r="B268" t="str">
            <v>18327000</v>
          </cell>
          <cell r="C268" t="str">
            <v>KDL-55HX825 CL3</v>
          </cell>
          <cell r="D268" t="str">
            <v>PNL_55FHD240Edge_INZ_2011</v>
          </cell>
          <cell r="E268">
            <v>131</v>
          </cell>
        </row>
        <row r="269">
          <cell r="B269" t="str">
            <v>18327001</v>
          </cell>
          <cell r="C269" t="str">
            <v>KDL-55HX825 VZ2</v>
          </cell>
          <cell r="D269" t="str">
            <v>PNL_55FHD240Edge_INZ_2011</v>
          </cell>
          <cell r="E269">
            <v>156</v>
          </cell>
        </row>
        <row r="270">
          <cell r="B270" t="str">
            <v>18312300</v>
          </cell>
          <cell r="C270" t="str">
            <v xml:space="preserve">KDL-55HX729 U2 </v>
          </cell>
          <cell r="D270" t="str">
            <v>PNL_55FHD240Edge_LR_2011</v>
          </cell>
          <cell r="E270">
            <v>30</v>
          </cell>
        </row>
        <row r="271">
          <cell r="B271" t="str">
            <v>18312301</v>
          </cell>
          <cell r="C271" t="str">
            <v>KDL-55HX729 CA2</v>
          </cell>
          <cell r="D271" t="str">
            <v>PNL_55FHD240Edge_LR_2011</v>
          </cell>
          <cell r="E271">
            <v>55</v>
          </cell>
        </row>
        <row r="272">
          <cell r="B272" t="str">
            <v>18451700</v>
          </cell>
          <cell r="C272" t="str">
            <v xml:space="preserve">KDL-55HX750 U2 </v>
          </cell>
          <cell r="D272" t="str">
            <v>PNL_55FHD240_1Edge_2012</v>
          </cell>
          <cell r="E272">
            <v>37</v>
          </cell>
        </row>
        <row r="273">
          <cell r="B273" t="str">
            <v>18451701</v>
          </cell>
          <cell r="C273" t="str">
            <v>KDL-55HX750 CA2</v>
          </cell>
          <cell r="D273" t="str">
            <v>PNL_55FHD240_1Edge_2012</v>
          </cell>
          <cell r="E273">
            <v>62</v>
          </cell>
        </row>
        <row r="274">
          <cell r="B274" t="str">
            <v>18451702</v>
          </cell>
          <cell r="C274" t="str">
            <v>KDL-55HX750 LA1</v>
          </cell>
          <cell r="D274" t="str">
            <v>PNL_55FHD240_1Edge_2012</v>
          </cell>
          <cell r="E274">
            <v>84</v>
          </cell>
        </row>
        <row r="275">
          <cell r="B275" t="str">
            <v>18455600</v>
          </cell>
          <cell r="C275" t="str">
            <v>KDL-55HX755 CL3</v>
          </cell>
          <cell r="D275" t="str">
            <v>PNL_55FHD240_1Edge_2012</v>
          </cell>
          <cell r="E275">
            <v>109</v>
          </cell>
        </row>
        <row r="276">
          <cell r="B276" t="str">
            <v>18455601</v>
          </cell>
          <cell r="C276" t="str">
            <v>KDL-55HX755 VZ2</v>
          </cell>
          <cell r="D276" t="str">
            <v>PNL_55FHD240_1Edge_2012</v>
          </cell>
          <cell r="E276">
            <v>140</v>
          </cell>
        </row>
        <row r="277">
          <cell r="B277" t="str">
            <v>18461000</v>
          </cell>
          <cell r="C277" t="str">
            <v>KDL-55HX757 CO1</v>
          </cell>
          <cell r="D277" t="str">
            <v>PNL_55FHD240_1Edge_2012</v>
          </cell>
          <cell r="E277">
            <v>162</v>
          </cell>
        </row>
        <row r="278">
          <cell r="B278" t="str">
            <v>18487500</v>
          </cell>
          <cell r="C278" t="str">
            <v xml:space="preserve">KDL-55HX751 U2 </v>
          </cell>
          <cell r="D278" t="str">
            <v>PNL_55FHD240_1Edge_2012</v>
          </cell>
          <cell r="E278">
            <v>187</v>
          </cell>
        </row>
        <row r="279">
          <cell r="B279" t="str">
            <v>18487501</v>
          </cell>
          <cell r="C279" t="str">
            <v>KDL-55HX751 CA2</v>
          </cell>
          <cell r="D279" t="str">
            <v>PNL_55FHD240_1Edge_2012</v>
          </cell>
          <cell r="E279">
            <v>212</v>
          </cell>
        </row>
        <row r="280">
          <cell r="B280" t="str">
            <v>18487502</v>
          </cell>
          <cell r="C280" t="str">
            <v>KDL-55HX751 LA1</v>
          </cell>
          <cell r="D280" t="str">
            <v>PNL_55FHD240_1Edge_2012</v>
          </cell>
          <cell r="E280">
            <v>234</v>
          </cell>
        </row>
        <row r="281">
          <cell r="B281" t="str">
            <v>18451300</v>
          </cell>
          <cell r="C281" t="str">
            <v xml:space="preserve">KDL-55HX850 U2 </v>
          </cell>
          <cell r="D281" t="str">
            <v>PNL_55FHD240_2Edge_FYT_2012</v>
          </cell>
          <cell r="E281">
            <v>34</v>
          </cell>
        </row>
        <row r="282">
          <cell r="B282" t="str">
            <v>18451301</v>
          </cell>
          <cell r="C282" t="str">
            <v>KDL-55HX850 CA2</v>
          </cell>
          <cell r="D282" t="str">
            <v>PNL_55FHD240_2Edge_FYT_2012</v>
          </cell>
          <cell r="E282">
            <v>62</v>
          </cell>
        </row>
        <row r="283">
          <cell r="B283" t="str">
            <v>18451302</v>
          </cell>
          <cell r="C283" t="str">
            <v>KDL-55HX850 LA1</v>
          </cell>
          <cell r="D283" t="str">
            <v>PNL_55FHD240_2Edge_FYT_2012</v>
          </cell>
          <cell r="E283">
            <v>84</v>
          </cell>
        </row>
        <row r="284">
          <cell r="B284" t="str">
            <v>18456100</v>
          </cell>
          <cell r="C284" t="str">
            <v>KDL-55HX855 CL3</v>
          </cell>
          <cell r="D284" t="str">
            <v>PNL_55FHD240_2Edge_FYT_2012</v>
          </cell>
          <cell r="E284">
            <v>109</v>
          </cell>
        </row>
        <row r="285">
          <cell r="B285" t="str">
            <v>18456101</v>
          </cell>
          <cell r="C285" t="str">
            <v>KDL-55HX855 VZ2</v>
          </cell>
          <cell r="D285" t="str">
            <v>PNL_55FHD240_2Edge_FYT_2012</v>
          </cell>
          <cell r="E285">
            <v>134</v>
          </cell>
        </row>
        <row r="286">
          <cell r="B286" t="str">
            <v>18460600</v>
          </cell>
          <cell r="C286" t="str">
            <v>KDL-55HX857 CO1</v>
          </cell>
          <cell r="D286" t="str">
            <v>PNL_55FHD240_2Edge_FYT_2012</v>
          </cell>
          <cell r="E286">
            <v>156</v>
          </cell>
        </row>
        <row r="287">
          <cell r="B287" t="str">
            <v>18312500</v>
          </cell>
          <cell r="C287" t="str">
            <v xml:space="preserve">KDL-60NX720 U2 </v>
          </cell>
          <cell r="D287" t="str">
            <v>PNL_60FHD120Edge_INZ_2011</v>
          </cell>
          <cell r="E287">
            <v>30</v>
          </cell>
        </row>
        <row r="288">
          <cell r="B288" t="str">
            <v>18312501</v>
          </cell>
          <cell r="C288" t="str">
            <v>KDL-60NX720 CA2</v>
          </cell>
          <cell r="D288" t="str">
            <v>PNL_60FHD120Edge_INZ_2011</v>
          </cell>
          <cell r="E288">
            <v>55</v>
          </cell>
        </row>
        <row r="289">
          <cell r="B289" t="str">
            <v>18313000</v>
          </cell>
          <cell r="C289" t="str">
            <v xml:space="preserve">KDL-60EX723 U2 </v>
          </cell>
          <cell r="D289" t="str">
            <v>PNL_60FHD120Edge_NTG_2011</v>
          </cell>
          <cell r="E289">
            <v>33</v>
          </cell>
        </row>
        <row r="290">
          <cell r="B290" t="str">
            <v>18313001</v>
          </cell>
          <cell r="C290" t="str">
            <v>KDL-60EX723 CA2</v>
          </cell>
          <cell r="D290" t="str">
            <v>PNL_60FHD120Edge_NTG_2011</v>
          </cell>
          <cell r="E290">
            <v>58</v>
          </cell>
        </row>
        <row r="291">
          <cell r="B291" t="str">
            <v>18313100</v>
          </cell>
          <cell r="C291" t="str">
            <v xml:space="preserve">KDL-60EX720 U2 </v>
          </cell>
          <cell r="D291" t="str">
            <v>PNL_60FHD120Edge_NTG_2011</v>
          </cell>
          <cell r="E291">
            <v>80</v>
          </cell>
        </row>
        <row r="292">
          <cell r="B292" t="str">
            <v>18313101</v>
          </cell>
          <cell r="C292" t="str">
            <v>KDL-60EX720 CA2</v>
          </cell>
          <cell r="D292" t="str">
            <v>PNL_60FHD120Edge_NTG_2011</v>
          </cell>
          <cell r="E292">
            <v>111</v>
          </cell>
        </row>
        <row r="293">
          <cell r="B293" t="str">
            <v>18313102</v>
          </cell>
          <cell r="C293" t="str">
            <v>KDL-60EX720 LA1</v>
          </cell>
          <cell r="D293" t="str">
            <v>PNL_60FHD120Edge_NTG_2011</v>
          </cell>
          <cell r="E293">
            <v>133</v>
          </cell>
        </row>
        <row r="294">
          <cell r="B294" t="str">
            <v>18310102</v>
          </cell>
          <cell r="C294" t="str">
            <v>XBR-65HX920 LA1</v>
          </cell>
          <cell r="D294" t="str">
            <v>PNL_65FHD240Direct_FYT_2011</v>
          </cell>
          <cell r="E294">
            <v>34</v>
          </cell>
        </row>
        <row r="295">
          <cell r="B295" t="str">
            <v>18310200</v>
          </cell>
          <cell r="C295" t="str">
            <v xml:space="preserve">XBR-65HX929 U2 </v>
          </cell>
          <cell r="D295" t="str">
            <v>PNL_65FHD240Direct_FYT_2011</v>
          </cell>
          <cell r="E295">
            <v>59</v>
          </cell>
        </row>
        <row r="296">
          <cell r="B296" t="str">
            <v>18310201</v>
          </cell>
          <cell r="C296" t="str">
            <v>XBR-65HX929 CA2</v>
          </cell>
          <cell r="D296" t="str">
            <v>PNL_65FHD240Direct_FYT_2011</v>
          </cell>
          <cell r="E296">
            <v>84</v>
          </cell>
        </row>
        <row r="297">
          <cell r="B297" t="str">
            <v>18321900</v>
          </cell>
          <cell r="C297" t="str">
            <v>XBR-65HX927 CO1</v>
          </cell>
          <cell r="D297" t="str">
            <v>PNL_65FHD240Direct_FYT_2011</v>
          </cell>
          <cell r="E297">
            <v>106</v>
          </cell>
        </row>
        <row r="298">
          <cell r="B298" t="str">
            <v>18326400</v>
          </cell>
          <cell r="C298" t="str">
            <v>XBR-65HX925 CL3</v>
          </cell>
          <cell r="D298" t="str">
            <v>PNL_65FHD240Direct_FYT_2011</v>
          </cell>
          <cell r="E298">
            <v>131</v>
          </cell>
        </row>
        <row r="299">
          <cell r="B299" t="str">
            <v>18326401</v>
          </cell>
          <cell r="C299" t="str">
            <v>XBR-65HX925 VZ2</v>
          </cell>
          <cell r="D299" t="str">
            <v>PNL_65FHD240Direct_FYT_2011</v>
          </cell>
          <cell r="E299">
            <v>159</v>
          </cell>
        </row>
        <row r="300">
          <cell r="B300" t="str">
            <v>18507500</v>
          </cell>
          <cell r="C300" t="str">
            <v xml:space="preserve">XBR-65HX950 U2 </v>
          </cell>
          <cell r="D300" t="str">
            <v>PNL_65FHD240Direct_FYT_2012</v>
          </cell>
          <cell r="E300">
            <v>34</v>
          </cell>
        </row>
        <row r="301">
          <cell r="B301" t="str">
            <v>18507501</v>
          </cell>
          <cell r="C301" t="str">
            <v>XBR-65HX950 CA2</v>
          </cell>
          <cell r="D301" t="str">
            <v>PNL_65FHD240Direct_FYT_2012</v>
          </cell>
          <cell r="E301">
            <v>59</v>
          </cell>
        </row>
        <row r="302">
          <cell r="B302" t="str">
            <v>18507502</v>
          </cell>
          <cell r="C302" t="str">
            <v>XBR-65HX950 LA1</v>
          </cell>
          <cell r="D302" t="str">
            <v>PNL_65FHD240Direct_FYT_2012</v>
          </cell>
          <cell r="E302">
            <v>81</v>
          </cell>
        </row>
        <row r="303">
          <cell r="B303" t="str">
            <v>18507700</v>
          </cell>
          <cell r="C303" t="str">
            <v>XBR-65HX955 CL3</v>
          </cell>
          <cell r="D303" t="str">
            <v>PNL_65FHD240Direct_FYT_2012</v>
          </cell>
          <cell r="E303">
            <v>106</v>
          </cell>
        </row>
        <row r="304">
          <cell r="B304" t="str">
            <v>18507701</v>
          </cell>
          <cell r="C304" t="str">
            <v>XBR-65HX955 VZ2</v>
          </cell>
          <cell r="D304" t="str">
            <v>PNL_65FHD240Direct_FYT_2012</v>
          </cell>
          <cell r="E304">
            <v>134</v>
          </cell>
        </row>
        <row r="305">
          <cell r="B305" t="str">
            <v>18508100</v>
          </cell>
          <cell r="C305" t="str">
            <v>XBR-65HX957 CO1</v>
          </cell>
          <cell r="D305" t="str">
            <v>PNL_65FHD240Direct_FYT_2012</v>
          </cell>
          <cell r="E305">
            <v>156</v>
          </cell>
        </row>
        <row r="306">
          <cell r="B306" t="str">
            <v>18392600</v>
          </cell>
          <cell r="C306" t="str">
            <v xml:space="preserve">KDL-65HX729 U2 </v>
          </cell>
          <cell r="D306" t="str">
            <v>PNL_C65H1-240Hz-Edge_2011</v>
          </cell>
          <cell r="E306">
            <v>30</v>
          </cell>
        </row>
        <row r="307">
          <cell r="B307" t="str">
            <v>18392601</v>
          </cell>
          <cell r="C307" t="str">
            <v>KDL-65HX729 CA2</v>
          </cell>
          <cell r="D307" t="str">
            <v>PNL_C65H1-240Hz-Edge_2011</v>
          </cell>
          <cell r="E307">
            <v>55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duction"/>
      <sheetName val="Shipments"/>
      <sheetName val="Receipts"/>
      <sheetName val="Actuals by Month"/>
      <sheetName val="機種名"/>
      <sheetName val="VERSION-TABLE"/>
      <sheetName val="Actuals_by_Month"/>
      <sheetName val="2003 Target"/>
      <sheetName val="2003 prod2"/>
      <sheetName val="万年历"/>
      <sheetName val="Year Graph"/>
      <sheetName val="1.OVERALL ASSY MAIN"/>
      <sheetName val="Actuals_by_Month1"/>
      <sheetName val="2003_Target"/>
      <sheetName val="2003_prod2"/>
      <sheetName val="Year_Graph"/>
      <sheetName val="Macro1"/>
      <sheetName val="Actuals_by_Month2"/>
      <sheetName val="2003_Target1"/>
      <sheetName val="2003_prod21"/>
      <sheetName val="Year_Graph1"/>
      <sheetName val="1_OVERALL_ASSY_MAIN"/>
      <sheetName val="OP"/>
      <sheetName val="分類"/>
      <sheetName val="D_ASIA_PVT"/>
      <sheetName val="非機種"/>
      <sheetName val="750ﾛｯﾄ"/>
      <sheetName val="原価単位3.1"/>
      <sheetName val="Workings"/>
      <sheetName val="統計?理(H)"/>
      <sheetName val="附件一---外箱破損處理流程圖1"/>
      <sheetName val="FA-LISTING"/>
      <sheetName val="職位一覧"/>
      <sheetName val="簽呈01采購"/>
      <sheetName val="Table"/>
      <sheetName val="Sheet1"/>
      <sheetName val="Equipment List"/>
      <sheetName val="デスク価格帯"/>
      <sheetName val="統計_理(H)"/>
      <sheetName val="All"/>
      <sheetName val="各專案連絡人"/>
      <sheetName val="資村新規詢價要求"/>
      <sheetName val="資材聯絡表"/>
      <sheetName val="詳細資料"/>
      <sheetName val="InvoiceList"/>
      <sheetName val="RickelsRFQPWA# 2"/>
      <sheetName val="Shot"/>
      <sheetName val="BQ"/>
      <sheetName val="Bom(P1)"/>
      <sheetName val="蘆竹5月薪"/>
      <sheetName val="DELL_Schedule"/>
      <sheetName val="MOQ-2"/>
      <sheetName val="2003_Target2"/>
      <sheetName val="2003_prod22"/>
      <sheetName val="Actuals_by_Month3"/>
      <sheetName val="Year_Graph2"/>
      <sheetName val="1_OVERALL_ASSY_MAIN1"/>
      <sheetName val="原価単位3_1"/>
      <sheetName val="Equipment_List"/>
      <sheetName val="List"/>
    </sheetNames>
    <sheetDataSet>
      <sheetData sheetId="0">
        <row r="2">
          <cell r="A2" t="str">
            <v>Product</v>
          </cell>
        </row>
      </sheetData>
      <sheetData sheetId="1">
        <row r="2">
          <cell r="A2" t="str">
            <v>Product</v>
          </cell>
        </row>
      </sheetData>
      <sheetData sheetId="2" refreshError="1">
        <row r="2">
          <cell r="A2" t="str">
            <v>Product</v>
          </cell>
          <cell r="B2" t="str">
            <v>Account</v>
          </cell>
          <cell r="C2">
            <v>36617</v>
          </cell>
          <cell r="D2">
            <v>36647</v>
          </cell>
          <cell r="E2">
            <v>36678</v>
          </cell>
          <cell r="F2">
            <v>36708</v>
          </cell>
          <cell r="G2">
            <v>36739</v>
          </cell>
          <cell r="H2">
            <v>36770</v>
          </cell>
          <cell r="I2">
            <v>36800</v>
          </cell>
          <cell r="J2">
            <v>36831</v>
          </cell>
          <cell r="K2">
            <v>36861</v>
          </cell>
          <cell r="L2">
            <v>36892</v>
          </cell>
          <cell r="M2">
            <v>36923</v>
          </cell>
          <cell r="N2">
            <v>36951</v>
          </cell>
          <cell r="O2">
            <v>36982</v>
          </cell>
          <cell r="P2">
            <v>37012</v>
          </cell>
          <cell r="Q2">
            <v>37043</v>
          </cell>
          <cell r="R2">
            <v>37073</v>
          </cell>
          <cell r="S2">
            <v>37104</v>
          </cell>
          <cell r="T2">
            <v>37135</v>
          </cell>
          <cell r="U2">
            <v>37165</v>
          </cell>
          <cell r="V2">
            <v>37196</v>
          </cell>
          <cell r="W2">
            <v>37226</v>
          </cell>
          <cell r="X2">
            <v>37257</v>
          </cell>
          <cell r="Y2">
            <v>37288</v>
          </cell>
          <cell r="Z2">
            <v>37316</v>
          </cell>
          <cell r="AA2">
            <v>37347</v>
          </cell>
          <cell r="AB2">
            <v>37377</v>
          </cell>
          <cell r="AC2">
            <v>37408</v>
          </cell>
          <cell r="AD2">
            <v>37438</v>
          </cell>
          <cell r="AE2">
            <v>37469</v>
          </cell>
          <cell r="AF2">
            <v>37500</v>
          </cell>
          <cell r="AG2">
            <v>37530</v>
          </cell>
          <cell r="AH2">
            <v>37561</v>
          </cell>
          <cell r="AI2">
            <v>37591</v>
          </cell>
          <cell r="AJ2">
            <v>37622</v>
          </cell>
          <cell r="AK2">
            <v>37653</v>
          </cell>
          <cell r="AL2">
            <v>37681</v>
          </cell>
        </row>
        <row r="3">
          <cell r="A3" t="str">
            <v>PS one/ANZ</v>
          </cell>
          <cell r="B3" t="str">
            <v>Shipments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59995</v>
          </cell>
          <cell r="J3">
            <v>59985</v>
          </cell>
          <cell r="K3">
            <v>49995</v>
          </cell>
          <cell r="L3">
            <v>34990</v>
          </cell>
          <cell r="M3">
            <v>39950</v>
          </cell>
          <cell r="N3">
            <v>34995</v>
          </cell>
          <cell r="O3">
            <v>29975</v>
          </cell>
          <cell r="P3">
            <v>45105</v>
          </cell>
          <cell r="Q3">
            <v>30000</v>
          </cell>
          <cell r="R3">
            <v>45000</v>
          </cell>
          <cell r="S3">
            <v>73710</v>
          </cell>
          <cell r="T3">
            <v>61290</v>
          </cell>
          <cell r="U3">
            <v>0</v>
          </cell>
          <cell r="V3">
            <v>0</v>
          </cell>
          <cell r="W3">
            <v>11340</v>
          </cell>
          <cell r="X3">
            <v>24330</v>
          </cell>
          <cell r="Y3">
            <v>36330</v>
          </cell>
          <cell r="Z3">
            <v>0</v>
          </cell>
          <cell r="AA3">
            <v>35000</v>
          </cell>
          <cell r="AB3">
            <v>0</v>
          </cell>
          <cell r="AC3">
            <v>20000</v>
          </cell>
          <cell r="AD3">
            <v>30000</v>
          </cell>
          <cell r="AE3">
            <v>25000</v>
          </cell>
          <cell r="AF3">
            <v>20000</v>
          </cell>
          <cell r="AG3">
            <v>50000</v>
          </cell>
          <cell r="AH3">
            <v>50000</v>
          </cell>
          <cell r="AI3">
            <v>10020</v>
          </cell>
          <cell r="AJ3">
            <v>10000</v>
          </cell>
          <cell r="AK3">
            <v>5000</v>
          </cell>
          <cell r="AL3">
            <v>10000</v>
          </cell>
        </row>
        <row r="4">
          <cell r="B4" t="str">
            <v>Cum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59995</v>
          </cell>
          <cell r="J4">
            <v>119980</v>
          </cell>
          <cell r="K4">
            <v>169975</v>
          </cell>
          <cell r="L4">
            <v>204965</v>
          </cell>
          <cell r="M4">
            <v>244915</v>
          </cell>
          <cell r="N4">
            <v>279910</v>
          </cell>
          <cell r="O4">
            <v>309885</v>
          </cell>
          <cell r="P4">
            <v>354990</v>
          </cell>
          <cell r="Q4">
            <v>384990</v>
          </cell>
          <cell r="R4">
            <v>429990</v>
          </cell>
          <cell r="S4">
            <v>503700</v>
          </cell>
          <cell r="T4">
            <v>564990</v>
          </cell>
          <cell r="U4">
            <v>564990</v>
          </cell>
          <cell r="V4">
            <v>564990</v>
          </cell>
          <cell r="W4">
            <v>576330</v>
          </cell>
          <cell r="X4">
            <v>600660</v>
          </cell>
          <cell r="Y4">
            <v>636990</v>
          </cell>
          <cell r="Z4">
            <v>636990</v>
          </cell>
          <cell r="AA4">
            <v>671990</v>
          </cell>
          <cell r="AB4">
            <v>671990</v>
          </cell>
          <cell r="AC4">
            <v>691990</v>
          </cell>
          <cell r="AD4">
            <v>721990</v>
          </cell>
          <cell r="AE4">
            <v>746990</v>
          </cell>
          <cell r="AF4">
            <v>766990</v>
          </cell>
          <cell r="AG4">
            <v>816990</v>
          </cell>
          <cell r="AH4">
            <v>866990</v>
          </cell>
          <cell r="AI4">
            <v>877010</v>
          </cell>
          <cell r="AJ4">
            <v>877010</v>
          </cell>
          <cell r="AK4">
            <v>877010</v>
          </cell>
          <cell r="AL4">
            <v>877010</v>
          </cell>
        </row>
        <row r="5">
          <cell r="A5" t="str">
            <v>PS one/EAS</v>
          </cell>
          <cell r="B5" t="str">
            <v>Shipments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67500</v>
          </cell>
          <cell r="O5">
            <v>22500</v>
          </cell>
          <cell r="P5">
            <v>90720</v>
          </cell>
          <cell r="Q5">
            <v>109280</v>
          </cell>
          <cell r="R5">
            <v>56700</v>
          </cell>
          <cell r="S5">
            <v>51030</v>
          </cell>
          <cell r="T5">
            <v>72270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B6" t="str">
            <v>Cum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67500</v>
          </cell>
          <cell r="O6">
            <v>90000</v>
          </cell>
          <cell r="P6">
            <v>180720</v>
          </cell>
          <cell r="Q6">
            <v>290000</v>
          </cell>
          <cell r="R6">
            <v>346700</v>
          </cell>
          <cell r="S6">
            <v>397730</v>
          </cell>
          <cell r="T6">
            <v>470000</v>
          </cell>
          <cell r="U6">
            <v>470000</v>
          </cell>
          <cell r="V6">
            <v>470000</v>
          </cell>
          <cell r="W6">
            <v>470000</v>
          </cell>
          <cell r="X6">
            <v>470000</v>
          </cell>
          <cell r="Y6">
            <v>470000</v>
          </cell>
          <cell r="Z6">
            <v>470000</v>
          </cell>
          <cell r="AA6">
            <v>470000</v>
          </cell>
          <cell r="AB6">
            <v>470000</v>
          </cell>
          <cell r="AC6">
            <v>470000</v>
          </cell>
          <cell r="AD6">
            <v>470000</v>
          </cell>
          <cell r="AE6">
            <v>470000</v>
          </cell>
          <cell r="AF6">
            <v>470000</v>
          </cell>
          <cell r="AG6">
            <v>470000</v>
          </cell>
          <cell r="AH6">
            <v>470000</v>
          </cell>
          <cell r="AI6">
            <v>470000</v>
          </cell>
          <cell r="AJ6">
            <v>470000</v>
          </cell>
          <cell r="AK6">
            <v>470000</v>
          </cell>
          <cell r="AL6">
            <v>470000</v>
          </cell>
        </row>
        <row r="7">
          <cell r="A7" t="str">
            <v>PS one/EUR</v>
          </cell>
          <cell r="B7" t="str">
            <v>Shipments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369590</v>
          </cell>
          <cell r="I7">
            <v>423870</v>
          </cell>
          <cell r="J7">
            <v>465315</v>
          </cell>
          <cell r="K7">
            <v>314925</v>
          </cell>
          <cell r="L7">
            <v>241895</v>
          </cell>
          <cell r="M7">
            <v>333540</v>
          </cell>
          <cell r="N7">
            <v>213410</v>
          </cell>
          <cell r="O7">
            <v>271715</v>
          </cell>
          <cell r="P7">
            <v>355105</v>
          </cell>
          <cell r="Q7">
            <v>300510</v>
          </cell>
          <cell r="R7">
            <v>357210</v>
          </cell>
          <cell r="S7">
            <v>306180</v>
          </cell>
          <cell r="T7">
            <v>385660</v>
          </cell>
          <cell r="U7">
            <v>470510</v>
          </cell>
          <cell r="V7">
            <v>5670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40000</v>
          </cell>
          <cell r="AD7">
            <v>0</v>
          </cell>
          <cell r="AE7">
            <v>200000</v>
          </cell>
          <cell r="AF7">
            <v>232470</v>
          </cell>
          <cell r="AG7">
            <v>459270</v>
          </cell>
          <cell r="AH7">
            <v>357210</v>
          </cell>
          <cell r="AI7">
            <v>109050</v>
          </cell>
          <cell r="AJ7">
            <v>96390</v>
          </cell>
          <cell r="AK7">
            <v>53610</v>
          </cell>
          <cell r="AL7">
            <v>231814</v>
          </cell>
        </row>
        <row r="8">
          <cell r="B8" t="str">
            <v>Cum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369590</v>
          </cell>
          <cell r="I8">
            <v>793460</v>
          </cell>
          <cell r="J8">
            <v>1258775</v>
          </cell>
          <cell r="K8">
            <v>1573700</v>
          </cell>
          <cell r="L8">
            <v>1815595</v>
          </cell>
          <cell r="M8">
            <v>2149135</v>
          </cell>
          <cell r="N8">
            <v>2362545</v>
          </cell>
          <cell r="O8">
            <v>2634260</v>
          </cell>
          <cell r="P8">
            <v>2989365</v>
          </cell>
          <cell r="Q8">
            <v>3289875</v>
          </cell>
          <cell r="R8">
            <v>3647085</v>
          </cell>
          <cell r="S8">
            <v>3953265</v>
          </cell>
          <cell r="T8">
            <v>4338925</v>
          </cell>
          <cell r="U8">
            <v>4809435</v>
          </cell>
          <cell r="V8">
            <v>4815105</v>
          </cell>
          <cell r="W8">
            <v>4815105</v>
          </cell>
          <cell r="X8">
            <v>4815105</v>
          </cell>
          <cell r="Y8">
            <v>4815105</v>
          </cell>
          <cell r="Z8">
            <v>4815105</v>
          </cell>
          <cell r="AA8">
            <v>4815105</v>
          </cell>
          <cell r="AB8">
            <v>4815105</v>
          </cell>
          <cell r="AC8">
            <v>4855105</v>
          </cell>
          <cell r="AD8">
            <v>4855105</v>
          </cell>
          <cell r="AE8">
            <v>5055105</v>
          </cell>
          <cell r="AF8">
            <v>5287575</v>
          </cell>
          <cell r="AG8">
            <v>5746845</v>
          </cell>
          <cell r="AH8">
            <v>6104055</v>
          </cell>
          <cell r="AI8">
            <v>6213105</v>
          </cell>
          <cell r="AJ8">
            <v>6213105</v>
          </cell>
          <cell r="AK8">
            <v>6213105</v>
          </cell>
          <cell r="AL8">
            <v>6213105</v>
          </cell>
        </row>
        <row r="9">
          <cell r="A9" t="str">
            <v>PS one/UK</v>
          </cell>
          <cell r="B9" t="str">
            <v>Shipments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100000</v>
          </cell>
          <cell r="I9">
            <v>149805</v>
          </cell>
          <cell r="J9">
            <v>148490</v>
          </cell>
          <cell r="K9">
            <v>91655</v>
          </cell>
          <cell r="L9">
            <v>103740</v>
          </cell>
          <cell r="M9">
            <v>53130</v>
          </cell>
          <cell r="N9">
            <v>96600</v>
          </cell>
          <cell r="O9">
            <v>11480</v>
          </cell>
          <cell r="P9">
            <v>75070</v>
          </cell>
          <cell r="Q9">
            <v>100005</v>
          </cell>
          <cell r="R9">
            <v>147420</v>
          </cell>
          <cell r="S9">
            <v>90720</v>
          </cell>
          <cell r="T9">
            <v>62370</v>
          </cell>
          <cell r="U9">
            <v>79380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110</v>
          </cell>
          <cell r="AA9">
            <v>0</v>
          </cell>
          <cell r="AB9">
            <v>0</v>
          </cell>
          <cell r="AC9">
            <v>20000</v>
          </cell>
          <cell r="AD9">
            <v>11340</v>
          </cell>
          <cell r="AE9">
            <v>43660</v>
          </cell>
          <cell r="AF9">
            <v>20000</v>
          </cell>
          <cell r="AG9">
            <v>40000</v>
          </cell>
          <cell r="AH9">
            <v>28350</v>
          </cell>
          <cell r="AI9">
            <v>31650</v>
          </cell>
          <cell r="AJ9">
            <v>25000</v>
          </cell>
          <cell r="AK9">
            <v>34020</v>
          </cell>
          <cell r="AL9">
            <v>57320</v>
          </cell>
        </row>
        <row r="10">
          <cell r="B10" t="str">
            <v>Cum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100000</v>
          </cell>
          <cell r="I10">
            <v>249805</v>
          </cell>
          <cell r="J10">
            <v>398295</v>
          </cell>
          <cell r="K10">
            <v>489950</v>
          </cell>
          <cell r="L10">
            <v>593690</v>
          </cell>
          <cell r="M10">
            <v>646820</v>
          </cell>
          <cell r="N10">
            <v>743420</v>
          </cell>
          <cell r="O10">
            <v>754900</v>
          </cell>
          <cell r="P10">
            <v>829970</v>
          </cell>
          <cell r="Q10">
            <v>929975</v>
          </cell>
          <cell r="R10">
            <v>1077395</v>
          </cell>
          <cell r="S10">
            <v>1168115</v>
          </cell>
          <cell r="T10">
            <v>1230485</v>
          </cell>
          <cell r="U10">
            <v>1309865</v>
          </cell>
          <cell r="V10">
            <v>1309865</v>
          </cell>
          <cell r="W10">
            <v>1309865</v>
          </cell>
          <cell r="X10">
            <v>1309865</v>
          </cell>
          <cell r="Y10">
            <v>1309865</v>
          </cell>
          <cell r="Z10">
            <v>1309975</v>
          </cell>
          <cell r="AA10">
            <v>1309975</v>
          </cell>
          <cell r="AB10">
            <v>1309975</v>
          </cell>
          <cell r="AC10">
            <v>1329975</v>
          </cell>
          <cell r="AD10">
            <v>1341315</v>
          </cell>
          <cell r="AE10">
            <v>1384975</v>
          </cell>
          <cell r="AF10">
            <v>1404975</v>
          </cell>
          <cell r="AG10">
            <v>1444975</v>
          </cell>
          <cell r="AH10">
            <v>1473325</v>
          </cell>
          <cell r="AI10">
            <v>1504975</v>
          </cell>
          <cell r="AJ10">
            <v>1504975</v>
          </cell>
          <cell r="AK10">
            <v>1504975</v>
          </cell>
          <cell r="AL10">
            <v>1504975</v>
          </cell>
        </row>
        <row r="11">
          <cell r="A11" t="str">
            <v>PS one and LCD Screen Combo/ANZ</v>
          </cell>
          <cell r="B11" t="str">
            <v>Shipments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B12" t="str">
            <v>Cum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1996</v>
          </cell>
          <cell r="AA12">
            <v>1996</v>
          </cell>
          <cell r="AB12">
            <v>1996</v>
          </cell>
          <cell r="AC12">
            <v>1996</v>
          </cell>
          <cell r="AD12">
            <v>1996</v>
          </cell>
          <cell r="AE12">
            <v>1996</v>
          </cell>
          <cell r="AF12">
            <v>1996</v>
          </cell>
          <cell r="AG12">
            <v>1996</v>
          </cell>
          <cell r="AH12">
            <v>1996</v>
          </cell>
          <cell r="AI12">
            <v>1996</v>
          </cell>
          <cell r="AJ12">
            <v>1996</v>
          </cell>
          <cell r="AK12">
            <v>1996</v>
          </cell>
          <cell r="AL12">
            <v>1996</v>
          </cell>
        </row>
        <row r="13">
          <cell r="A13" t="str">
            <v>PS one and LCD Screen Combo/EUR</v>
          </cell>
          <cell r="B13" t="str">
            <v>Shipments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9976</v>
          </cell>
          <cell r="AA13">
            <v>0</v>
          </cell>
          <cell r="AB13">
            <v>0</v>
          </cell>
          <cell r="AC13">
            <v>4224</v>
          </cell>
          <cell r="AD13">
            <v>0</v>
          </cell>
          <cell r="AE13">
            <v>0</v>
          </cell>
          <cell r="AF13">
            <v>732</v>
          </cell>
          <cell r="AG13">
            <v>12064</v>
          </cell>
          <cell r="AH13">
            <v>0</v>
          </cell>
          <cell r="AI13">
            <v>3000</v>
          </cell>
          <cell r="AJ13">
            <v>0</v>
          </cell>
          <cell r="AK13">
            <v>0</v>
          </cell>
          <cell r="AL13">
            <v>0</v>
          </cell>
        </row>
        <row r="14">
          <cell r="B14" t="str">
            <v>Cum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9976</v>
          </cell>
          <cell r="AA14">
            <v>9976</v>
          </cell>
          <cell r="AB14">
            <v>9976</v>
          </cell>
          <cell r="AC14">
            <v>14200</v>
          </cell>
          <cell r="AD14">
            <v>14200</v>
          </cell>
          <cell r="AE14">
            <v>14200</v>
          </cell>
          <cell r="AF14">
            <v>14932</v>
          </cell>
          <cell r="AG14">
            <v>26996</v>
          </cell>
          <cell r="AH14">
            <v>26996</v>
          </cell>
          <cell r="AI14">
            <v>29996</v>
          </cell>
          <cell r="AJ14">
            <v>29996</v>
          </cell>
          <cell r="AK14">
            <v>29996</v>
          </cell>
          <cell r="AL14">
            <v>29996</v>
          </cell>
        </row>
        <row r="15">
          <cell r="A15" t="str">
            <v>PS one and LCD Screen Combo/UK</v>
          </cell>
          <cell r="B15" t="str">
            <v>Shipments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4996</v>
          </cell>
          <cell r="Z15">
            <v>0</v>
          </cell>
          <cell r="AA15">
            <v>0</v>
          </cell>
          <cell r="AB15">
            <v>0</v>
          </cell>
          <cell r="AC15">
            <v>1500</v>
          </cell>
          <cell r="AD15">
            <v>0</v>
          </cell>
          <cell r="AE15">
            <v>0</v>
          </cell>
          <cell r="AF15">
            <v>0</v>
          </cell>
          <cell r="AG15">
            <v>3000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>Cum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4996</v>
          </cell>
          <cell r="Z16">
            <v>4996</v>
          </cell>
          <cell r="AA16">
            <v>4996</v>
          </cell>
          <cell r="AB16">
            <v>4996</v>
          </cell>
          <cell r="AC16">
            <v>6496</v>
          </cell>
          <cell r="AD16">
            <v>6496</v>
          </cell>
          <cell r="AE16">
            <v>6496</v>
          </cell>
          <cell r="AF16">
            <v>6496</v>
          </cell>
          <cell r="AG16">
            <v>9496</v>
          </cell>
          <cell r="AH16">
            <v>9496</v>
          </cell>
          <cell r="AI16">
            <v>9496</v>
          </cell>
          <cell r="AJ16">
            <v>9496</v>
          </cell>
          <cell r="AK16">
            <v>9496</v>
          </cell>
          <cell r="AL16">
            <v>9496</v>
          </cell>
        </row>
        <row r="17">
          <cell r="A17" t="str">
            <v>PS2 Console 30000/ANZ</v>
          </cell>
          <cell r="B17" t="str">
            <v>Shipments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75168</v>
          </cell>
          <cell r="K17">
            <v>3456</v>
          </cell>
          <cell r="L17">
            <v>12096</v>
          </cell>
          <cell r="M17">
            <v>27801</v>
          </cell>
          <cell r="N17">
            <v>17388</v>
          </cell>
          <cell r="O17">
            <v>34083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27990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B18" t="str">
            <v>Cum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75168</v>
          </cell>
          <cell r="K18">
            <v>78624</v>
          </cell>
          <cell r="L18">
            <v>90720</v>
          </cell>
          <cell r="M18">
            <v>118521</v>
          </cell>
          <cell r="N18">
            <v>135909</v>
          </cell>
          <cell r="O18">
            <v>169992</v>
          </cell>
          <cell r="P18">
            <v>169992</v>
          </cell>
          <cell r="Q18">
            <v>169992</v>
          </cell>
          <cell r="R18">
            <v>169992</v>
          </cell>
          <cell r="S18">
            <v>169992</v>
          </cell>
          <cell r="T18">
            <v>169992</v>
          </cell>
          <cell r="U18">
            <v>197982</v>
          </cell>
          <cell r="V18">
            <v>197982</v>
          </cell>
          <cell r="W18">
            <v>197982</v>
          </cell>
          <cell r="X18">
            <v>197982</v>
          </cell>
          <cell r="Y18">
            <v>197982</v>
          </cell>
          <cell r="Z18">
            <v>197982</v>
          </cell>
          <cell r="AA18">
            <v>197982</v>
          </cell>
          <cell r="AB18">
            <v>197982</v>
          </cell>
          <cell r="AC18">
            <v>197982</v>
          </cell>
          <cell r="AD18">
            <v>197982</v>
          </cell>
          <cell r="AE18">
            <v>197982</v>
          </cell>
          <cell r="AF18">
            <v>197982</v>
          </cell>
          <cell r="AG18">
            <v>197982</v>
          </cell>
          <cell r="AH18">
            <v>197982</v>
          </cell>
          <cell r="AI18">
            <v>197982</v>
          </cell>
          <cell r="AJ18">
            <v>197982</v>
          </cell>
          <cell r="AK18">
            <v>197982</v>
          </cell>
          <cell r="AL18">
            <v>197982</v>
          </cell>
        </row>
        <row r="19">
          <cell r="A19" t="str">
            <v>PS2 Console 30000 R/ANZ</v>
          </cell>
          <cell r="B19" t="str">
            <v>Shipments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26370</v>
          </cell>
          <cell r="V19">
            <v>86940</v>
          </cell>
          <cell r="W19">
            <v>43671</v>
          </cell>
          <cell r="X19">
            <v>8424</v>
          </cell>
          <cell r="Y19">
            <v>30888</v>
          </cell>
          <cell r="Z19">
            <v>27324</v>
          </cell>
          <cell r="AA19">
            <v>17388</v>
          </cell>
          <cell r="AB19">
            <v>10980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B20" t="str">
            <v>Cum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26370</v>
          </cell>
          <cell r="V20">
            <v>113310</v>
          </cell>
          <cell r="W20">
            <v>156981</v>
          </cell>
          <cell r="X20">
            <v>165405</v>
          </cell>
          <cell r="Y20">
            <v>196293</v>
          </cell>
          <cell r="Z20">
            <v>223617</v>
          </cell>
          <cell r="AA20">
            <v>241005</v>
          </cell>
          <cell r="AB20">
            <v>251985</v>
          </cell>
          <cell r="AC20">
            <v>251985</v>
          </cell>
          <cell r="AD20">
            <v>251985</v>
          </cell>
          <cell r="AE20">
            <v>251985</v>
          </cell>
          <cell r="AF20">
            <v>251985</v>
          </cell>
          <cell r="AG20">
            <v>251985</v>
          </cell>
          <cell r="AH20">
            <v>251985</v>
          </cell>
          <cell r="AI20">
            <v>251985</v>
          </cell>
          <cell r="AJ20">
            <v>251985</v>
          </cell>
          <cell r="AK20">
            <v>251985</v>
          </cell>
          <cell r="AL20">
            <v>251985</v>
          </cell>
        </row>
        <row r="21">
          <cell r="A21" t="str">
            <v>PlayStation 2 GT3 Racing Pack/ANZ</v>
          </cell>
          <cell r="B21" t="str">
            <v>Shipments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2898</v>
          </cell>
          <cell r="R21">
            <v>15057</v>
          </cell>
          <cell r="S21">
            <v>7035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>Cum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2898</v>
          </cell>
          <cell r="R22">
            <v>17955</v>
          </cell>
          <cell r="S22">
            <v>24990</v>
          </cell>
          <cell r="T22">
            <v>24990</v>
          </cell>
          <cell r="U22">
            <v>24990</v>
          </cell>
          <cell r="V22">
            <v>24990</v>
          </cell>
          <cell r="W22">
            <v>24990</v>
          </cell>
          <cell r="X22">
            <v>24990</v>
          </cell>
          <cell r="Y22">
            <v>24990</v>
          </cell>
          <cell r="Z22">
            <v>24990</v>
          </cell>
          <cell r="AA22">
            <v>24990</v>
          </cell>
          <cell r="AB22">
            <v>24990</v>
          </cell>
          <cell r="AC22">
            <v>24990</v>
          </cell>
          <cell r="AD22">
            <v>24990</v>
          </cell>
          <cell r="AE22">
            <v>24990</v>
          </cell>
          <cell r="AF22">
            <v>24990</v>
          </cell>
          <cell r="AG22">
            <v>24990</v>
          </cell>
          <cell r="AH22">
            <v>24990</v>
          </cell>
          <cell r="AI22">
            <v>24990</v>
          </cell>
          <cell r="AJ22">
            <v>24990</v>
          </cell>
          <cell r="AK22">
            <v>24990</v>
          </cell>
          <cell r="AL22">
            <v>24990</v>
          </cell>
        </row>
        <row r="23">
          <cell r="A23" t="str">
            <v>PS2 Console 39000/ANZ</v>
          </cell>
          <cell r="B23" t="str">
            <v>Production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32442</v>
          </cell>
          <cell r="AC23">
            <v>36456</v>
          </cell>
          <cell r="AD23">
            <v>64908</v>
          </cell>
          <cell r="AE23">
            <v>39420</v>
          </cell>
          <cell r="AF23">
            <v>76767</v>
          </cell>
          <cell r="AG23">
            <v>70200</v>
          </cell>
          <cell r="AH23">
            <v>120960</v>
          </cell>
          <cell r="AI23">
            <v>60264</v>
          </cell>
          <cell r="AJ23">
            <v>25011</v>
          </cell>
          <cell r="AK23">
            <v>26244</v>
          </cell>
          <cell r="AL23">
            <v>2916</v>
          </cell>
        </row>
        <row r="24">
          <cell r="B24" t="str">
            <v>Cum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32442</v>
          </cell>
          <cell r="AC24">
            <v>68898</v>
          </cell>
          <cell r="AD24">
            <v>133806</v>
          </cell>
          <cell r="AE24">
            <v>173226</v>
          </cell>
          <cell r="AF24">
            <v>249993</v>
          </cell>
          <cell r="AG24">
            <v>320193</v>
          </cell>
          <cell r="AH24">
            <v>441153</v>
          </cell>
          <cell r="AI24">
            <v>501417</v>
          </cell>
          <cell r="AJ24">
            <v>501417</v>
          </cell>
          <cell r="AK24">
            <v>501417</v>
          </cell>
          <cell r="AL24">
            <v>501417</v>
          </cell>
        </row>
        <row r="25">
          <cell r="A25" t="str">
            <v>PS2 Console 30000/EUR</v>
          </cell>
          <cell r="B25" t="str">
            <v>Shipments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429258</v>
          </cell>
          <cell r="K25">
            <v>213144</v>
          </cell>
          <cell r="L25">
            <v>215460</v>
          </cell>
          <cell r="M25">
            <v>414396</v>
          </cell>
          <cell r="N25">
            <v>461568</v>
          </cell>
          <cell r="O25">
            <v>359958</v>
          </cell>
          <cell r="P25">
            <v>285129</v>
          </cell>
          <cell r="Q25">
            <v>0</v>
          </cell>
          <cell r="R25">
            <v>0</v>
          </cell>
          <cell r="S25">
            <v>9624</v>
          </cell>
          <cell r="T25">
            <v>172044</v>
          </cell>
          <cell r="U25">
            <v>151632</v>
          </cell>
          <cell r="V25">
            <v>34965</v>
          </cell>
          <cell r="W25">
            <v>1812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>Cum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429258</v>
          </cell>
          <cell r="K26">
            <v>642402</v>
          </cell>
          <cell r="L26">
            <v>857862</v>
          </cell>
          <cell r="M26">
            <v>1272258</v>
          </cell>
          <cell r="N26">
            <v>1733826</v>
          </cell>
          <cell r="O26">
            <v>2093784</v>
          </cell>
          <cell r="P26">
            <v>2378913</v>
          </cell>
          <cell r="Q26">
            <v>2378913</v>
          </cell>
          <cell r="R26">
            <v>2378913</v>
          </cell>
          <cell r="S26">
            <v>2388537</v>
          </cell>
          <cell r="T26">
            <v>2560581</v>
          </cell>
          <cell r="U26">
            <v>2712213</v>
          </cell>
          <cell r="V26">
            <v>2747178</v>
          </cell>
          <cell r="W26">
            <v>2748990</v>
          </cell>
          <cell r="X26">
            <v>2748990</v>
          </cell>
          <cell r="Y26">
            <v>2748990</v>
          </cell>
          <cell r="Z26">
            <v>2748990</v>
          </cell>
          <cell r="AA26">
            <v>2748990</v>
          </cell>
          <cell r="AB26">
            <v>2748990</v>
          </cell>
          <cell r="AC26">
            <v>2748990</v>
          </cell>
          <cell r="AD26">
            <v>2748990</v>
          </cell>
          <cell r="AE26">
            <v>2748990</v>
          </cell>
          <cell r="AF26">
            <v>2748990</v>
          </cell>
          <cell r="AG26">
            <v>2748990</v>
          </cell>
          <cell r="AH26">
            <v>2748990</v>
          </cell>
          <cell r="AI26">
            <v>2748990</v>
          </cell>
          <cell r="AJ26">
            <v>2748990</v>
          </cell>
          <cell r="AK26">
            <v>2748990</v>
          </cell>
          <cell r="AL26">
            <v>2748990</v>
          </cell>
        </row>
        <row r="27">
          <cell r="A27" t="str">
            <v>PS2 Console 30000 R/EUR</v>
          </cell>
          <cell r="B27" t="str">
            <v>Shipments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244944</v>
          </cell>
          <cell r="V27">
            <v>620412</v>
          </cell>
          <cell r="W27">
            <v>431808</v>
          </cell>
          <cell r="X27">
            <v>173652</v>
          </cell>
          <cell r="Y27">
            <v>434484</v>
          </cell>
          <cell r="Z27">
            <v>320760</v>
          </cell>
          <cell r="AA27">
            <v>225927</v>
          </cell>
          <cell r="AB27">
            <v>124947</v>
          </cell>
          <cell r="AC27">
            <v>218700</v>
          </cell>
          <cell r="AD27">
            <v>55122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B28" t="str">
            <v>Cum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244944</v>
          </cell>
          <cell r="V28">
            <v>865356</v>
          </cell>
          <cell r="W28">
            <v>1297164</v>
          </cell>
          <cell r="X28">
            <v>1470816</v>
          </cell>
          <cell r="Y28">
            <v>1905300</v>
          </cell>
          <cell r="Z28">
            <v>2226060</v>
          </cell>
          <cell r="AA28">
            <v>2451987</v>
          </cell>
          <cell r="AB28">
            <v>2576934</v>
          </cell>
          <cell r="AC28">
            <v>2795634</v>
          </cell>
          <cell r="AD28">
            <v>2850756</v>
          </cell>
          <cell r="AE28">
            <v>2850756</v>
          </cell>
          <cell r="AF28">
            <v>2850756</v>
          </cell>
          <cell r="AG28">
            <v>2850756</v>
          </cell>
          <cell r="AH28">
            <v>2850756</v>
          </cell>
          <cell r="AI28">
            <v>2850756</v>
          </cell>
          <cell r="AJ28">
            <v>2850756</v>
          </cell>
          <cell r="AK28">
            <v>2850756</v>
          </cell>
          <cell r="AL28">
            <v>2850756</v>
          </cell>
        </row>
        <row r="29">
          <cell r="A29" t="str">
            <v>PlayStation 2 GT3 Racing Pack/EUR</v>
          </cell>
          <cell r="B29" t="str">
            <v>Shipments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125994</v>
          </cell>
          <cell r="R29">
            <v>133308</v>
          </cell>
          <cell r="S29">
            <v>20685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B30" t="str">
            <v>Cum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125994</v>
          </cell>
          <cell r="R30">
            <v>259302</v>
          </cell>
          <cell r="S30">
            <v>279987</v>
          </cell>
          <cell r="T30">
            <v>279987</v>
          </cell>
          <cell r="U30">
            <v>279987</v>
          </cell>
          <cell r="V30">
            <v>279987</v>
          </cell>
          <cell r="W30">
            <v>279987</v>
          </cell>
          <cell r="X30">
            <v>279987</v>
          </cell>
          <cell r="Y30">
            <v>279987</v>
          </cell>
          <cell r="Z30">
            <v>279987</v>
          </cell>
          <cell r="AA30">
            <v>279987</v>
          </cell>
          <cell r="AB30">
            <v>279987</v>
          </cell>
          <cell r="AC30">
            <v>279987</v>
          </cell>
          <cell r="AD30">
            <v>279987</v>
          </cell>
          <cell r="AE30">
            <v>279987</v>
          </cell>
          <cell r="AF30">
            <v>279987</v>
          </cell>
          <cell r="AG30">
            <v>279987</v>
          </cell>
          <cell r="AH30">
            <v>279987</v>
          </cell>
          <cell r="AI30">
            <v>279987</v>
          </cell>
          <cell r="AJ30">
            <v>279987</v>
          </cell>
          <cell r="AK30">
            <v>279987</v>
          </cell>
          <cell r="AL30">
            <v>279987</v>
          </cell>
        </row>
        <row r="31">
          <cell r="A31" t="str">
            <v>PS2 Console 39000/EUR</v>
          </cell>
          <cell r="B31" t="str">
            <v>Production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508524</v>
          </cell>
          <cell r="AE31">
            <v>710409</v>
          </cell>
          <cell r="AF31">
            <v>742839</v>
          </cell>
          <cell r="AG31">
            <v>1000188</v>
          </cell>
          <cell r="AH31">
            <v>823848</v>
          </cell>
          <cell r="AI31">
            <v>465579</v>
          </cell>
          <cell r="AJ31">
            <v>128304</v>
          </cell>
          <cell r="AK31">
            <v>29160</v>
          </cell>
          <cell r="AL31">
            <v>75816</v>
          </cell>
        </row>
        <row r="32">
          <cell r="B32" t="str">
            <v>Cum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508524</v>
          </cell>
          <cell r="AE32">
            <v>1218933</v>
          </cell>
          <cell r="AF32">
            <v>1961772</v>
          </cell>
          <cell r="AG32">
            <v>2961960</v>
          </cell>
          <cell r="AH32">
            <v>3785808</v>
          </cell>
          <cell r="AI32">
            <v>4251387</v>
          </cell>
          <cell r="AJ32">
            <v>4251387</v>
          </cell>
          <cell r="AK32">
            <v>4251387</v>
          </cell>
          <cell r="AL32">
            <v>4251387</v>
          </cell>
        </row>
        <row r="33">
          <cell r="A33" t="str">
            <v>PS2 Console 30000/UK</v>
          </cell>
          <cell r="B33" t="str">
            <v>Shipments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140373</v>
          </cell>
          <cell r="K33">
            <v>127440</v>
          </cell>
          <cell r="L33">
            <v>98496</v>
          </cell>
          <cell r="M33">
            <v>181440</v>
          </cell>
          <cell r="N33">
            <v>214962</v>
          </cell>
          <cell r="O33">
            <v>118212</v>
          </cell>
          <cell r="P33">
            <v>113832</v>
          </cell>
          <cell r="Q33">
            <v>540</v>
          </cell>
          <cell r="R33">
            <v>441</v>
          </cell>
          <cell r="S33">
            <v>0</v>
          </cell>
          <cell r="T33">
            <v>67068</v>
          </cell>
          <cell r="U33">
            <v>53814</v>
          </cell>
          <cell r="V33">
            <v>6261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2916</v>
          </cell>
          <cell r="AH33">
            <v>54780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B34" t="str">
            <v>Cum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140373</v>
          </cell>
          <cell r="K34">
            <v>267813</v>
          </cell>
          <cell r="L34">
            <v>366309</v>
          </cell>
          <cell r="M34">
            <v>547749</v>
          </cell>
          <cell r="N34">
            <v>762711</v>
          </cell>
          <cell r="O34">
            <v>880923</v>
          </cell>
          <cell r="P34">
            <v>994755</v>
          </cell>
          <cell r="Q34">
            <v>995295</v>
          </cell>
          <cell r="R34">
            <v>995736</v>
          </cell>
          <cell r="S34">
            <v>995736</v>
          </cell>
          <cell r="T34">
            <v>1062804</v>
          </cell>
          <cell r="U34">
            <v>1116618</v>
          </cell>
          <cell r="V34">
            <v>1122879</v>
          </cell>
          <cell r="W34">
            <v>1122879</v>
          </cell>
          <cell r="X34">
            <v>1122879</v>
          </cell>
          <cell r="Y34">
            <v>1122879</v>
          </cell>
          <cell r="Z34">
            <v>1122879</v>
          </cell>
          <cell r="AA34">
            <v>1122879</v>
          </cell>
          <cell r="AB34">
            <v>1122879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2916</v>
          </cell>
          <cell r="AH34">
            <v>57696</v>
          </cell>
          <cell r="AI34">
            <v>57696</v>
          </cell>
          <cell r="AJ34">
            <v>57696</v>
          </cell>
          <cell r="AK34">
            <v>57696</v>
          </cell>
          <cell r="AL34">
            <v>57696</v>
          </cell>
        </row>
        <row r="35">
          <cell r="A35" t="str">
            <v>PS2 Console 30000 R/UK</v>
          </cell>
          <cell r="B35" t="str">
            <v>Shipments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188214</v>
          </cell>
          <cell r="V35">
            <v>369762</v>
          </cell>
          <cell r="W35">
            <v>118476</v>
          </cell>
          <cell r="X35">
            <v>180819</v>
          </cell>
          <cell r="Y35">
            <v>237492</v>
          </cell>
          <cell r="Z35">
            <v>168924</v>
          </cell>
          <cell r="AA35">
            <v>62757</v>
          </cell>
          <cell r="AB35">
            <v>53499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B36" t="str">
            <v>Cum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188214</v>
          </cell>
          <cell r="V36">
            <v>557976</v>
          </cell>
          <cell r="W36">
            <v>676452</v>
          </cell>
          <cell r="X36">
            <v>857271</v>
          </cell>
          <cell r="Y36">
            <v>1094763</v>
          </cell>
          <cell r="Z36">
            <v>1263687</v>
          </cell>
          <cell r="AA36">
            <v>1326444</v>
          </cell>
          <cell r="AB36">
            <v>1379943</v>
          </cell>
          <cell r="AC36">
            <v>1379943</v>
          </cell>
          <cell r="AD36">
            <v>1379943</v>
          </cell>
          <cell r="AE36">
            <v>1379943</v>
          </cell>
          <cell r="AF36">
            <v>1379943</v>
          </cell>
          <cell r="AG36">
            <v>1379943</v>
          </cell>
          <cell r="AH36">
            <v>1379943</v>
          </cell>
          <cell r="AI36">
            <v>1379943</v>
          </cell>
          <cell r="AJ36">
            <v>1379943</v>
          </cell>
          <cell r="AK36">
            <v>1379943</v>
          </cell>
          <cell r="AL36">
            <v>1379943</v>
          </cell>
        </row>
        <row r="37">
          <cell r="A37" t="str">
            <v>PlayStation 2 GT3 Racing Pack/UK</v>
          </cell>
          <cell r="B37" t="str">
            <v>Shipments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137962</v>
          </cell>
          <cell r="R37">
            <v>39704</v>
          </cell>
          <cell r="S37">
            <v>97323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 t="str">
            <v>Cum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137962</v>
          </cell>
          <cell r="R38">
            <v>177666</v>
          </cell>
          <cell r="S38">
            <v>274989</v>
          </cell>
          <cell r="T38">
            <v>274989</v>
          </cell>
          <cell r="U38">
            <v>274989</v>
          </cell>
          <cell r="V38">
            <v>274989</v>
          </cell>
          <cell r="W38">
            <v>274989</v>
          </cell>
          <cell r="X38">
            <v>274989</v>
          </cell>
          <cell r="Y38">
            <v>274989</v>
          </cell>
          <cell r="Z38">
            <v>274989</v>
          </cell>
          <cell r="AA38">
            <v>274989</v>
          </cell>
          <cell r="AB38">
            <v>274989</v>
          </cell>
          <cell r="AC38">
            <v>274989</v>
          </cell>
          <cell r="AD38">
            <v>274989</v>
          </cell>
          <cell r="AE38">
            <v>274989</v>
          </cell>
          <cell r="AF38">
            <v>274989</v>
          </cell>
          <cell r="AG38">
            <v>274989</v>
          </cell>
          <cell r="AH38">
            <v>274989</v>
          </cell>
          <cell r="AI38">
            <v>274989</v>
          </cell>
          <cell r="AJ38">
            <v>274989</v>
          </cell>
          <cell r="AK38">
            <v>274989</v>
          </cell>
          <cell r="AL38">
            <v>274989</v>
          </cell>
        </row>
        <row r="39">
          <cell r="A39" t="str">
            <v>PS2 Console 39000/UK</v>
          </cell>
          <cell r="B39" t="str">
            <v>Production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51906</v>
          </cell>
          <cell r="AC39">
            <v>75816</v>
          </cell>
          <cell r="AD39">
            <v>145395</v>
          </cell>
          <cell r="AE39">
            <v>347775</v>
          </cell>
          <cell r="AF39">
            <v>403041</v>
          </cell>
          <cell r="AG39">
            <v>341172</v>
          </cell>
          <cell r="AH39">
            <v>561252</v>
          </cell>
          <cell r="AI39">
            <v>113724</v>
          </cell>
          <cell r="AJ39">
            <v>0</v>
          </cell>
          <cell r="AK39">
            <v>0</v>
          </cell>
          <cell r="AL39">
            <v>0</v>
          </cell>
        </row>
        <row r="40">
          <cell r="B40" t="str">
            <v>Cum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51906</v>
          </cell>
          <cell r="AC40">
            <v>127722</v>
          </cell>
          <cell r="AD40">
            <v>273117</v>
          </cell>
          <cell r="AE40">
            <v>620892</v>
          </cell>
          <cell r="AF40">
            <v>1023933</v>
          </cell>
          <cell r="AG40">
            <v>1365105</v>
          </cell>
          <cell r="AH40">
            <v>1926357</v>
          </cell>
          <cell r="AI40">
            <v>2040081</v>
          </cell>
          <cell r="AJ40">
            <v>2040081</v>
          </cell>
          <cell r="AK40">
            <v>2040081</v>
          </cell>
          <cell r="AL40">
            <v>2040081</v>
          </cell>
        </row>
        <row r="41">
          <cell r="A41" t="str">
            <v>PS2 Console 39000/EAS</v>
          </cell>
          <cell r="B41" t="str">
            <v>Production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16848</v>
          </cell>
          <cell r="AH41">
            <v>0</v>
          </cell>
          <cell r="AI41">
            <v>5151</v>
          </cell>
          <cell r="AJ41">
            <v>52092</v>
          </cell>
          <cell r="AK41">
            <v>8748</v>
          </cell>
          <cell r="AL41">
            <v>23328</v>
          </cell>
        </row>
        <row r="42">
          <cell r="B42" t="str">
            <v>Cum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16848</v>
          </cell>
          <cell r="AH42">
            <v>16848</v>
          </cell>
          <cell r="AI42">
            <v>21999</v>
          </cell>
          <cell r="AJ42">
            <v>21999</v>
          </cell>
          <cell r="AK42">
            <v>21999</v>
          </cell>
          <cell r="AL42">
            <v>21999</v>
          </cell>
        </row>
        <row r="43">
          <cell r="A43" t="str">
            <v>AnalogController(DUALSHOCK)/PS1/LGY</v>
          </cell>
          <cell r="B43" t="str">
            <v>Shipments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183040</v>
          </cell>
          <cell r="I43">
            <v>228620</v>
          </cell>
          <cell r="J43">
            <v>140800</v>
          </cell>
          <cell r="K43">
            <v>183040</v>
          </cell>
          <cell r="L43">
            <v>98560</v>
          </cell>
          <cell r="M43">
            <v>78400</v>
          </cell>
          <cell r="N43">
            <v>27060</v>
          </cell>
          <cell r="O43">
            <v>150400</v>
          </cell>
          <cell r="P43">
            <v>89600</v>
          </cell>
          <cell r="Q43">
            <v>0</v>
          </cell>
          <cell r="R43">
            <v>49920</v>
          </cell>
          <cell r="S43">
            <v>197120</v>
          </cell>
          <cell r="T43">
            <v>0</v>
          </cell>
          <cell r="U43">
            <v>38400</v>
          </cell>
          <cell r="V43">
            <v>12800</v>
          </cell>
          <cell r="W43">
            <v>0</v>
          </cell>
          <cell r="X43">
            <v>0</v>
          </cell>
          <cell r="Y43">
            <v>0</v>
          </cell>
          <cell r="Z43">
            <v>80000</v>
          </cell>
          <cell r="AA43">
            <v>76800</v>
          </cell>
          <cell r="AB43">
            <v>25600</v>
          </cell>
          <cell r="AC43">
            <v>0</v>
          </cell>
          <cell r="AD43">
            <v>32000</v>
          </cell>
          <cell r="AE43">
            <v>102400</v>
          </cell>
          <cell r="AF43">
            <v>19200</v>
          </cell>
          <cell r="AG43">
            <v>0</v>
          </cell>
          <cell r="AH43">
            <v>20412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B44" t="str">
            <v>Cum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183040</v>
          </cell>
          <cell r="I44">
            <v>411660</v>
          </cell>
          <cell r="J44">
            <v>552460</v>
          </cell>
          <cell r="K44">
            <v>735500</v>
          </cell>
          <cell r="L44">
            <v>834060</v>
          </cell>
          <cell r="M44">
            <v>912460</v>
          </cell>
          <cell r="N44">
            <v>939520</v>
          </cell>
          <cell r="O44">
            <v>1089920</v>
          </cell>
          <cell r="P44">
            <v>1179520</v>
          </cell>
          <cell r="Q44">
            <v>1179520</v>
          </cell>
          <cell r="R44">
            <v>1229440</v>
          </cell>
          <cell r="S44">
            <v>1426560</v>
          </cell>
          <cell r="T44">
            <v>1426560</v>
          </cell>
          <cell r="U44">
            <v>1464960</v>
          </cell>
          <cell r="V44">
            <v>1477760</v>
          </cell>
          <cell r="W44">
            <v>1477760</v>
          </cell>
          <cell r="X44">
            <v>1477760</v>
          </cell>
          <cell r="Y44">
            <v>1477760</v>
          </cell>
          <cell r="Z44">
            <v>1557760</v>
          </cell>
          <cell r="AA44">
            <v>1634560</v>
          </cell>
          <cell r="AB44">
            <v>1660160</v>
          </cell>
          <cell r="AC44">
            <v>1660160</v>
          </cell>
          <cell r="AD44">
            <v>1692160</v>
          </cell>
          <cell r="AE44">
            <v>1794560</v>
          </cell>
          <cell r="AF44">
            <v>1813760</v>
          </cell>
          <cell r="AG44">
            <v>0</v>
          </cell>
          <cell r="AH44">
            <v>20412</v>
          </cell>
          <cell r="AI44">
            <v>20412</v>
          </cell>
          <cell r="AJ44">
            <v>20412</v>
          </cell>
          <cell r="AK44">
            <v>20412</v>
          </cell>
          <cell r="AL44">
            <v>20412</v>
          </cell>
        </row>
        <row r="45">
          <cell r="A45" t="str">
            <v>REWORK AnalogController(DUALSHOCK)/PS1/LGY</v>
          </cell>
          <cell r="B45" t="str">
            <v>Shipments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102400</v>
          </cell>
          <cell r="AC45">
            <v>46156</v>
          </cell>
          <cell r="AD45">
            <v>35600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61236</v>
          </cell>
          <cell r="AK45">
            <v>2916</v>
          </cell>
          <cell r="AL45">
            <v>5028</v>
          </cell>
        </row>
        <row r="46">
          <cell r="B46" t="str">
            <v>Cum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102400</v>
          </cell>
          <cell r="AC46">
            <v>148556</v>
          </cell>
          <cell r="AD46">
            <v>184156</v>
          </cell>
          <cell r="AE46">
            <v>184156</v>
          </cell>
          <cell r="AF46">
            <v>184156</v>
          </cell>
          <cell r="AG46">
            <v>184156</v>
          </cell>
          <cell r="AH46">
            <v>184156</v>
          </cell>
          <cell r="AI46">
            <v>184156</v>
          </cell>
          <cell r="AJ46">
            <v>184156</v>
          </cell>
          <cell r="AK46">
            <v>184156</v>
          </cell>
          <cell r="AL46">
            <v>184156</v>
          </cell>
        </row>
        <row r="47">
          <cell r="A47" t="str">
            <v>AnalogController(DUALSHOCK)/PS1/CRI</v>
          </cell>
          <cell r="B47" t="str">
            <v>Shipments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65360</v>
          </cell>
          <cell r="S47">
            <v>60200</v>
          </cell>
          <cell r="T47">
            <v>82760</v>
          </cell>
          <cell r="U47">
            <v>25200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-15680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B48" t="str">
            <v>Cum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65360</v>
          </cell>
          <cell r="S48">
            <v>125560</v>
          </cell>
          <cell r="T48">
            <v>208320</v>
          </cell>
          <cell r="U48">
            <v>233520</v>
          </cell>
          <cell r="V48">
            <v>233520</v>
          </cell>
          <cell r="W48">
            <v>233520</v>
          </cell>
          <cell r="X48">
            <v>233520</v>
          </cell>
          <cell r="Y48">
            <v>233520</v>
          </cell>
          <cell r="Z48">
            <v>233520</v>
          </cell>
          <cell r="AA48">
            <v>233520</v>
          </cell>
          <cell r="AB48">
            <v>233520</v>
          </cell>
          <cell r="AC48">
            <v>233520</v>
          </cell>
          <cell r="AD48">
            <v>233520</v>
          </cell>
          <cell r="AE48">
            <v>217840</v>
          </cell>
          <cell r="AF48">
            <v>217840</v>
          </cell>
          <cell r="AG48">
            <v>217840</v>
          </cell>
          <cell r="AH48">
            <v>217840</v>
          </cell>
          <cell r="AI48">
            <v>217840</v>
          </cell>
          <cell r="AJ48">
            <v>217840</v>
          </cell>
          <cell r="AK48">
            <v>217840</v>
          </cell>
          <cell r="AL48">
            <v>217840</v>
          </cell>
        </row>
        <row r="49">
          <cell r="A49" t="str">
            <v>REWORK AnalogController(DUALSHOCK)/PS1/CRI</v>
          </cell>
          <cell r="B49" t="str">
            <v>Shipments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56000</v>
          </cell>
          <cell r="AD49">
            <v>36956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B50" t="str">
            <v>Cum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102400</v>
          </cell>
          <cell r="AC50">
            <v>56000</v>
          </cell>
          <cell r="AD50">
            <v>92956</v>
          </cell>
          <cell r="AE50">
            <v>92956</v>
          </cell>
          <cell r="AF50">
            <v>92956</v>
          </cell>
          <cell r="AG50">
            <v>92956</v>
          </cell>
          <cell r="AH50">
            <v>92956</v>
          </cell>
          <cell r="AI50">
            <v>92956</v>
          </cell>
          <cell r="AJ50">
            <v>92956</v>
          </cell>
          <cell r="AK50">
            <v>92956</v>
          </cell>
          <cell r="AL50">
            <v>92956</v>
          </cell>
        </row>
        <row r="51">
          <cell r="A51" t="str">
            <v>AnalogController(DUALSHOCK)/PS1/EME</v>
          </cell>
          <cell r="B51" t="str">
            <v>Shipments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12320</v>
          </cell>
          <cell r="R51">
            <v>59200</v>
          </cell>
          <cell r="S51">
            <v>0</v>
          </cell>
          <cell r="T51">
            <v>135120</v>
          </cell>
          <cell r="U51">
            <v>22400</v>
          </cell>
          <cell r="V51">
            <v>16240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-15120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>Cum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12320</v>
          </cell>
          <cell r="R52">
            <v>71520</v>
          </cell>
          <cell r="S52">
            <v>71520</v>
          </cell>
          <cell r="T52">
            <v>206640</v>
          </cell>
          <cell r="U52">
            <v>229040</v>
          </cell>
          <cell r="V52">
            <v>245280</v>
          </cell>
          <cell r="W52">
            <v>245280</v>
          </cell>
          <cell r="X52">
            <v>245280</v>
          </cell>
          <cell r="Y52">
            <v>245280</v>
          </cell>
          <cell r="Z52">
            <v>245280</v>
          </cell>
          <cell r="AA52">
            <v>245280</v>
          </cell>
          <cell r="AB52">
            <v>245280</v>
          </cell>
          <cell r="AC52">
            <v>245280</v>
          </cell>
          <cell r="AD52">
            <v>245280</v>
          </cell>
          <cell r="AE52">
            <v>230160</v>
          </cell>
          <cell r="AF52">
            <v>230160</v>
          </cell>
          <cell r="AG52">
            <v>230160</v>
          </cell>
          <cell r="AH52">
            <v>230160</v>
          </cell>
          <cell r="AI52">
            <v>230160</v>
          </cell>
          <cell r="AJ52">
            <v>230160</v>
          </cell>
          <cell r="AK52">
            <v>230160</v>
          </cell>
          <cell r="AL52">
            <v>230160</v>
          </cell>
        </row>
        <row r="53">
          <cell r="A53" t="str">
            <v>REWORK AnalogController(DUALSHOCK)/PS1/EME</v>
          </cell>
          <cell r="B53" t="str">
            <v>Production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71680</v>
          </cell>
          <cell r="AF53">
            <v>0</v>
          </cell>
          <cell r="AG53">
            <v>56840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>Cum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71680</v>
          </cell>
          <cell r="AF54">
            <v>71680</v>
          </cell>
          <cell r="AG54">
            <v>128520</v>
          </cell>
          <cell r="AH54">
            <v>128520</v>
          </cell>
          <cell r="AI54">
            <v>128520</v>
          </cell>
          <cell r="AJ54">
            <v>128520</v>
          </cell>
          <cell r="AK54">
            <v>128520</v>
          </cell>
          <cell r="AL54">
            <v>128520</v>
          </cell>
        </row>
        <row r="55">
          <cell r="A55" t="str">
            <v>AnalogController(DUALSHOCK)/PS1/ISL</v>
          </cell>
          <cell r="B55" t="str">
            <v>Shipments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84000</v>
          </cell>
          <cell r="S55">
            <v>89600</v>
          </cell>
          <cell r="T55">
            <v>48160</v>
          </cell>
          <cell r="U55">
            <v>59920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8400</v>
          </cell>
          <cell r="AB55">
            <v>0</v>
          </cell>
          <cell r="AC55">
            <v>0</v>
          </cell>
          <cell r="AD55">
            <v>0</v>
          </cell>
          <cell r="AE55">
            <v>-15680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B56" t="str">
            <v>Cum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84000</v>
          </cell>
          <cell r="S56">
            <v>173600</v>
          </cell>
          <cell r="T56">
            <v>221760</v>
          </cell>
          <cell r="U56">
            <v>281680</v>
          </cell>
          <cell r="V56">
            <v>281680</v>
          </cell>
          <cell r="W56">
            <v>281680</v>
          </cell>
          <cell r="X56">
            <v>281680</v>
          </cell>
          <cell r="Y56">
            <v>281680</v>
          </cell>
          <cell r="Z56">
            <v>281680</v>
          </cell>
          <cell r="AA56">
            <v>290080</v>
          </cell>
          <cell r="AB56">
            <v>290080</v>
          </cell>
          <cell r="AC56">
            <v>290080</v>
          </cell>
          <cell r="AD56">
            <v>290080</v>
          </cell>
          <cell r="AE56">
            <v>274400</v>
          </cell>
          <cell r="AF56">
            <v>274400</v>
          </cell>
          <cell r="AG56">
            <v>274400</v>
          </cell>
          <cell r="AH56">
            <v>274400</v>
          </cell>
          <cell r="AI56">
            <v>274400</v>
          </cell>
          <cell r="AJ56">
            <v>274400</v>
          </cell>
          <cell r="AK56">
            <v>274400</v>
          </cell>
          <cell r="AL56">
            <v>274400</v>
          </cell>
        </row>
        <row r="57">
          <cell r="A57" t="str">
            <v>REWORK AnalogController(DUALSHOCK)/PS1/ISL</v>
          </cell>
          <cell r="B57" t="str">
            <v>Shipments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71680</v>
          </cell>
          <cell r="AF57">
            <v>0</v>
          </cell>
          <cell r="AG57">
            <v>58360</v>
          </cell>
          <cell r="AH57">
            <v>6124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B58" t="str">
            <v>Cum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71680</v>
          </cell>
          <cell r="AF58">
            <v>71680</v>
          </cell>
          <cell r="AG58">
            <v>130040</v>
          </cell>
          <cell r="AH58">
            <v>136164</v>
          </cell>
          <cell r="AI58">
            <v>136164</v>
          </cell>
          <cell r="AJ58">
            <v>136164</v>
          </cell>
          <cell r="AK58">
            <v>136164</v>
          </cell>
          <cell r="AL58">
            <v>136164</v>
          </cell>
        </row>
        <row r="59">
          <cell r="A59" t="str">
            <v>AnalogController(DUALSHOCK)/PS1/SMO</v>
          </cell>
          <cell r="B59" t="str">
            <v>Shipments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10080</v>
          </cell>
          <cell r="R59">
            <v>50960</v>
          </cell>
          <cell r="S59">
            <v>95200</v>
          </cell>
          <cell r="T59">
            <v>42560</v>
          </cell>
          <cell r="U59">
            <v>22400</v>
          </cell>
          <cell r="V59">
            <v>22400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-15680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B60" t="str">
            <v>Cum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10080</v>
          </cell>
          <cell r="R60">
            <v>61040</v>
          </cell>
          <cell r="S60">
            <v>156240</v>
          </cell>
          <cell r="T60">
            <v>198800</v>
          </cell>
          <cell r="U60">
            <v>221200</v>
          </cell>
          <cell r="V60">
            <v>243600</v>
          </cell>
          <cell r="W60">
            <v>243600</v>
          </cell>
          <cell r="X60">
            <v>243600</v>
          </cell>
          <cell r="Y60">
            <v>243600</v>
          </cell>
          <cell r="Z60">
            <v>243600</v>
          </cell>
          <cell r="AA60">
            <v>243600</v>
          </cell>
          <cell r="AB60">
            <v>243600</v>
          </cell>
          <cell r="AC60">
            <v>243600</v>
          </cell>
          <cell r="AD60">
            <v>243600</v>
          </cell>
          <cell r="AE60">
            <v>227920</v>
          </cell>
          <cell r="AF60">
            <v>227920</v>
          </cell>
          <cell r="AG60">
            <v>227920</v>
          </cell>
          <cell r="AH60">
            <v>227920</v>
          </cell>
          <cell r="AI60">
            <v>227920</v>
          </cell>
          <cell r="AJ60">
            <v>227920</v>
          </cell>
          <cell r="AK60">
            <v>227920</v>
          </cell>
          <cell r="AL60">
            <v>227920</v>
          </cell>
        </row>
        <row r="61">
          <cell r="A61" t="str">
            <v>REWORK AnalogController(DUALSHOCK)/PS1/SMO</v>
          </cell>
          <cell r="B61" t="str">
            <v>Shipments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46260</v>
          </cell>
          <cell r="AF61">
            <v>0</v>
          </cell>
          <cell r="AG61">
            <v>63600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>Cum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46260</v>
          </cell>
          <cell r="AF62">
            <v>46260</v>
          </cell>
          <cell r="AG62">
            <v>109860</v>
          </cell>
          <cell r="AH62">
            <v>109860</v>
          </cell>
          <cell r="AI62">
            <v>109860</v>
          </cell>
          <cell r="AJ62">
            <v>109860</v>
          </cell>
          <cell r="AK62">
            <v>109860</v>
          </cell>
          <cell r="AL62">
            <v>109860</v>
          </cell>
        </row>
        <row r="63">
          <cell r="A63" t="str">
            <v>Memory Card/PS1/LGY</v>
          </cell>
          <cell r="B63" t="str">
            <v>Shipments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30000</v>
          </cell>
          <cell r="J63">
            <v>96000</v>
          </cell>
          <cell r="K63">
            <v>102000</v>
          </cell>
          <cell r="L63">
            <v>156000</v>
          </cell>
          <cell r="M63">
            <v>180000</v>
          </cell>
          <cell r="N63">
            <v>340000</v>
          </cell>
          <cell r="O63">
            <v>100000</v>
          </cell>
          <cell r="P63">
            <v>55000</v>
          </cell>
          <cell r="Q63">
            <v>85000</v>
          </cell>
          <cell r="R63">
            <v>200200</v>
          </cell>
          <cell r="S63">
            <v>200200</v>
          </cell>
          <cell r="T63">
            <v>200000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B64" t="str">
            <v>Cum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126000</v>
          </cell>
          <cell r="K64">
            <v>228000</v>
          </cell>
          <cell r="L64">
            <v>384000</v>
          </cell>
          <cell r="M64">
            <v>564000</v>
          </cell>
          <cell r="N64">
            <v>904000</v>
          </cell>
          <cell r="O64">
            <v>1004000</v>
          </cell>
          <cell r="P64">
            <v>1059000</v>
          </cell>
          <cell r="Q64">
            <v>1144000</v>
          </cell>
          <cell r="R64">
            <v>1344200</v>
          </cell>
          <cell r="S64">
            <v>1544400</v>
          </cell>
          <cell r="T64">
            <v>1744400</v>
          </cell>
          <cell r="U64">
            <v>1744400</v>
          </cell>
          <cell r="V64">
            <v>1744400</v>
          </cell>
          <cell r="W64">
            <v>1744400</v>
          </cell>
          <cell r="X64">
            <v>1744400</v>
          </cell>
          <cell r="Y64">
            <v>1744400</v>
          </cell>
          <cell r="Z64">
            <v>1744400</v>
          </cell>
          <cell r="AA64">
            <v>1744400</v>
          </cell>
          <cell r="AB64">
            <v>1744400</v>
          </cell>
          <cell r="AC64">
            <v>1744400</v>
          </cell>
          <cell r="AD64">
            <v>1744400</v>
          </cell>
          <cell r="AE64">
            <v>1744400</v>
          </cell>
          <cell r="AF64">
            <v>1744400</v>
          </cell>
          <cell r="AG64">
            <v>1744400</v>
          </cell>
          <cell r="AH64">
            <v>1744400</v>
          </cell>
          <cell r="AI64">
            <v>1744400</v>
          </cell>
          <cell r="AJ64">
            <v>1744400</v>
          </cell>
          <cell r="AK64">
            <v>1744400</v>
          </cell>
          <cell r="AL64">
            <v>1744400</v>
          </cell>
        </row>
        <row r="65">
          <cell r="A65" t="str">
            <v>Memory Card/PS1/CRI</v>
          </cell>
          <cell r="B65" t="str">
            <v>Shipments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25200</v>
          </cell>
          <cell r="R65">
            <v>66600</v>
          </cell>
          <cell r="S65">
            <v>29000</v>
          </cell>
          <cell r="T65">
            <v>31600</v>
          </cell>
          <cell r="U65">
            <v>47000</v>
          </cell>
          <cell r="V65">
            <v>33400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46260</v>
          </cell>
          <cell r="AF65">
            <v>0</v>
          </cell>
          <cell r="AG65">
            <v>63460</v>
          </cell>
          <cell r="AH65">
            <v>10520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 t="str">
            <v>Cum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25200</v>
          </cell>
          <cell r="R66">
            <v>91800</v>
          </cell>
          <cell r="S66">
            <v>120800</v>
          </cell>
          <cell r="T66">
            <v>152400</v>
          </cell>
          <cell r="U66">
            <v>199400</v>
          </cell>
          <cell r="V66">
            <v>232800</v>
          </cell>
          <cell r="W66">
            <v>232800</v>
          </cell>
          <cell r="X66">
            <v>232800</v>
          </cell>
          <cell r="Y66">
            <v>232800</v>
          </cell>
          <cell r="Z66">
            <v>232800</v>
          </cell>
          <cell r="AA66">
            <v>232800</v>
          </cell>
          <cell r="AB66">
            <v>232800</v>
          </cell>
          <cell r="AC66">
            <v>0</v>
          </cell>
          <cell r="AD66">
            <v>0</v>
          </cell>
          <cell r="AE66">
            <v>46260</v>
          </cell>
          <cell r="AF66">
            <v>46260</v>
          </cell>
          <cell r="AG66">
            <v>109720</v>
          </cell>
          <cell r="AH66">
            <v>120240</v>
          </cell>
          <cell r="AI66">
            <v>120240</v>
          </cell>
          <cell r="AJ66">
            <v>120240</v>
          </cell>
          <cell r="AK66">
            <v>120240</v>
          </cell>
          <cell r="AL66">
            <v>120240</v>
          </cell>
        </row>
        <row r="67">
          <cell r="A67" t="str">
            <v>Memory Card/PS1/EME</v>
          </cell>
          <cell r="B67" t="str">
            <v>Shipments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39600</v>
          </cell>
          <cell r="R67">
            <v>53400</v>
          </cell>
          <cell r="S67">
            <v>21600</v>
          </cell>
          <cell r="T67">
            <v>41000</v>
          </cell>
          <cell r="U67">
            <v>50000</v>
          </cell>
          <cell r="V67">
            <v>9400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B68" t="str">
            <v>Cum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39600</v>
          </cell>
          <cell r="R68">
            <v>93000</v>
          </cell>
          <cell r="S68">
            <v>114600</v>
          </cell>
          <cell r="T68">
            <v>155600</v>
          </cell>
          <cell r="U68">
            <v>205600</v>
          </cell>
          <cell r="V68">
            <v>215000</v>
          </cell>
          <cell r="W68">
            <v>215000</v>
          </cell>
          <cell r="X68">
            <v>215000</v>
          </cell>
          <cell r="Y68">
            <v>215000</v>
          </cell>
          <cell r="Z68">
            <v>215000</v>
          </cell>
          <cell r="AA68">
            <v>215000</v>
          </cell>
          <cell r="AB68">
            <v>215000</v>
          </cell>
          <cell r="AC68">
            <v>215000</v>
          </cell>
          <cell r="AD68">
            <v>215000</v>
          </cell>
          <cell r="AE68">
            <v>215000</v>
          </cell>
          <cell r="AF68">
            <v>215000</v>
          </cell>
          <cell r="AG68">
            <v>215000</v>
          </cell>
          <cell r="AH68">
            <v>215000</v>
          </cell>
          <cell r="AI68">
            <v>215000</v>
          </cell>
          <cell r="AJ68">
            <v>215000</v>
          </cell>
          <cell r="AK68">
            <v>215000</v>
          </cell>
          <cell r="AL68">
            <v>215000</v>
          </cell>
        </row>
        <row r="69">
          <cell r="A69" t="str">
            <v>Memory Card/PS1/ISL</v>
          </cell>
          <cell r="B69" t="str">
            <v>Shipments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39600</v>
          </cell>
          <cell r="R69">
            <v>58800</v>
          </cell>
          <cell r="S69">
            <v>35000</v>
          </cell>
          <cell r="T69">
            <v>49400</v>
          </cell>
          <cell r="U69">
            <v>52600</v>
          </cell>
          <cell r="V69">
            <v>43000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20000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>Cum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39600</v>
          </cell>
          <cell r="R70">
            <v>98400</v>
          </cell>
          <cell r="S70">
            <v>133400</v>
          </cell>
          <cell r="T70">
            <v>182800</v>
          </cell>
          <cell r="U70">
            <v>235400</v>
          </cell>
          <cell r="V70">
            <v>278400</v>
          </cell>
          <cell r="W70">
            <v>278400</v>
          </cell>
          <cell r="X70">
            <v>278400</v>
          </cell>
          <cell r="Y70">
            <v>278400</v>
          </cell>
          <cell r="Z70">
            <v>278400</v>
          </cell>
          <cell r="AA70">
            <v>278400</v>
          </cell>
          <cell r="AB70">
            <v>278400</v>
          </cell>
          <cell r="AC70">
            <v>278400</v>
          </cell>
          <cell r="AD70">
            <v>278400</v>
          </cell>
          <cell r="AE70">
            <v>278400</v>
          </cell>
          <cell r="AF70">
            <v>278400</v>
          </cell>
          <cell r="AG70">
            <v>298400</v>
          </cell>
          <cell r="AH70">
            <v>298400</v>
          </cell>
          <cell r="AI70">
            <v>298400</v>
          </cell>
          <cell r="AJ70">
            <v>298400</v>
          </cell>
          <cell r="AK70">
            <v>298400</v>
          </cell>
          <cell r="AL70">
            <v>298400</v>
          </cell>
        </row>
        <row r="71">
          <cell r="A71" t="str">
            <v>Memory Card/PS1/SMO</v>
          </cell>
          <cell r="B71" t="str">
            <v>Shipments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18000</v>
          </cell>
          <cell r="R71">
            <v>66600</v>
          </cell>
          <cell r="S71">
            <v>26000</v>
          </cell>
          <cell r="T71">
            <v>28200</v>
          </cell>
          <cell r="U71">
            <v>34600</v>
          </cell>
          <cell r="V71">
            <v>27200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30000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B72" t="str">
            <v>Cum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18000</v>
          </cell>
          <cell r="R72">
            <v>84600</v>
          </cell>
          <cell r="S72">
            <v>110600</v>
          </cell>
          <cell r="T72">
            <v>138800</v>
          </cell>
          <cell r="U72">
            <v>173400</v>
          </cell>
          <cell r="V72">
            <v>200600</v>
          </cell>
          <cell r="W72">
            <v>200600</v>
          </cell>
          <cell r="X72">
            <v>200600</v>
          </cell>
          <cell r="Y72">
            <v>200600</v>
          </cell>
          <cell r="Z72">
            <v>200600</v>
          </cell>
          <cell r="AA72">
            <v>200600</v>
          </cell>
          <cell r="AB72">
            <v>200600</v>
          </cell>
          <cell r="AC72">
            <v>200600</v>
          </cell>
          <cell r="AD72">
            <v>200600</v>
          </cell>
          <cell r="AE72">
            <v>200600</v>
          </cell>
          <cell r="AF72">
            <v>200600</v>
          </cell>
          <cell r="AG72">
            <v>230600</v>
          </cell>
          <cell r="AH72">
            <v>230600</v>
          </cell>
          <cell r="AI72">
            <v>230600</v>
          </cell>
          <cell r="AJ72">
            <v>230600</v>
          </cell>
          <cell r="AK72">
            <v>230600</v>
          </cell>
          <cell r="AL72">
            <v>230600</v>
          </cell>
        </row>
        <row r="73">
          <cell r="A73" t="str">
            <v>Multitap (PS one)</v>
          </cell>
          <cell r="B73" t="str">
            <v>Shipments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5760</v>
          </cell>
          <cell r="I73">
            <v>4240</v>
          </cell>
          <cell r="J73">
            <v>10160</v>
          </cell>
          <cell r="K73">
            <v>15360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5000</v>
          </cell>
          <cell r="S73">
            <v>10560</v>
          </cell>
          <cell r="T73">
            <v>9440</v>
          </cell>
          <cell r="U73">
            <v>15800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10000</v>
          </cell>
          <cell r="AB73">
            <v>0</v>
          </cell>
          <cell r="AC73">
            <v>0</v>
          </cell>
          <cell r="AD73">
            <v>0</v>
          </cell>
          <cell r="AE73">
            <v>-5000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B74" t="str">
            <v>Cum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5760</v>
          </cell>
          <cell r="I74">
            <v>10000</v>
          </cell>
          <cell r="J74">
            <v>20160</v>
          </cell>
          <cell r="K74">
            <v>35520</v>
          </cell>
          <cell r="L74">
            <v>35520</v>
          </cell>
          <cell r="M74">
            <v>35520</v>
          </cell>
          <cell r="N74">
            <v>35520</v>
          </cell>
          <cell r="O74">
            <v>35520</v>
          </cell>
          <cell r="P74">
            <v>35520</v>
          </cell>
          <cell r="Q74">
            <v>35520</v>
          </cell>
          <cell r="R74">
            <v>40520</v>
          </cell>
          <cell r="S74">
            <v>51080</v>
          </cell>
          <cell r="T74">
            <v>60520</v>
          </cell>
          <cell r="U74">
            <v>76320</v>
          </cell>
          <cell r="V74">
            <v>76320</v>
          </cell>
          <cell r="W74">
            <v>76320</v>
          </cell>
          <cell r="X74">
            <v>76320</v>
          </cell>
          <cell r="Y74">
            <v>76320</v>
          </cell>
          <cell r="Z74">
            <v>76320</v>
          </cell>
          <cell r="AA74">
            <v>86320</v>
          </cell>
          <cell r="AB74">
            <v>86320</v>
          </cell>
          <cell r="AC74">
            <v>86320</v>
          </cell>
          <cell r="AD74">
            <v>86320</v>
          </cell>
          <cell r="AE74">
            <v>81320</v>
          </cell>
          <cell r="AF74">
            <v>81320</v>
          </cell>
          <cell r="AG74">
            <v>81320</v>
          </cell>
          <cell r="AH74">
            <v>81320</v>
          </cell>
          <cell r="AI74">
            <v>81320</v>
          </cell>
          <cell r="AJ74">
            <v>81320</v>
          </cell>
          <cell r="AK74">
            <v>81320</v>
          </cell>
          <cell r="AL74">
            <v>81320</v>
          </cell>
        </row>
        <row r="75">
          <cell r="A75" t="str">
            <v>REWORK Multitap (PS one)</v>
          </cell>
          <cell r="B75" t="str">
            <v>Shipments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18000</v>
          </cell>
          <cell r="R75">
            <v>66600</v>
          </cell>
          <cell r="S75">
            <v>26000</v>
          </cell>
          <cell r="T75">
            <v>28200</v>
          </cell>
          <cell r="U75">
            <v>34600</v>
          </cell>
          <cell r="V75">
            <v>27200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17890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B76" t="str">
            <v>Cum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18000</v>
          </cell>
          <cell r="R76">
            <v>84600</v>
          </cell>
          <cell r="S76">
            <v>110600</v>
          </cell>
          <cell r="T76">
            <v>138800</v>
          </cell>
          <cell r="U76">
            <v>173400</v>
          </cell>
          <cell r="V76">
            <v>200600</v>
          </cell>
          <cell r="W76">
            <v>200600</v>
          </cell>
          <cell r="X76">
            <v>200600</v>
          </cell>
          <cell r="Y76">
            <v>200600</v>
          </cell>
          <cell r="Z76">
            <v>200600</v>
          </cell>
          <cell r="AA76">
            <v>200600</v>
          </cell>
          <cell r="AB76">
            <v>200600</v>
          </cell>
          <cell r="AC76">
            <v>17890</v>
          </cell>
          <cell r="AD76">
            <v>17890</v>
          </cell>
          <cell r="AE76">
            <v>17890</v>
          </cell>
          <cell r="AF76">
            <v>17890</v>
          </cell>
          <cell r="AG76">
            <v>17890</v>
          </cell>
          <cell r="AH76">
            <v>17890</v>
          </cell>
          <cell r="AI76">
            <v>17890</v>
          </cell>
          <cell r="AJ76">
            <v>17890</v>
          </cell>
          <cell r="AK76">
            <v>17890</v>
          </cell>
          <cell r="AL76">
            <v>17890</v>
          </cell>
        </row>
        <row r="77">
          <cell r="A77" t="str">
            <v>Analog Controller (DUALSHOCK 2)</v>
          </cell>
          <cell r="B77" t="str">
            <v>Shipments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110880</v>
          </cell>
          <cell r="H77">
            <v>57290</v>
          </cell>
          <cell r="I77">
            <v>143360</v>
          </cell>
          <cell r="J77">
            <v>165200</v>
          </cell>
          <cell r="K77">
            <v>443520</v>
          </cell>
          <cell r="L77">
            <v>196560</v>
          </cell>
          <cell r="M77">
            <v>73920</v>
          </cell>
          <cell r="N77">
            <v>310800</v>
          </cell>
          <cell r="O77">
            <v>0</v>
          </cell>
          <cell r="P77">
            <v>49840</v>
          </cell>
          <cell r="Q77">
            <v>44800</v>
          </cell>
          <cell r="R77">
            <v>0</v>
          </cell>
          <cell r="S77">
            <v>0</v>
          </cell>
          <cell r="T77">
            <v>0</v>
          </cell>
          <cell r="U77">
            <v>196880</v>
          </cell>
          <cell r="V77">
            <v>699520</v>
          </cell>
          <cell r="W77">
            <v>257600</v>
          </cell>
          <cell r="X77">
            <v>201600</v>
          </cell>
          <cell r="Y77">
            <v>100800</v>
          </cell>
          <cell r="Z77">
            <v>255200</v>
          </cell>
          <cell r="AA77">
            <v>76800</v>
          </cell>
          <cell r="AB77">
            <v>51200</v>
          </cell>
          <cell r="AC77">
            <v>102400</v>
          </cell>
          <cell r="AD77">
            <v>332800</v>
          </cell>
          <cell r="AE77">
            <v>332800</v>
          </cell>
          <cell r="AF77">
            <v>612800</v>
          </cell>
          <cell r="AG77">
            <v>388800</v>
          </cell>
          <cell r="AH77">
            <v>542400</v>
          </cell>
          <cell r="AI77">
            <v>274400</v>
          </cell>
          <cell r="AJ77">
            <v>0</v>
          </cell>
          <cell r="AK77">
            <v>0</v>
          </cell>
          <cell r="AL77">
            <v>0</v>
          </cell>
        </row>
        <row r="78">
          <cell r="B78" t="str">
            <v>Cum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110880</v>
          </cell>
          <cell r="H78">
            <v>168170</v>
          </cell>
          <cell r="I78">
            <v>311530</v>
          </cell>
          <cell r="J78">
            <v>476730</v>
          </cell>
          <cell r="K78">
            <v>920250</v>
          </cell>
          <cell r="L78">
            <v>1116810</v>
          </cell>
          <cell r="M78">
            <v>1190730</v>
          </cell>
          <cell r="N78">
            <v>1501530</v>
          </cell>
          <cell r="O78">
            <v>1501530</v>
          </cell>
          <cell r="P78">
            <v>1551370</v>
          </cell>
          <cell r="Q78">
            <v>1596170</v>
          </cell>
          <cell r="R78">
            <v>1596170</v>
          </cell>
          <cell r="S78">
            <v>1596170</v>
          </cell>
          <cell r="T78">
            <v>1596170</v>
          </cell>
          <cell r="U78">
            <v>1793050</v>
          </cell>
          <cell r="V78">
            <v>2492570</v>
          </cell>
          <cell r="W78">
            <v>2750170</v>
          </cell>
          <cell r="X78">
            <v>2951770</v>
          </cell>
          <cell r="Y78">
            <v>3052570</v>
          </cell>
          <cell r="Z78">
            <v>3307770</v>
          </cell>
          <cell r="AA78">
            <v>3384570</v>
          </cell>
          <cell r="AB78">
            <v>3435770</v>
          </cell>
          <cell r="AC78">
            <v>3538170</v>
          </cell>
          <cell r="AD78">
            <v>3870970</v>
          </cell>
          <cell r="AE78">
            <v>4203770</v>
          </cell>
          <cell r="AF78">
            <v>4816570</v>
          </cell>
          <cell r="AG78">
            <v>5205370</v>
          </cell>
          <cell r="AH78">
            <v>5747770</v>
          </cell>
          <cell r="AI78">
            <v>6022170</v>
          </cell>
          <cell r="AJ78">
            <v>6022170</v>
          </cell>
          <cell r="AK78">
            <v>6022170</v>
          </cell>
          <cell r="AL78">
            <v>6022170</v>
          </cell>
        </row>
        <row r="79">
          <cell r="A79" t="str">
            <v>REWORK Analog Controller (DUALSHOCK 2)</v>
          </cell>
          <cell r="B79" t="str">
            <v>Shipments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39600</v>
          </cell>
          <cell r="R79">
            <v>53400</v>
          </cell>
          <cell r="S79">
            <v>21600</v>
          </cell>
          <cell r="T79">
            <v>41000</v>
          </cell>
          <cell r="U79">
            <v>50000</v>
          </cell>
          <cell r="V79">
            <v>9400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17890</v>
          </cell>
          <cell r="AD79">
            <v>0</v>
          </cell>
          <cell r="AE79">
            <v>196766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B80" t="str">
            <v>Cum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17890</v>
          </cell>
          <cell r="AD80">
            <v>17890</v>
          </cell>
          <cell r="AE80">
            <v>17890</v>
          </cell>
          <cell r="AF80">
            <v>17890</v>
          </cell>
          <cell r="AG80">
            <v>17890</v>
          </cell>
          <cell r="AH80">
            <v>18338</v>
          </cell>
          <cell r="AI80">
            <v>18338</v>
          </cell>
          <cell r="AJ80">
            <v>18338</v>
          </cell>
          <cell r="AK80">
            <v>18338</v>
          </cell>
          <cell r="AL80">
            <v>18338</v>
          </cell>
        </row>
        <row r="81">
          <cell r="A81" t="str">
            <v>Analog Controller (DUALSHOCK 2)/RED</v>
          </cell>
          <cell r="B81" t="str">
            <v>Shipments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110880</v>
          </cell>
          <cell r="H81">
            <v>57290</v>
          </cell>
          <cell r="I81">
            <v>143360</v>
          </cell>
          <cell r="J81">
            <v>165200</v>
          </cell>
          <cell r="K81">
            <v>443520</v>
          </cell>
          <cell r="L81">
            <v>196560</v>
          </cell>
          <cell r="M81">
            <v>73920</v>
          </cell>
          <cell r="N81">
            <v>310800</v>
          </cell>
          <cell r="O81">
            <v>0</v>
          </cell>
          <cell r="P81">
            <v>49840</v>
          </cell>
          <cell r="Q81">
            <v>44800</v>
          </cell>
          <cell r="R81">
            <v>0</v>
          </cell>
          <cell r="S81">
            <v>0</v>
          </cell>
          <cell r="T81">
            <v>0</v>
          </cell>
          <cell r="U81">
            <v>196880</v>
          </cell>
          <cell r="V81">
            <v>699520</v>
          </cell>
          <cell r="W81">
            <v>257600</v>
          </cell>
          <cell r="X81">
            <v>201600</v>
          </cell>
          <cell r="Y81">
            <v>100800</v>
          </cell>
          <cell r="Z81">
            <v>255200</v>
          </cell>
          <cell r="AA81">
            <v>76800</v>
          </cell>
          <cell r="AB81">
            <v>0</v>
          </cell>
          <cell r="AC81">
            <v>168000</v>
          </cell>
          <cell r="AD81">
            <v>33600</v>
          </cell>
          <cell r="AE81">
            <v>100800</v>
          </cell>
          <cell r="AF81">
            <v>33600</v>
          </cell>
          <cell r="AG81">
            <v>168000</v>
          </cell>
          <cell r="AH81">
            <v>50400</v>
          </cell>
          <cell r="AI81">
            <v>50400</v>
          </cell>
          <cell r="AJ81">
            <v>104800</v>
          </cell>
          <cell r="AK81">
            <v>0</v>
          </cell>
          <cell r="AL81">
            <v>0</v>
          </cell>
        </row>
        <row r="82">
          <cell r="B82" t="str">
            <v>Cum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110880</v>
          </cell>
          <cell r="H82">
            <v>168170</v>
          </cell>
          <cell r="I82">
            <v>311530</v>
          </cell>
          <cell r="J82">
            <v>476730</v>
          </cell>
          <cell r="K82">
            <v>920250</v>
          </cell>
          <cell r="L82">
            <v>1116810</v>
          </cell>
          <cell r="M82">
            <v>1190730</v>
          </cell>
          <cell r="N82">
            <v>1501530</v>
          </cell>
          <cell r="O82">
            <v>1501530</v>
          </cell>
          <cell r="P82">
            <v>1551370</v>
          </cell>
          <cell r="Q82">
            <v>1596170</v>
          </cell>
          <cell r="R82">
            <v>1596170</v>
          </cell>
          <cell r="S82">
            <v>1596170</v>
          </cell>
          <cell r="T82">
            <v>1596170</v>
          </cell>
          <cell r="U82">
            <v>1793050</v>
          </cell>
          <cell r="V82">
            <v>2492570</v>
          </cell>
          <cell r="W82">
            <v>2750170</v>
          </cell>
          <cell r="X82">
            <v>2951770</v>
          </cell>
          <cell r="Y82">
            <v>3052570</v>
          </cell>
          <cell r="Z82">
            <v>3307770</v>
          </cell>
          <cell r="AA82">
            <v>3384570</v>
          </cell>
          <cell r="AB82">
            <v>0</v>
          </cell>
          <cell r="AC82">
            <v>168000</v>
          </cell>
          <cell r="AD82">
            <v>201600</v>
          </cell>
          <cell r="AE82">
            <v>302400</v>
          </cell>
          <cell r="AF82">
            <v>336000</v>
          </cell>
          <cell r="AG82">
            <v>504000</v>
          </cell>
          <cell r="AH82">
            <v>554400</v>
          </cell>
          <cell r="AI82">
            <v>604800</v>
          </cell>
          <cell r="AJ82">
            <v>604800</v>
          </cell>
          <cell r="AK82">
            <v>604800</v>
          </cell>
          <cell r="AL82">
            <v>604800</v>
          </cell>
        </row>
        <row r="83">
          <cell r="A83" t="str">
            <v>Analog Controller (DUALSHOCK 2)/BLU</v>
          </cell>
          <cell r="B83" t="str">
            <v>Shipments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18000</v>
          </cell>
          <cell r="R83">
            <v>66600</v>
          </cell>
          <cell r="S83">
            <v>26000</v>
          </cell>
          <cell r="T83">
            <v>28200</v>
          </cell>
          <cell r="U83">
            <v>34600</v>
          </cell>
          <cell r="V83">
            <v>27200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201600</v>
          </cell>
          <cell r="AE83">
            <v>196766</v>
          </cell>
          <cell r="AF83">
            <v>0</v>
          </cell>
          <cell r="AG83">
            <v>0</v>
          </cell>
          <cell r="AH83">
            <v>25600</v>
          </cell>
          <cell r="AI83">
            <v>47430</v>
          </cell>
          <cell r="AJ83">
            <v>0</v>
          </cell>
          <cell r="AK83">
            <v>0</v>
          </cell>
          <cell r="AL83">
            <v>0</v>
          </cell>
        </row>
        <row r="84">
          <cell r="B84" t="str">
            <v>Cum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201600</v>
          </cell>
          <cell r="AE84">
            <v>302400</v>
          </cell>
          <cell r="AF84">
            <v>504000</v>
          </cell>
          <cell r="AG84">
            <v>554400</v>
          </cell>
          <cell r="AH84">
            <v>554400</v>
          </cell>
          <cell r="AI84">
            <v>604800</v>
          </cell>
          <cell r="AJ84">
            <v>604800</v>
          </cell>
          <cell r="AK84">
            <v>604800</v>
          </cell>
          <cell r="AL84">
            <v>604800</v>
          </cell>
        </row>
        <row r="85">
          <cell r="A85" t="str">
            <v>Memory Card (8MB)</v>
          </cell>
          <cell r="B85" t="str">
            <v>Shipments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482000</v>
          </cell>
          <cell r="I85">
            <v>574800</v>
          </cell>
          <cell r="J85">
            <v>663800</v>
          </cell>
          <cell r="K85">
            <v>428500</v>
          </cell>
          <cell r="L85">
            <v>153900</v>
          </cell>
          <cell r="M85">
            <v>94200</v>
          </cell>
          <cell r="N85">
            <v>205800</v>
          </cell>
          <cell r="O85">
            <v>82600</v>
          </cell>
          <cell r="P85">
            <v>277800</v>
          </cell>
          <cell r="Q85">
            <v>256600</v>
          </cell>
          <cell r="R85">
            <v>127900</v>
          </cell>
          <cell r="S85">
            <v>130000</v>
          </cell>
          <cell r="T85">
            <v>40000</v>
          </cell>
          <cell r="U85">
            <v>109000</v>
          </cell>
          <cell r="V85">
            <v>1014500</v>
          </cell>
          <cell r="W85">
            <v>776600</v>
          </cell>
          <cell r="X85">
            <v>250000</v>
          </cell>
          <cell r="Y85">
            <v>392000</v>
          </cell>
          <cell r="Z85">
            <v>208000</v>
          </cell>
          <cell r="AA85">
            <v>150000</v>
          </cell>
          <cell r="AB85">
            <v>0</v>
          </cell>
          <cell r="AC85">
            <v>168000</v>
          </cell>
          <cell r="AD85">
            <v>33600</v>
          </cell>
          <cell r="AE85">
            <v>100800</v>
          </cell>
          <cell r="AF85">
            <v>33600</v>
          </cell>
          <cell r="AG85">
            <v>168000</v>
          </cell>
          <cell r="AH85">
            <v>50400</v>
          </cell>
          <cell r="AI85">
            <v>50400</v>
          </cell>
          <cell r="AJ85">
            <v>0</v>
          </cell>
          <cell r="AK85">
            <v>0</v>
          </cell>
          <cell r="AL85">
            <v>0</v>
          </cell>
        </row>
        <row r="86">
          <cell r="B86" t="str">
            <v>Cum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482000</v>
          </cell>
          <cell r="I86">
            <v>1056800</v>
          </cell>
          <cell r="J86">
            <v>1720600</v>
          </cell>
          <cell r="K86">
            <v>2149100</v>
          </cell>
          <cell r="L86">
            <v>2303000</v>
          </cell>
          <cell r="M86">
            <v>2397200</v>
          </cell>
          <cell r="N86">
            <v>2603000</v>
          </cell>
          <cell r="O86">
            <v>2685600</v>
          </cell>
          <cell r="P86">
            <v>2963400</v>
          </cell>
          <cell r="Q86">
            <v>3220000</v>
          </cell>
          <cell r="R86">
            <v>3347900</v>
          </cell>
          <cell r="S86">
            <v>3477900</v>
          </cell>
          <cell r="T86">
            <v>3517900</v>
          </cell>
          <cell r="U86">
            <v>3626900</v>
          </cell>
          <cell r="V86">
            <v>4641400</v>
          </cell>
          <cell r="W86">
            <v>5418000</v>
          </cell>
          <cell r="X86">
            <v>5668000</v>
          </cell>
          <cell r="Y86">
            <v>6060000</v>
          </cell>
          <cell r="Z86">
            <v>6268000</v>
          </cell>
          <cell r="AA86">
            <v>6418000</v>
          </cell>
          <cell r="AB86">
            <v>0</v>
          </cell>
          <cell r="AC86">
            <v>168000</v>
          </cell>
          <cell r="AD86">
            <v>201600</v>
          </cell>
          <cell r="AE86">
            <v>302400</v>
          </cell>
          <cell r="AF86">
            <v>336000</v>
          </cell>
          <cell r="AG86">
            <v>504000</v>
          </cell>
          <cell r="AH86">
            <v>554400</v>
          </cell>
          <cell r="AI86">
            <v>604800</v>
          </cell>
          <cell r="AJ86">
            <v>604800</v>
          </cell>
          <cell r="AK86">
            <v>604800</v>
          </cell>
          <cell r="AL86">
            <v>604800</v>
          </cell>
        </row>
        <row r="87">
          <cell r="A87" t="str">
            <v>Memory Card (8MB)/RED</v>
          </cell>
          <cell r="B87" t="str">
            <v>Shipments</v>
          </cell>
          <cell r="AB87">
            <v>0</v>
          </cell>
          <cell r="AC87">
            <v>0</v>
          </cell>
          <cell r="AD87">
            <v>201600</v>
          </cell>
          <cell r="AE87">
            <v>100800</v>
          </cell>
          <cell r="AF87">
            <v>201600</v>
          </cell>
          <cell r="AG87">
            <v>50400</v>
          </cell>
          <cell r="AH87">
            <v>200000</v>
          </cell>
          <cell r="AI87">
            <v>200000</v>
          </cell>
          <cell r="AJ87">
            <v>0</v>
          </cell>
          <cell r="AK87">
            <v>0</v>
          </cell>
          <cell r="AL87">
            <v>0</v>
          </cell>
        </row>
        <row r="88">
          <cell r="B88" t="str">
            <v>Cum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201600</v>
          </cell>
          <cell r="AE88">
            <v>302400</v>
          </cell>
          <cell r="AF88">
            <v>504000</v>
          </cell>
          <cell r="AG88">
            <v>554400</v>
          </cell>
          <cell r="AH88">
            <v>554400</v>
          </cell>
          <cell r="AI88">
            <v>604800</v>
          </cell>
          <cell r="AJ88">
            <v>604800</v>
          </cell>
          <cell r="AK88">
            <v>604800</v>
          </cell>
          <cell r="AL88">
            <v>604800</v>
          </cell>
        </row>
        <row r="89">
          <cell r="A89" t="str">
            <v>Memory Card (8MB)/BLU</v>
          </cell>
          <cell r="B89" t="str">
            <v>Shipments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482000</v>
          </cell>
          <cell r="I89">
            <v>574800</v>
          </cell>
          <cell r="J89">
            <v>663800</v>
          </cell>
          <cell r="K89">
            <v>428500</v>
          </cell>
          <cell r="L89">
            <v>153900</v>
          </cell>
          <cell r="M89">
            <v>94200</v>
          </cell>
          <cell r="N89">
            <v>205800</v>
          </cell>
          <cell r="O89">
            <v>82600</v>
          </cell>
          <cell r="P89">
            <v>277800</v>
          </cell>
          <cell r="Q89">
            <v>256600</v>
          </cell>
          <cell r="R89">
            <v>127900</v>
          </cell>
          <cell r="S89">
            <v>130000</v>
          </cell>
          <cell r="T89">
            <v>40000</v>
          </cell>
          <cell r="U89">
            <v>109000</v>
          </cell>
          <cell r="V89">
            <v>1014500</v>
          </cell>
          <cell r="W89">
            <v>776600</v>
          </cell>
          <cell r="X89">
            <v>250000</v>
          </cell>
          <cell r="Y89">
            <v>392000</v>
          </cell>
          <cell r="Z89">
            <v>208000</v>
          </cell>
          <cell r="AA89">
            <v>150000</v>
          </cell>
          <cell r="AB89">
            <v>152000</v>
          </cell>
          <cell r="AC89">
            <v>551400</v>
          </cell>
          <cell r="AD89">
            <v>116600</v>
          </cell>
          <cell r="AE89">
            <v>442400</v>
          </cell>
          <cell r="AF89">
            <v>885600</v>
          </cell>
          <cell r="AG89">
            <v>1478800</v>
          </cell>
          <cell r="AH89">
            <v>200000</v>
          </cell>
          <cell r="AI89">
            <v>80000</v>
          </cell>
          <cell r="AJ89">
            <v>120000</v>
          </cell>
          <cell r="AK89">
            <v>120000</v>
          </cell>
          <cell r="AL89">
            <v>0</v>
          </cell>
        </row>
        <row r="90">
          <cell r="B90" t="str">
            <v>Cum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200000</v>
          </cell>
          <cell r="AI90">
            <v>280000</v>
          </cell>
          <cell r="AJ90">
            <v>400000</v>
          </cell>
          <cell r="AK90">
            <v>400000</v>
          </cell>
          <cell r="AL90">
            <v>400000</v>
          </cell>
        </row>
        <row r="91">
          <cell r="A91" t="str">
            <v>2 Pack Memory Card (Crimson Red/ Island Blue)</v>
          </cell>
          <cell r="B91" t="str">
            <v>Shipments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5000</v>
          </cell>
          <cell r="I91">
            <v>20000</v>
          </cell>
          <cell r="J91">
            <v>10280</v>
          </cell>
          <cell r="K91">
            <v>20160</v>
          </cell>
          <cell r="L91">
            <v>10080</v>
          </cell>
          <cell r="M91">
            <v>0</v>
          </cell>
          <cell r="N91">
            <v>20160</v>
          </cell>
          <cell r="O91">
            <v>30240</v>
          </cell>
          <cell r="P91">
            <v>8400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25680</v>
          </cell>
          <cell r="V91">
            <v>82320</v>
          </cell>
          <cell r="W91">
            <v>14000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15000</v>
          </cell>
          <cell r="AG91">
            <v>40000</v>
          </cell>
          <cell r="AH91">
            <v>15000</v>
          </cell>
          <cell r="AI91">
            <v>250000</v>
          </cell>
          <cell r="AJ91">
            <v>100000</v>
          </cell>
          <cell r="AK91">
            <v>0</v>
          </cell>
          <cell r="AL91">
            <v>0</v>
          </cell>
        </row>
        <row r="92">
          <cell r="B92" t="str">
            <v>Cum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5000</v>
          </cell>
          <cell r="I92">
            <v>25000</v>
          </cell>
          <cell r="J92">
            <v>35280</v>
          </cell>
          <cell r="K92">
            <v>55440</v>
          </cell>
          <cell r="L92">
            <v>65520</v>
          </cell>
          <cell r="M92">
            <v>65520</v>
          </cell>
          <cell r="N92">
            <v>85680</v>
          </cell>
          <cell r="O92">
            <v>115920</v>
          </cell>
          <cell r="P92">
            <v>124320</v>
          </cell>
          <cell r="Q92">
            <v>124320</v>
          </cell>
          <cell r="R92">
            <v>124320</v>
          </cell>
          <cell r="S92">
            <v>124320</v>
          </cell>
          <cell r="T92">
            <v>124320</v>
          </cell>
          <cell r="U92">
            <v>150000</v>
          </cell>
          <cell r="V92">
            <v>232320</v>
          </cell>
          <cell r="W92">
            <v>246320</v>
          </cell>
          <cell r="X92">
            <v>246320</v>
          </cell>
          <cell r="Y92">
            <v>246320</v>
          </cell>
          <cell r="Z92">
            <v>246320</v>
          </cell>
          <cell r="AA92">
            <v>246320</v>
          </cell>
          <cell r="AB92">
            <v>246320</v>
          </cell>
          <cell r="AC92">
            <v>246320</v>
          </cell>
          <cell r="AD92">
            <v>246320</v>
          </cell>
          <cell r="AE92">
            <v>246320</v>
          </cell>
          <cell r="AF92">
            <v>261320</v>
          </cell>
          <cell r="AG92">
            <v>301320</v>
          </cell>
          <cell r="AH92">
            <v>316320</v>
          </cell>
          <cell r="AI92">
            <v>316320</v>
          </cell>
          <cell r="AJ92">
            <v>316320</v>
          </cell>
          <cell r="AK92">
            <v>316320</v>
          </cell>
          <cell r="AL92">
            <v>316320</v>
          </cell>
        </row>
        <row r="93">
          <cell r="A93" t="str">
            <v>Multitap (PS2)</v>
          </cell>
          <cell r="B93" t="str">
            <v>Shipments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5000</v>
          </cell>
          <cell r="I93">
            <v>20000</v>
          </cell>
          <cell r="J93">
            <v>10280</v>
          </cell>
          <cell r="K93">
            <v>20160</v>
          </cell>
          <cell r="L93">
            <v>10080</v>
          </cell>
          <cell r="M93">
            <v>0</v>
          </cell>
          <cell r="N93">
            <v>20160</v>
          </cell>
          <cell r="O93">
            <v>30240</v>
          </cell>
          <cell r="P93">
            <v>8400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25680</v>
          </cell>
          <cell r="V93">
            <v>82320</v>
          </cell>
          <cell r="W93">
            <v>14000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15000</v>
          </cell>
          <cell r="AG93">
            <v>40000</v>
          </cell>
          <cell r="AH93">
            <v>0</v>
          </cell>
          <cell r="AI93">
            <v>158000</v>
          </cell>
          <cell r="AJ93">
            <v>192000</v>
          </cell>
          <cell r="AK93">
            <v>0</v>
          </cell>
          <cell r="AL93">
            <v>0</v>
          </cell>
        </row>
        <row r="94">
          <cell r="B94" t="str">
            <v>Cum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5000</v>
          </cell>
          <cell r="I94">
            <v>25000</v>
          </cell>
          <cell r="J94">
            <v>35280</v>
          </cell>
          <cell r="K94">
            <v>55440</v>
          </cell>
          <cell r="L94">
            <v>65520</v>
          </cell>
          <cell r="M94">
            <v>65520</v>
          </cell>
          <cell r="N94">
            <v>85680</v>
          </cell>
          <cell r="O94">
            <v>115920</v>
          </cell>
          <cell r="P94">
            <v>124320</v>
          </cell>
          <cell r="Q94">
            <v>124320</v>
          </cell>
          <cell r="R94">
            <v>124320</v>
          </cell>
          <cell r="S94">
            <v>124320</v>
          </cell>
          <cell r="T94">
            <v>124320</v>
          </cell>
          <cell r="U94">
            <v>150000</v>
          </cell>
          <cell r="V94">
            <v>232320</v>
          </cell>
          <cell r="W94">
            <v>246320</v>
          </cell>
          <cell r="X94">
            <v>246320</v>
          </cell>
          <cell r="Y94">
            <v>246320</v>
          </cell>
          <cell r="Z94">
            <v>246320</v>
          </cell>
          <cell r="AA94">
            <v>246320</v>
          </cell>
          <cell r="AB94">
            <v>246320</v>
          </cell>
          <cell r="AC94">
            <v>246320</v>
          </cell>
          <cell r="AD94">
            <v>246320</v>
          </cell>
          <cell r="AE94">
            <v>246320</v>
          </cell>
          <cell r="AF94">
            <v>261320</v>
          </cell>
          <cell r="AG94">
            <v>301320</v>
          </cell>
          <cell r="AH94">
            <v>301320</v>
          </cell>
          <cell r="AI94">
            <v>301320</v>
          </cell>
          <cell r="AJ94">
            <v>301320</v>
          </cell>
          <cell r="AK94">
            <v>301320</v>
          </cell>
          <cell r="AL94">
            <v>301320</v>
          </cell>
        </row>
        <row r="95">
          <cell r="A95" t="str">
            <v>DVD Remote Control/ANZ</v>
          </cell>
          <cell r="B95" t="str">
            <v>Shipments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12600</v>
          </cell>
          <cell r="S95">
            <v>12600</v>
          </cell>
          <cell r="T95">
            <v>10800</v>
          </cell>
          <cell r="U95">
            <v>7200</v>
          </cell>
          <cell r="V95">
            <v>21600</v>
          </cell>
          <cell r="W95">
            <v>7200</v>
          </cell>
          <cell r="X95">
            <v>0</v>
          </cell>
          <cell r="Y95">
            <v>32400</v>
          </cell>
          <cell r="Z95">
            <v>21600</v>
          </cell>
          <cell r="AA95">
            <v>36000</v>
          </cell>
          <cell r="AB95">
            <v>0</v>
          </cell>
          <cell r="AC95">
            <v>50400</v>
          </cell>
          <cell r="AD95">
            <v>20160</v>
          </cell>
          <cell r="AE95">
            <v>0</v>
          </cell>
          <cell r="AF95">
            <v>0</v>
          </cell>
          <cell r="AG95">
            <v>14400</v>
          </cell>
          <cell r="AH95">
            <v>250000</v>
          </cell>
          <cell r="AI95">
            <v>100000</v>
          </cell>
          <cell r="AJ95">
            <v>100800</v>
          </cell>
          <cell r="AK95">
            <v>49200</v>
          </cell>
          <cell r="AL95">
            <v>0</v>
          </cell>
        </row>
        <row r="96">
          <cell r="B96" t="str">
            <v>Cum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12600</v>
          </cell>
          <cell r="S96">
            <v>25200</v>
          </cell>
          <cell r="T96">
            <v>36000</v>
          </cell>
          <cell r="U96">
            <v>43200</v>
          </cell>
          <cell r="V96">
            <v>64800</v>
          </cell>
          <cell r="W96">
            <v>72000</v>
          </cell>
          <cell r="X96">
            <v>72000</v>
          </cell>
          <cell r="Y96">
            <v>104400</v>
          </cell>
          <cell r="Z96">
            <v>126000</v>
          </cell>
          <cell r="AA96">
            <v>162000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250000</v>
          </cell>
          <cell r="AI96">
            <v>350000</v>
          </cell>
          <cell r="AJ96">
            <v>450800</v>
          </cell>
          <cell r="AK96">
            <v>500000</v>
          </cell>
          <cell r="AL96">
            <v>500000</v>
          </cell>
        </row>
        <row r="97">
          <cell r="A97" t="str">
            <v>DVD Remote Control/EUR</v>
          </cell>
          <cell r="B97" t="str">
            <v>Shipments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129600</v>
          </cell>
          <cell r="S97">
            <v>129600</v>
          </cell>
          <cell r="T97">
            <v>85800</v>
          </cell>
          <cell r="U97">
            <v>158400</v>
          </cell>
          <cell r="V97">
            <v>273600</v>
          </cell>
          <cell r="W97">
            <v>72000</v>
          </cell>
          <cell r="X97">
            <v>0</v>
          </cell>
          <cell r="Y97">
            <v>86400</v>
          </cell>
          <cell r="Z97">
            <v>151200</v>
          </cell>
          <cell r="AA97">
            <v>0</v>
          </cell>
          <cell r="AB97">
            <v>52800</v>
          </cell>
          <cell r="AC97">
            <v>376800</v>
          </cell>
          <cell r="AD97">
            <v>136800</v>
          </cell>
          <cell r="AE97">
            <v>482400</v>
          </cell>
          <cell r="AF97">
            <v>28800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B98" t="str">
            <v>Cum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129600</v>
          </cell>
          <cell r="S98">
            <v>259200</v>
          </cell>
          <cell r="T98">
            <v>345000</v>
          </cell>
          <cell r="U98">
            <v>503400</v>
          </cell>
          <cell r="V98">
            <v>777000</v>
          </cell>
          <cell r="W98">
            <v>849000</v>
          </cell>
          <cell r="X98">
            <v>849000</v>
          </cell>
          <cell r="Y98">
            <v>935400</v>
          </cell>
          <cell r="Z98">
            <v>1086600</v>
          </cell>
          <cell r="AA98">
            <v>1086600</v>
          </cell>
          <cell r="AB98">
            <v>1139400</v>
          </cell>
          <cell r="AC98">
            <v>1516200</v>
          </cell>
          <cell r="AD98">
            <v>1653000</v>
          </cell>
          <cell r="AE98">
            <v>2135400</v>
          </cell>
          <cell r="AF98">
            <v>2164200</v>
          </cell>
          <cell r="AG98">
            <v>2164200</v>
          </cell>
          <cell r="AH98">
            <v>2164200</v>
          </cell>
          <cell r="AI98">
            <v>2164200</v>
          </cell>
          <cell r="AJ98">
            <v>2164200</v>
          </cell>
          <cell r="AK98">
            <v>2164200</v>
          </cell>
          <cell r="AL98">
            <v>2164200</v>
          </cell>
        </row>
        <row r="99">
          <cell r="A99" t="str">
            <v>Horizontal Stand</v>
          </cell>
          <cell r="B99" t="str">
            <v>Shipments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20000</v>
          </cell>
          <cell r="I99">
            <v>10000</v>
          </cell>
          <cell r="J99">
            <v>40000</v>
          </cell>
          <cell r="K99">
            <v>35000</v>
          </cell>
          <cell r="L99">
            <v>15000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10000</v>
          </cell>
          <cell r="R99">
            <v>0</v>
          </cell>
          <cell r="S99">
            <v>0</v>
          </cell>
          <cell r="T99">
            <v>0</v>
          </cell>
          <cell r="U99">
            <v>10000</v>
          </cell>
          <cell r="V99">
            <v>25000</v>
          </cell>
          <cell r="W99">
            <v>15000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B100" t="str">
            <v>Cum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20000</v>
          </cell>
          <cell r="I100">
            <v>30000</v>
          </cell>
          <cell r="J100">
            <v>70000</v>
          </cell>
          <cell r="K100">
            <v>105000</v>
          </cell>
          <cell r="L100">
            <v>120000</v>
          </cell>
          <cell r="M100">
            <v>120000</v>
          </cell>
          <cell r="N100">
            <v>120000</v>
          </cell>
          <cell r="O100">
            <v>120000</v>
          </cell>
          <cell r="P100">
            <v>120000</v>
          </cell>
          <cell r="Q100">
            <v>130000</v>
          </cell>
          <cell r="R100">
            <v>130000</v>
          </cell>
          <cell r="S100">
            <v>130000</v>
          </cell>
          <cell r="T100">
            <v>130000</v>
          </cell>
          <cell r="U100">
            <v>140000</v>
          </cell>
          <cell r="V100">
            <v>165000</v>
          </cell>
          <cell r="W100">
            <v>180000</v>
          </cell>
          <cell r="X100">
            <v>180000</v>
          </cell>
          <cell r="Y100">
            <v>180000</v>
          </cell>
          <cell r="Z100">
            <v>180000</v>
          </cell>
          <cell r="AA100">
            <v>180000</v>
          </cell>
          <cell r="AB100">
            <v>180000</v>
          </cell>
          <cell r="AC100">
            <v>180000</v>
          </cell>
          <cell r="AD100">
            <v>180000</v>
          </cell>
          <cell r="AE100">
            <v>180000</v>
          </cell>
          <cell r="AF100">
            <v>180000</v>
          </cell>
          <cell r="AG100">
            <v>180000</v>
          </cell>
          <cell r="AH100">
            <v>180000</v>
          </cell>
          <cell r="AI100">
            <v>180000</v>
          </cell>
          <cell r="AJ100">
            <v>180000</v>
          </cell>
          <cell r="AK100">
            <v>180000</v>
          </cell>
          <cell r="AL100">
            <v>180000</v>
          </cell>
        </row>
        <row r="101">
          <cell r="A101" t="str">
            <v>Vertical Stand</v>
          </cell>
          <cell r="B101" t="str">
            <v>Shipments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90000</v>
          </cell>
          <cell r="I101">
            <v>30000</v>
          </cell>
          <cell r="J101">
            <v>90000</v>
          </cell>
          <cell r="K101">
            <v>15000</v>
          </cell>
          <cell r="L101">
            <v>10000</v>
          </cell>
          <cell r="M101">
            <v>0</v>
          </cell>
          <cell r="N101">
            <v>0</v>
          </cell>
          <cell r="O101">
            <v>20000</v>
          </cell>
          <cell r="P101">
            <v>0</v>
          </cell>
          <cell r="Q101">
            <v>20000</v>
          </cell>
          <cell r="R101">
            <v>10000</v>
          </cell>
          <cell r="S101">
            <v>20000</v>
          </cell>
          <cell r="T101">
            <v>20000</v>
          </cell>
          <cell r="U101">
            <v>30000</v>
          </cell>
          <cell r="V101">
            <v>132600</v>
          </cell>
          <cell r="W101">
            <v>52400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50000</v>
          </cell>
          <cell r="AH101">
            <v>70000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B102" t="str">
            <v>Cum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90000</v>
          </cell>
          <cell r="I102">
            <v>120000</v>
          </cell>
          <cell r="J102">
            <v>210000</v>
          </cell>
          <cell r="K102">
            <v>225000</v>
          </cell>
          <cell r="L102">
            <v>235000</v>
          </cell>
          <cell r="M102">
            <v>235000</v>
          </cell>
          <cell r="N102">
            <v>235000</v>
          </cell>
          <cell r="O102">
            <v>255000</v>
          </cell>
          <cell r="P102">
            <v>255000</v>
          </cell>
          <cell r="Q102">
            <v>275000</v>
          </cell>
          <cell r="R102">
            <v>285000</v>
          </cell>
          <cell r="S102">
            <v>305000</v>
          </cell>
          <cell r="T102">
            <v>325000</v>
          </cell>
          <cell r="U102">
            <v>355000</v>
          </cell>
          <cell r="V102">
            <v>487600</v>
          </cell>
          <cell r="W102">
            <v>540000</v>
          </cell>
          <cell r="X102">
            <v>540000</v>
          </cell>
          <cell r="Y102">
            <v>540000</v>
          </cell>
          <cell r="Z102">
            <v>540000</v>
          </cell>
          <cell r="AA102">
            <v>540000</v>
          </cell>
          <cell r="AB102">
            <v>540000</v>
          </cell>
          <cell r="AC102">
            <v>540000</v>
          </cell>
          <cell r="AD102">
            <v>540000</v>
          </cell>
          <cell r="AE102">
            <v>540000</v>
          </cell>
          <cell r="AF102">
            <v>540000</v>
          </cell>
          <cell r="AG102">
            <v>590000</v>
          </cell>
          <cell r="AH102">
            <v>660000</v>
          </cell>
          <cell r="AI102">
            <v>660000</v>
          </cell>
          <cell r="AJ102">
            <v>660000</v>
          </cell>
          <cell r="AK102">
            <v>660000</v>
          </cell>
          <cell r="AL102">
            <v>660000</v>
          </cell>
        </row>
        <row r="103">
          <cell r="A103" t="str">
            <v>AV Adaptor 10130</v>
          </cell>
          <cell r="B103" t="str">
            <v>Shipments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10000</v>
          </cell>
          <cell r="J103">
            <v>2000</v>
          </cell>
          <cell r="K103">
            <v>2000</v>
          </cell>
          <cell r="L103">
            <v>5000</v>
          </cell>
          <cell r="M103">
            <v>0</v>
          </cell>
          <cell r="N103">
            <v>6000</v>
          </cell>
          <cell r="O103">
            <v>0</v>
          </cell>
          <cell r="P103">
            <v>1000</v>
          </cell>
          <cell r="Q103">
            <v>1000</v>
          </cell>
          <cell r="R103">
            <v>1000</v>
          </cell>
          <cell r="S103">
            <v>14400</v>
          </cell>
          <cell r="T103">
            <v>0</v>
          </cell>
          <cell r="U103">
            <v>0</v>
          </cell>
          <cell r="V103">
            <v>30560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1000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B104" t="str">
            <v>Cum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10000</v>
          </cell>
          <cell r="J104">
            <v>12000</v>
          </cell>
          <cell r="K104">
            <v>14000</v>
          </cell>
          <cell r="L104">
            <v>19000</v>
          </cell>
          <cell r="M104">
            <v>19000</v>
          </cell>
          <cell r="N104">
            <v>25000</v>
          </cell>
          <cell r="O104">
            <v>25000</v>
          </cell>
          <cell r="P104">
            <v>26000</v>
          </cell>
          <cell r="Q104">
            <v>27000</v>
          </cell>
          <cell r="R104">
            <v>28000</v>
          </cell>
          <cell r="S104">
            <v>42400</v>
          </cell>
          <cell r="T104">
            <v>42400</v>
          </cell>
          <cell r="U104">
            <v>42400</v>
          </cell>
          <cell r="V104">
            <v>72960</v>
          </cell>
          <cell r="W104">
            <v>72960</v>
          </cell>
          <cell r="X104">
            <v>72960</v>
          </cell>
          <cell r="Y104">
            <v>72960</v>
          </cell>
          <cell r="Z104">
            <v>72960</v>
          </cell>
          <cell r="AA104">
            <v>72960</v>
          </cell>
          <cell r="AB104">
            <v>72960</v>
          </cell>
          <cell r="AC104">
            <v>72960</v>
          </cell>
          <cell r="AD104">
            <v>72960</v>
          </cell>
          <cell r="AE104">
            <v>72960</v>
          </cell>
          <cell r="AF104">
            <v>72960</v>
          </cell>
          <cell r="AG104">
            <v>1000</v>
          </cell>
          <cell r="AH104">
            <v>1000</v>
          </cell>
          <cell r="AI104">
            <v>1000</v>
          </cell>
          <cell r="AJ104">
            <v>1000</v>
          </cell>
          <cell r="AK104">
            <v>1000</v>
          </cell>
          <cell r="AL104">
            <v>1000</v>
          </cell>
        </row>
        <row r="105">
          <cell r="A105" t="str">
            <v>REWORK AV Adaptor 10130</v>
          </cell>
          <cell r="B105" t="str">
            <v>Shipments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5040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10000</v>
          </cell>
          <cell r="AF105">
            <v>0</v>
          </cell>
          <cell r="AG105">
            <v>21000</v>
          </cell>
          <cell r="AH105">
            <v>7000</v>
          </cell>
          <cell r="AI105">
            <v>8960</v>
          </cell>
          <cell r="AJ105">
            <v>0</v>
          </cell>
          <cell r="AK105">
            <v>0</v>
          </cell>
          <cell r="AL105">
            <v>0</v>
          </cell>
        </row>
        <row r="106">
          <cell r="B106" t="str">
            <v>Cum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5040</v>
          </cell>
          <cell r="Z106">
            <v>5040</v>
          </cell>
          <cell r="AA106">
            <v>5040</v>
          </cell>
          <cell r="AB106">
            <v>5040</v>
          </cell>
          <cell r="AC106">
            <v>5040</v>
          </cell>
          <cell r="AD106">
            <v>5040</v>
          </cell>
          <cell r="AE106">
            <v>15040</v>
          </cell>
          <cell r="AF106">
            <v>0</v>
          </cell>
          <cell r="AG106">
            <v>21000</v>
          </cell>
          <cell r="AH106">
            <v>28000</v>
          </cell>
          <cell r="AI106">
            <v>28000</v>
          </cell>
          <cell r="AJ106">
            <v>28000</v>
          </cell>
          <cell r="AK106">
            <v>28000</v>
          </cell>
          <cell r="AL106">
            <v>28000</v>
          </cell>
        </row>
        <row r="107">
          <cell r="A107" t="str">
            <v>AV Cable 10030</v>
          </cell>
          <cell r="B107" t="str">
            <v>Shipments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5000</v>
          </cell>
          <cell r="H107">
            <v>10000</v>
          </cell>
          <cell r="I107">
            <v>0</v>
          </cell>
          <cell r="J107">
            <v>0</v>
          </cell>
          <cell r="K107">
            <v>0</v>
          </cell>
          <cell r="L107">
            <v>4600</v>
          </cell>
          <cell r="M107">
            <v>400</v>
          </cell>
          <cell r="N107">
            <v>10000</v>
          </cell>
          <cell r="O107">
            <v>0</v>
          </cell>
          <cell r="P107">
            <v>0</v>
          </cell>
          <cell r="Q107">
            <v>3000</v>
          </cell>
          <cell r="R107">
            <v>3000</v>
          </cell>
          <cell r="S107">
            <v>1000</v>
          </cell>
          <cell r="T107">
            <v>3000</v>
          </cell>
          <cell r="U107">
            <v>5000</v>
          </cell>
          <cell r="V107">
            <v>32000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2000</v>
          </cell>
          <cell r="AJ107">
            <v>0</v>
          </cell>
          <cell r="AK107">
            <v>0</v>
          </cell>
          <cell r="AL107">
            <v>0</v>
          </cell>
        </row>
        <row r="108">
          <cell r="B108" t="str">
            <v>Cum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5000</v>
          </cell>
          <cell r="H108">
            <v>15000</v>
          </cell>
          <cell r="I108">
            <v>15000</v>
          </cell>
          <cell r="J108">
            <v>15000</v>
          </cell>
          <cell r="K108">
            <v>15000</v>
          </cell>
          <cell r="L108">
            <v>19600</v>
          </cell>
          <cell r="M108">
            <v>20000</v>
          </cell>
          <cell r="N108">
            <v>30000</v>
          </cell>
          <cell r="O108">
            <v>30000</v>
          </cell>
          <cell r="P108">
            <v>30000</v>
          </cell>
          <cell r="Q108">
            <v>33000</v>
          </cell>
          <cell r="R108">
            <v>36000</v>
          </cell>
          <cell r="S108">
            <v>37000</v>
          </cell>
          <cell r="T108">
            <v>40000</v>
          </cell>
          <cell r="U108">
            <v>45000</v>
          </cell>
          <cell r="V108">
            <v>77000</v>
          </cell>
          <cell r="W108">
            <v>77000</v>
          </cell>
          <cell r="X108">
            <v>77000</v>
          </cell>
          <cell r="Y108">
            <v>77000</v>
          </cell>
          <cell r="Z108">
            <v>77000</v>
          </cell>
          <cell r="AA108">
            <v>77000</v>
          </cell>
          <cell r="AB108">
            <v>77000</v>
          </cell>
          <cell r="AC108">
            <v>77000</v>
          </cell>
          <cell r="AD108">
            <v>77000</v>
          </cell>
          <cell r="AE108">
            <v>77000</v>
          </cell>
          <cell r="AF108">
            <v>77000</v>
          </cell>
          <cell r="AG108">
            <v>77000</v>
          </cell>
          <cell r="AH108">
            <v>77000</v>
          </cell>
          <cell r="AI108">
            <v>77000</v>
          </cell>
          <cell r="AJ108">
            <v>77000</v>
          </cell>
          <cell r="AK108">
            <v>77000</v>
          </cell>
          <cell r="AL108">
            <v>77000</v>
          </cell>
        </row>
        <row r="109">
          <cell r="A109" t="str">
            <v>Car Adaptor (for PS one)/EUR</v>
          </cell>
          <cell r="B109" t="str">
            <v>Shipments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5040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10000</v>
          </cell>
          <cell r="AF109">
            <v>4080</v>
          </cell>
          <cell r="AG109">
            <v>0</v>
          </cell>
          <cell r="AH109">
            <v>22320</v>
          </cell>
          <cell r="AI109">
            <v>4480</v>
          </cell>
          <cell r="AJ109">
            <v>0</v>
          </cell>
          <cell r="AK109">
            <v>0</v>
          </cell>
          <cell r="AL109">
            <v>0</v>
          </cell>
        </row>
        <row r="110">
          <cell r="B110" t="str">
            <v>Cum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5040</v>
          </cell>
          <cell r="Z110">
            <v>5040</v>
          </cell>
          <cell r="AA110">
            <v>5040</v>
          </cell>
          <cell r="AB110">
            <v>5040</v>
          </cell>
          <cell r="AC110">
            <v>5040</v>
          </cell>
          <cell r="AD110">
            <v>5040</v>
          </cell>
          <cell r="AE110">
            <v>15040</v>
          </cell>
          <cell r="AF110">
            <v>19120</v>
          </cell>
          <cell r="AG110">
            <v>19120</v>
          </cell>
          <cell r="AH110">
            <v>41440</v>
          </cell>
          <cell r="AI110">
            <v>45920</v>
          </cell>
          <cell r="AJ110">
            <v>45920</v>
          </cell>
          <cell r="AK110">
            <v>45920</v>
          </cell>
          <cell r="AL110">
            <v>45920</v>
          </cell>
        </row>
        <row r="111">
          <cell r="A111" t="str">
            <v>AV Connection Cable/EUR (for PSone)</v>
          </cell>
          <cell r="B111" t="str">
            <v>Shipments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3000</v>
          </cell>
          <cell r="AA111">
            <v>0</v>
          </cell>
          <cell r="AB111">
            <v>0</v>
          </cell>
          <cell r="AC111">
            <v>0</v>
          </cell>
          <cell r="AD111">
            <v>2000</v>
          </cell>
          <cell r="AE111">
            <v>0</v>
          </cell>
          <cell r="AF111">
            <v>0</v>
          </cell>
          <cell r="AG111">
            <v>14000</v>
          </cell>
          <cell r="AH111">
            <v>13196</v>
          </cell>
          <cell r="AI111">
            <v>0</v>
          </cell>
          <cell r="AJ111">
            <v>7259</v>
          </cell>
          <cell r="AK111">
            <v>0</v>
          </cell>
          <cell r="AL111">
            <v>0</v>
          </cell>
        </row>
        <row r="112">
          <cell r="B112" t="str">
            <v>Cum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3000</v>
          </cell>
          <cell r="AA112">
            <v>3000</v>
          </cell>
          <cell r="AB112">
            <v>3000</v>
          </cell>
          <cell r="AC112">
            <v>3000</v>
          </cell>
          <cell r="AD112">
            <v>5000</v>
          </cell>
          <cell r="AE112">
            <v>5000</v>
          </cell>
          <cell r="AF112">
            <v>0</v>
          </cell>
          <cell r="AG112">
            <v>14000</v>
          </cell>
          <cell r="AH112">
            <v>27196</v>
          </cell>
          <cell r="AI112">
            <v>27196</v>
          </cell>
          <cell r="AJ112">
            <v>34455</v>
          </cell>
          <cell r="AK112">
            <v>34455</v>
          </cell>
          <cell r="AL112">
            <v>34455</v>
          </cell>
        </row>
        <row r="113">
          <cell r="A113" t="str">
            <v>Component AV Cable (PS2)</v>
          </cell>
          <cell r="B113" t="str">
            <v>Shipments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15000</v>
          </cell>
          <cell r="I113">
            <v>0</v>
          </cell>
          <cell r="J113">
            <v>5000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4000</v>
          </cell>
          <cell r="X113">
            <v>1000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>Cum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15000</v>
          </cell>
          <cell r="I114">
            <v>15000</v>
          </cell>
          <cell r="J114">
            <v>20000</v>
          </cell>
          <cell r="K114">
            <v>20000</v>
          </cell>
          <cell r="L114">
            <v>20000</v>
          </cell>
          <cell r="M114">
            <v>20000</v>
          </cell>
          <cell r="N114">
            <v>20000</v>
          </cell>
          <cell r="O114">
            <v>20000</v>
          </cell>
          <cell r="P114">
            <v>20000</v>
          </cell>
          <cell r="Q114">
            <v>20000</v>
          </cell>
          <cell r="R114">
            <v>20000</v>
          </cell>
          <cell r="S114">
            <v>20000</v>
          </cell>
          <cell r="T114">
            <v>20000</v>
          </cell>
          <cell r="U114">
            <v>20000</v>
          </cell>
          <cell r="V114">
            <v>20000</v>
          </cell>
          <cell r="W114">
            <v>24000</v>
          </cell>
          <cell r="X114">
            <v>25000</v>
          </cell>
          <cell r="Y114">
            <v>25000</v>
          </cell>
          <cell r="Z114">
            <v>25000</v>
          </cell>
          <cell r="AA114">
            <v>25000</v>
          </cell>
          <cell r="AB114">
            <v>25000</v>
          </cell>
          <cell r="AC114">
            <v>25000</v>
          </cell>
          <cell r="AD114">
            <v>25000</v>
          </cell>
          <cell r="AE114">
            <v>25000</v>
          </cell>
          <cell r="AF114">
            <v>25000</v>
          </cell>
          <cell r="AG114">
            <v>25000</v>
          </cell>
          <cell r="AH114">
            <v>25000</v>
          </cell>
          <cell r="AI114">
            <v>25000</v>
          </cell>
          <cell r="AJ114">
            <v>25000</v>
          </cell>
          <cell r="AK114">
            <v>25000</v>
          </cell>
          <cell r="AL114">
            <v>25000</v>
          </cell>
        </row>
        <row r="115">
          <cell r="A115" t="str">
            <v>Euro AV Cable 10142</v>
          </cell>
          <cell r="B115" t="str">
            <v>Shipments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20000</v>
          </cell>
          <cell r="K115">
            <v>30000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20000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B116" t="str">
            <v>Cum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20000</v>
          </cell>
          <cell r="K116">
            <v>50000</v>
          </cell>
          <cell r="L116">
            <v>50000</v>
          </cell>
          <cell r="M116">
            <v>50000</v>
          </cell>
          <cell r="N116">
            <v>50000</v>
          </cell>
          <cell r="O116">
            <v>50000</v>
          </cell>
          <cell r="P116">
            <v>50000</v>
          </cell>
          <cell r="Q116">
            <v>50000</v>
          </cell>
          <cell r="R116">
            <v>50000</v>
          </cell>
          <cell r="S116">
            <v>50000</v>
          </cell>
          <cell r="T116">
            <v>50000</v>
          </cell>
          <cell r="U116">
            <v>50000</v>
          </cell>
          <cell r="V116">
            <v>70000</v>
          </cell>
          <cell r="W116">
            <v>70000</v>
          </cell>
          <cell r="X116">
            <v>70000</v>
          </cell>
          <cell r="Y116">
            <v>70000</v>
          </cell>
          <cell r="Z116">
            <v>70000</v>
          </cell>
          <cell r="AA116">
            <v>70000</v>
          </cell>
          <cell r="AB116">
            <v>70000</v>
          </cell>
          <cell r="AC116">
            <v>70000</v>
          </cell>
          <cell r="AD116">
            <v>70000</v>
          </cell>
          <cell r="AE116">
            <v>70000</v>
          </cell>
          <cell r="AF116">
            <v>70000</v>
          </cell>
          <cell r="AG116">
            <v>70000</v>
          </cell>
          <cell r="AH116">
            <v>70000</v>
          </cell>
          <cell r="AI116">
            <v>70000</v>
          </cell>
          <cell r="AJ116">
            <v>70000</v>
          </cell>
          <cell r="AK116">
            <v>70000</v>
          </cell>
          <cell r="AL116">
            <v>70000</v>
          </cell>
        </row>
        <row r="117">
          <cell r="A117" t="str">
            <v>REWORK Euro AV Cable 10142</v>
          </cell>
          <cell r="B117" t="str">
            <v>Shipments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15000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14884</v>
          </cell>
          <cell r="AG117">
            <v>10000</v>
          </cell>
          <cell r="AH117">
            <v>5000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>Cum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15000</v>
          </cell>
          <cell r="Z118">
            <v>15000</v>
          </cell>
          <cell r="AA118">
            <v>15000</v>
          </cell>
          <cell r="AB118">
            <v>15000</v>
          </cell>
          <cell r="AC118">
            <v>15000</v>
          </cell>
          <cell r="AD118">
            <v>15000</v>
          </cell>
          <cell r="AE118">
            <v>0</v>
          </cell>
          <cell r="AF118">
            <v>14884</v>
          </cell>
          <cell r="AG118">
            <v>14884</v>
          </cell>
          <cell r="AH118">
            <v>14884</v>
          </cell>
          <cell r="AI118">
            <v>14884</v>
          </cell>
          <cell r="AJ118">
            <v>14884</v>
          </cell>
          <cell r="AK118">
            <v>14884</v>
          </cell>
          <cell r="AL118">
            <v>14884</v>
          </cell>
        </row>
        <row r="119">
          <cell r="A119" t="str">
            <v>LCD Screen (for PS one)/ANZ</v>
          </cell>
          <cell r="B119" t="str">
            <v>Shipments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2000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B120" t="str">
            <v>Cum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2000</v>
          </cell>
          <cell r="AA120">
            <v>2000</v>
          </cell>
          <cell r="AB120">
            <v>2000</v>
          </cell>
          <cell r="AC120">
            <v>2000</v>
          </cell>
          <cell r="AD120">
            <v>2000</v>
          </cell>
          <cell r="AE120">
            <v>2000</v>
          </cell>
          <cell r="AF120">
            <v>2000</v>
          </cell>
          <cell r="AG120">
            <v>2000</v>
          </cell>
          <cell r="AH120">
            <v>2000</v>
          </cell>
          <cell r="AI120">
            <v>2000</v>
          </cell>
          <cell r="AJ120">
            <v>2000</v>
          </cell>
          <cell r="AK120">
            <v>2000</v>
          </cell>
          <cell r="AL120">
            <v>2000</v>
          </cell>
        </row>
        <row r="121">
          <cell r="A121" t="str">
            <v>LCD Screen (for PS one)/EUR</v>
          </cell>
          <cell r="B121" t="str">
            <v>Shipments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10000</v>
          </cell>
          <cell r="AA121">
            <v>0</v>
          </cell>
          <cell r="AB121">
            <v>0</v>
          </cell>
          <cell r="AC121">
            <v>2000</v>
          </cell>
          <cell r="AD121">
            <v>0</v>
          </cell>
          <cell r="AE121">
            <v>0</v>
          </cell>
          <cell r="AF121">
            <v>5616</v>
          </cell>
          <cell r="AG121">
            <v>22384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B122" t="str">
            <v>Cum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10000</v>
          </cell>
          <cell r="AA122">
            <v>10000</v>
          </cell>
          <cell r="AB122">
            <v>10000</v>
          </cell>
          <cell r="AC122">
            <v>12000</v>
          </cell>
          <cell r="AD122">
            <v>12000</v>
          </cell>
          <cell r="AE122">
            <v>12000</v>
          </cell>
          <cell r="AF122">
            <v>17616</v>
          </cell>
          <cell r="AG122">
            <v>40000</v>
          </cell>
          <cell r="AH122">
            <v>40000</v>
          </cell>
          <cell r="AI122">
            <v>40000</v>
          </cell>
          <cell r="AJ122">
            <v>40000</v>
          </cell>
          <cell r="AK122">
            <v>40000</v>
          </cell>
          <cell r="AL122">
            <v>40000</v>
          </cell>
        </row>
        <row r="123">
          <cell r="A123" t="str">
            <v>LCD Screen (for PS one)/UK</v>
          </cell>
          <cell r="B123" t="str">
            <v>Shipments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15000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20884</v>
          </cell>
          <cell r="AH123">
            <v>0</v>
          </cell>
          <cell r="AI123">
            <v>0</v>
          </cell>
          <cell r="AJ123">
            <v>8518</v>
          </cell>
          <cell r="AK123">
            <v>0</v>
          </cell>
          <cell r="AL123">
            <v>0</v>
          </cell>
        </row>
        <row r="124">
          <cell r="B124" t="str">
            <v>Cum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15000</v>
          </cell>
          <cell r="Z124">
            <v>15000</v>
          </cell>
          <cell r="AA124">
            <v>15000</v>
          </cell>
          <cell r="AB124">
            <v>15000</v>
          </cell>
          <cell r="AC124">
            <v>15000</v>
          </cell>
          <cell r="AD124">
            <v>15000</v>
          </cell>
          <cell r="AE124">
            <v>0</v>
          </cell>
          <cell r="AF124">
            <v>0</v>
          </cell>
          <cell r="AG124">
            <v>20884</v>
          </cell>
          <cell r="AH124">
            <v>20884</v>
          </cell>
          <cell r="AI124">
            <v>20884</v>
          </cell>
          <cell r="AJ124">
            <v>29402</v>
          </cell>
          <cell r="AK124">
            <v>29402</v>
          </cell>
          <cell r="AL124">
            <v>29402</v>
          </cell>
        </row>
        <row r="125">
          <cell r="A125" t="str">
            <v>Network Adaptor (w/out modem)/EUR</v>
          </cell>
          <cell r="B125" t="str">
            <v>Shipments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2500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B126" t="str">
            <v>Cum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2500</v>
          </cell>
          <cell r="AA126">
            <v>2500</v>
          </cell>
          <cell r="AB126">
            <v>2500</v>
          </cell>
          <cell r="AC126">
            <v>2500</v>
          </cell>
          <cell r="AD126">
            <v>2500</v>
          </cell>
          <cell r="AE126">
            <v>2500</v>
          </cell>
          <cell r="AF126">
            <v>2500</v>
          </cell>
          <cell r="AG126">
            <v>2500</v>
          </cell>
          <cell r="AH126">
            <v>2500</v>
          </cell>
          <cell r="AI126">
            <v>2500</v>
          </cell>
          <cell r="AJ126">
            <v>2500</v>
          </cell>
          <cell r="AK126">
            <v>2500</v>
          </cell>
          <cell r="AL126">
            <v>2500</v>
          </cell>
        </row>
        <row r="127">
          <cell r="A127" t="str">
            <v>USB Keyboard (for Linux kit)/EUR</v>
          </cell>
          <cell r="B127" t="str">
            <v>Production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1000</v>
          </cell>
          <cell r="AE127">
            <v>500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B128" t="str">
            <v>Cum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1000</v>
          </cell>
          <cell r="AE128">
            <v>1500</v>
          </cell>
          <cell r="AF128">
            <v>1500</v>
          </cell>
          <cell r="AG128">
            <v>1500</v>
          </cell>
          <cell r="AH128">
            <v>1500</v>
          </cell>
          <cell r="AI128">
            <v>1500</v>
          </cell>
          <cell r="AJ128">
            <v>1500</v>
          </cell>
          <cell r="AK128">
            <v>1500</v>
          </cell>
          <cell r="AL128">
            <v>1500</v>
          </cell>
        </row>
        <row r="129">
          <cell r="A129" t="str">
            <v>USB Mouse (for Linux kit)/EUR</v>
          </cell>
          <cell r="B129" t="str">
            <v>Production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1500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B130" t="str">
            <v>Cum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1500</v>
          </cell>
          <cell r="AF130">
            <v>1500</v>
          </cell>
          <cell r="AG130">
            <v>1500</v>
          </cell>
          <cell r="AH130">
            <v>1500</v>
          </cell>
          <cell r="AI130">
            <v>1500</v>
          </cell>
          <cell r="AJ130">
            <v>1500</v>
          </cell>
          <cell r="AK130">
            <v>1500</v>
          </cell>
          <cell r="AL130">
            <v>1500</v>
          </cell>
        </row>
        <row r="131">
          <cell r="A131" t="str">
            <v>Hard Disk Drive/EUR</v>
          </cell>
          <cell r="B131" t="str">
            <v>Production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2502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B132" t="str">
            <v>Cum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2502</v>
          </cell>
          <cell r="AA132">
            <v>2502</v>
          </cell>
          <cell r="AB132">
            <v>2502</v>
          </cell>
          <cell r="AC132">
            <v>2502</v>
          </cell>
          <cell r="AD132">
            <v>2502</v>
          </cell>
          <cell r="AE132">
            <v>2502</v>
          </cell>
          <cell r="AF132">
            <v>2502</v>
          </cell>
          <cell r="AG132">
            <v>2502</v>
          </cell>
          <cell r="AH132">
            <v>2502</v>
          </cell>
          <cell r="AI132">
            <v>2502</v>
          </cell>
          <cell r="AJ132">
            <v>2502</v>
          </cell>
          <cell r="AK132">
            <v>2502</v>
          </cell>
          <cell r="AL132">
            <v>2502</v>
          </cell>
        </row>
        <row r="133">
          <cell r="A133" t="str">
            <v>Linux Disc (for Linux Kit)</v>
          </cell>
          <cell r="B133" t="str">
            <v>Production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2500</v>
          </cell>
          <cell r="AA133">
            <v>0</v>
          </cell>
          <cell r="AB133">
            <v>0</v>
          </cell>
          <cell r="AC133">
            <v>0</v>
          </cell>
          <cell r="AD133">
            <v>1000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B134" t="str">
            <v>Cum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2500</v>
          </cell>
          <cell r="AA134">
            <v>2500</v>
          </cell>
          <cell r="AB134">
            <v>2500</v>
          </cell>
          <cell r="AC134">
            <v>2500</v>
          </cell>
          <cell r="AD134">
            <v>3500</v>
          </cell>
          <cell r="AE134">
            <v>3500</v>
          </cell>
          <cell r="AF134">
            <v>3500</v>
          </cell>
          <cell r="AG134">
            <v>3500</v>
          </cell>
          <cell r="AH134">
            <v>3500</v>
          </cell>
          <cell r="AI134">
            <v>3500</v>
          </cell>
          <cell r="AJ134">
            <v>3500</v>
          </cell>
          <cell r="AK134">
            <v>3500</v>
          </cell>
          <cell r="AL134">
            <v>3500</v>
          </cell>
        </row>
        <row r="135">
          <cell r="A135" t="str">
            <v>Monitor Cable Adaptor (for Linux)/EUR</v>
          </cell>
          <cell r="B135" t="str">
            <v>Production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1500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B136" t="str">
            <v>Cum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1500</v>
          </cell>
          <cell r="AF136">
            <v>1500</v>
          </cell>
          <cell r="AG136">
            <v>1500</v>
          </cell>
          <cell r="AH136">
            <v>1500</v>
          </cell>
          <cell r="AI136">
            <v>1500</v>
          </cell>
          <cell r="AJ136">
            <v>1500</v>
          </cell>
          <cell r="AK136">
            <v>1500</v>
          </cell>
          <cell r="AL136">
            <v>1500</v>
          </cell>
        </row>
        <row r="137">
          <cell r="A137" t="str">
            <v>Vesa Cable for PS2/EUR</v>
          </cell>
          <cell r="B137" t="str">
            <v>Production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2500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B138" t="str">
            <v>Cum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2500</v>
          </cell>
          <cell r="AA138">
            <v>2500</v>
          </cell>
          <cell r="AB138">
            <v>2500</v>
          </cell>
          <cell r="AC138">
            <v>2500</v>
          </cell>
          <cell r="AD138">
            <v>2500</v>
          </cell>
          <cell r="AE138">
            <v>2500</v>
          </cell>
          <cell r="AF138">
            <v>2500</v>
          </cell>
          <cell r="AG138">
            <v>2500</v>
          </cell>
          <cell r="AH138">
            <v>2500</v>
          </cell>
          <cell r="AI138">
            <v>2500</v>
          </cell>
          <cell r="AJ138">
            <v>2500</v>
          </cell>
          <cell r="AK138">
            <v>2500</v>
          </cell>
          <cell r="AL138">
            <v>2500</v>
          </cell>
        </row>
        <row r="139">
          <cell r="A139" t="str">
            <v>RFU Adaptor 10072/EUR</v>
          </cell>
          <cell r="B139" t="str">
            <v>Shipments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61920</v>
          </cell>
          <cell r="H139">
            <v>0</v>
          </cell>
          <cell r="I139">
            <v>0</v>
          </cell>
          <cell r="J139">
            <v>74880</v>
          </cell>
          <cell r="K139">
            <v>86400</v>
          </cell>
          <cell r="L139">
            <v>28800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10000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B140" t="str">
            <v>Cum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61920</v>
          </cell>
          <cell r="H140">
            <v>61920</v>
          </cell>
          <cell r="I140">
            <v>61920</v>
          </cell>
          <cell r="J140">
            <v>136800</v>
          </cell>
          <cell r="K140">
            <v>223200</v>
          </cell>
          <cell r="L140">
            <v>252000</v>
          </cell>
          <cell r="M140">
            <v>252000</v>
          </cell>
          <cell r="N140">
            <v>252000</v>
          </cell>
          <cell r="O140">
            <v>252000</v>
          </cell>
          <cell r="P140">
            <v>252000</v>
          </cell>
          <cell r="Q140">
            <v>252000</v>
          </cell>
          <cell r="R140">
            <v>252000</v>
          </cell>
          <cell r="S140">
            <v>252000</v>
          </cell>
          <cell r="T140">
            <v>252000</v>
          </cell>
          <cell r="U140">
            <v>252000</v>
          </cell>
          <cell r="V140">
            <v>252000</v>
          </cell>
          <cell r="W140">
            <v>252000</v>
          </cell>
          <cell r="X140">
            <v>252000</v>
          </cell>
          <cell r="Y140">
            <v>252000</v>
          </cell>
          <cell r="Z140">
            <v>252000</v>
          </cell>
          <cell r="AA140">
            <v>252000</v>
          </cell>
          <cell r="AB140">
            <v>0</v>
          </cell>
          <cell r="AC140">
            <v>0</v>
          </cell>
          <cell r="AD140">
            <v>0</v>
          </cell>
          <cell r="AE140">
            <v>10000</v>
          </cell>
          <cell r="AF140">
            <v>15000</v>
          </cell>
          <cell r="AG140">
            <v>15000</v>
          </cell>
          <cell r="AH140">
            <v>15000</v>
          </cell>
          <cell r="AI140">
            <v>15000</v>
          </cell>
          <cell r="AJ140">
            <v>15000</v>
          </cell>
          <cell r="AK140">
            <v>15000</v>
          </cell>
          <cell r="AL140">
            <v>15000</v>
          </cell>
        </row>
      </sheetData>
      <sheetData sheetId="3">
        <row r="2">
          <cell r="A2" t="str">
            <v>Product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">
          <cell r="A2" t="str">
            <v>部門</v>
          </cell>
        </row>
      </sheetData>
      <sheetData sheetId="41">
        <row r="2">
          <cell r="A2" t="str">
            <v>部門</v>
          </cell>
        </row>
      </sheetData>
      <sheetData sheetId="42">
        <row r="2">
          <cell r="A2" t="str">
            <v>部門</v>
          </cell>
        </row>
      </sheetData>
      <sheetData sheetId="43">
        <row r="2">
          <cell r="A2" t="str">
            <v>部門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>
        <row r="2">
          <cell r="A2" t="str">
            <v>部門</v>
          </cell>
        </row>
      </sheetData>
      <sheetData sheetId="49" refreshError="1"/>
      <sheetData sheetId="50">
        <row r="2">
          <cell r="A2" t="str">
            <v>部門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PSI (含free Q'TY)"/>
      <sheetName val="PSI(不含 free Q'TY)"/>
      <sheetName val="platform available"/>
      <sheetName val="by region"/>
      <sheetName val="by platform"/>
      <sheetName val="by model"/>
      <sheetName val="TW"/>
      <sheetName val="CN"/>
      <sheetName val="EU"/>
      <sheetName val="HK"/>
      <sheetName val="JP"/>
      <sheetName val="US"/>
      <sheetName val="SP"/>
      <sheetName val="PAL"/>
      <sheetName val="Goal diff."/>
      <sheetName val="Global TV RRP (USD)"/>
      <sheetName val="Global TV RRP (Local)"/>
      <sheetName val="Plan Rule"/>
      <sheetName val="FCST vs. Matl."/>
      <sheetName val="SP_Summary"/>
      <sheetName val="SP_AUD"/>
      <sheetName val="SP_NLD"/>
      <sheetName val="311910-006"/>
      <sheetName val="311910-003"/>
      <sheetName val="311910-004"/>
      <sheetName val="311910-005"/>
      <sheetName val="311910-013"/>
      <sheetName val="311910-012"/>
      <sheetName val="311910-023"/>
      <sheetName val="311910-022"/>
      <sheetName val="311910-033"/>
      <sheetName val="311910-032"/>
      <sheetName val="311910-043"/>
      <sheetName val="311910-042"/>
      <sheetName val="311910-053"/>
      <sheetName val="311910-052"/>
      <sheetName val="311910-063"/>
      <sheetName val="311910-062"/>
      <sheetName val="311910-073"/>
      <sheetName val="311910-072"/>
      <sheetName val="311910-166"/>
      <sheetName val="311910-164"/>
      <sheetName val="311910-293"/>
      <sheetName val="311910-292"/>
      <sheetName val="MAP"/>
      <sheetName val="FA 0509"/>
      <sheetName val="Ship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彙總表"/>
      <sheetName val="holding 9310"/>
      <sheetName val="代收付(12320004)明細"/>
      <sheetName val="PO-K類"/>
      <sheetName val="PO-A類"/>
      <sheetName val="Sheet2"/>
      <sheetName val="Sheet1"/>
      <sheetName val="PO_K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6BP"/>
      <sheetName val="311910-006"/>
      <sheetName val="311910-003"/>
      <sheetName val="311910-004"/>
      <sheetName val="311910-005"/>
      <sheetName val="311910-013"/>
      <sheetName val="311910-012"/>
      <sheetName val="311910-023"/>
      <sheetName val="311910-022"/>
      <sheetName val="311910-033"/>
      <sheetName val="311910-032"/>
      <sheetName val="311910-043"/>
      <sheetName val="311910-042"/>
      <sheetName val="311910-053"/>
      <sheetName val="311910-052"/>
      <sheetName val="311910-063"/>
      <sheetName val="311910-062"/>
      <sheetName val="311910-073"/>
      <sheetName val="311910-072"/>
      <sheetName val="311910-166"/>
      <sheetName val="311910-164"/>
      <sheetName val="311910-293"/>
      <sheetName val="311910-292"/>
      <sheetName val="Parameter"/>
      <sheetName val="MasterDB"/>
      <sheetName val="platform available"/>
      <sheetName val="Workings"/>
      <sheetName val="Rates"/>
      <sheetName val="614-BOM"/>
      <sheetName val="Shipments"/>
    </sheetNames>
    <sheetDataSet>
      <sheetData sheetId="0" refreshError="1">
        <row r="5">
          <cell r="A5" t="str">
            <v>AMB Logistics Limited</v>
          </cell>
          <cell r="B5">
            <v>21</v>
          </cell>
        </row>
        <row r="6">
          <cell r="A6" t="str">
            <v>Ample Spring Enterprises Limited</v>
          </cell>
          <cell r="B6">
            <v>23</v>
          </cell>
        </row>
        <row r="7">
          <cell r="A7" t="str">
            <v>Ampower Holding Ltd.</v>
          </cell>
          <cell r="B7">
            <v>24</v>
          </cell>
        </row>
        <row r="8">
          <cell r="A8" t="str">
            <v>Ampower Logistics Limited.</v>
          </cell>
          <cell r="B8">
            <v>25</v>
          </cell>
        </row>
        <row r="9">
          <cell r="A9" t="str">
            <v>Armadale Holdings Limited</v>
          </cell>
          <cell r="B9">
            <v>26</v>
          </cell>
        </row>
        <row r="10">
          <cell r="A10" t="str">
            <v>Best Ever Industries Limited</v>
          </cell>
          <cell r="B10">
            <v>27</v>
          </cell>
        </row>
        <row r="11">
          <cell r="A11" t="str">
            <v>Best Succesion Ltd.</v>
          </cell>
          <cell r="B11">
            <v>28</v>
          </cell>
        </row>
        <row r="12">
          <cell r="A12" t="str">
            <v>Best Vision Technology Pte. Ltd</v>
          </cell>
          <cell r="B12">
            <v>29</v>
          </cell>
        </row>
        <row r="13">
          <cell r="A13" t="str">
            <v>Beyond Maximum Industrial Limited</v>
          </cell>
          <cell r="B13">
            <v>30</v>
          </cell>
        </row>
        <row r="14">
          <cell r="A14" t="str">
            <v>Capital Dragon Enterprises Limited</v>
          </cell>
          <cell r="B14">
            <v>32</v>
          </cell>
        </row>
        <row r="15">
          <cell r="A15" t="str">
            <v>Carston Limited</v>
          </cell>
          <cell r="B15">
            <v>33</v>
          </cell>
        </row>
        <row r="16">
          <cell r="A16" t="str">
            <v>CasEdge, Inc.</v>
          </cell>
          <cell r="B16">
            <v>34</v>
          </cell>
        </row>
        <row r="17">
          <cell r="A17" t="str">
            <v>CMM SERVICE PTE LTD</v>
          </cell>
          <cell r="B17">
            <v>35</v>
          </cell>
        </row>
        <row r="18">
          <cell r="A18" t="str">
            <v>CSDEU B.V.</v>
          </cell>
          <cell r="B18">
            <v>37</v>
          </cell>
        </row>
        <row r="19">
          <cell r="A19" t="str">
            <v>Dragon Spirit Industries Limited</v>
          </cell>
          <cell r="B19">
            <v>38</v>
          </cell>
        </row>
        <row r="20">
          <cell r="A20" t="str">
            <v>eCMM Solution Canada Inc.</v>
          </cell>
          <cell r="B20">
            <v>41</v>
          </cell>
        </row>
        <row r="21">
          <cell r="A21" t="str">
            <v>eCMM Solution Mexico S.A. de C.V.</v>
          </cell>
          <cell r="B21">
            <v>42</v>
          </cell>
        </row>
        <row r="22">
          <cell r="A22" t="str">
            <v>Ensky Technology PTE Ltd.</v>
          </cell>
          <cell r="B22">
            <v>43</v>
          </cell>
        </row>
        <row r="23">
          <cell r="A23" t="str">
            <v>Falcon Precision Trading Limited</v>
          </cell>
          <cell r="B23">
            <v>44</v>
          </cell>
        </row>
        <row r="24">
          <cell r="A24" t="str">
            <v>Fertile Plan International Limited</v>
          </cell>
          <cell r="B24">
            <v>45</v>
          </cell>
        </row>
        <row r="25">
          <cell r="A25" t="str">
            <v>Foxconn Beijing Trading Co., Ltd.</v>
          </cell>
          <cell r="B25">
            <v>46</v>
          </cell>
        </row>
        <row r="26">
          <cell r="A26" t="str">
            <v>FOXCONN CMMSG INDUSTRIAL DE ELECTRONICS LTDA</v>
          </cell>
          <cell r="B26">
            <v>164</v>
          </cell>
        </row>
        <row r="27">
          <cell r="A27" t="str">
            <v>Foxconn Corporation</v>
          </cell>
          <cell r="B27">
            <v>48</v>
          </cell>
        </row>
        <row r="28">
          <cell r="A28" t="str">
            <v>Foxconn CZ s.r.o.</v>
          </cell>
          <cell r="B28">
            <v>49</v>
          </cell>
        </row>
        <row r="29">
          <cell r="A29" t="str">
            <v>Foxconn DK ApS</v>
          </cell>
          <cell r="B29">
            <v>50</v>
          </cell>
        </row>
        <row r="30">
          <cell r="A30" t="str">
            <v>Foxconn Do Brasil Indústria e Comércio de Eletrônicos Ltda.</v>
          </cell>
          <cell r="B30">
            <v>51</v>
          </cell>
        </row>
        <row r="31">
          <cell r="A31" t="str">
            <v>Foxconn Electronic,Inc.</v>
          </cell>
          <cell r="B31">
            <v>52</v>
          </cell>
        </row>
        <row r="32">
          <cell r="A32" t="str">
            <v>FOXCONN HUNGARY GYARTO KFT</v>
          </cell>
          <cell r="B32">
            <v>54</v>
          </cell>
        </row>
        <row r="33">
          <cell r="A33" t="str">
            <v>Foxconn India Private Limited</v>
          </cell>
          <cell r="B33">
            <v>55</v>
          </cell>
        </row>
        <row r="34">
          <cell r="A34" t="str">
            <v>Foxconn Ireland</v>
          </cell>
          <cell r="B34">
            <v>56</v>
          </cell>
        </row>
        <row r="35">
          <cell r="A35" t="str">
            <v>Foxconn Japan Co., Limited</v>
          </cell>
          <cell r="B35">
            <v>57</v>
          </cell>
        </row>
        <row r="36">
          <cell r="A36" t="str">
            <v>Foxconn LCD CZ s.r.o.</v>
          </cell>
          <cell r="B36">
            <v>58</v>
          </cell>
        </row>
        <row r="37">
          <cell r="A37" t="str">
            <v>Foxconn Mexico Precision Industry Co., S.A. de C.V.</v>
          </cell>
          <cell r="B37">
            <v>59</v>
          </cell>
        </row>
        <row r="38">
          <cell r="A38" t="str">
            <v>FOXCONN OY LAHTI EHU3 KB</v>
          </cell>
          <cell r="B38">
            <v>60</v>
          </cell>
        </row>
        <row r="39">
          <cell r="A39" t="str">
            <v>Foxconn Services &amp; Logistics BV</v>
          </cell>
          <cell r="B39">
            <v>62</v>
          </cell>
        </row>
        <row r="40">
          <cell r="A40" t="str">
            <v>Foxconn Singapore Pte. Limited</v>
          </cell>
          <cell r="B40">
            <v>63</v>
          </cell>
        </row>
        <row r="41">
          <cell r="A41" t="str">
            <v>FOXCONN TECHNOLOGY PTE.LTD</v>
          </cell>
          <cell r="B41">
            <v>64</v>
          </cell>
        </row>
        <row r="42">
          <cell r="A42" t="str">
            <v>Foxconn/HonHai Logistics Califonia LLC</v>
          </cell>
          <cell r="B42">
            <v>66</v>
          </cell>
        </row>
        <row r="43">
          <cell r="A43" t="str">
            <v>Foxconn/HonHai Logistics Texas LLC</v>
          </cell>
          <cell r="B43">
            <v>67</v>
          </cell>
        </row>
        <row r="44">
          <cell r="A44" t="str">
            <v>Foxteq Australia Pty Ltd.</v>
          </cell>
          <cell r="B44">
            <v>68</v>
          </cell>
        </row>
        <row r="45">
          <cell r="A45" t="str">
            <v>Foxteq Services India Private Limited</v>
          </cell>
          <cell r="B45">
            <v>69</v>
          </cell>
        </row>
        <row r="46">
          <cell r="A46" t="str">
            <v>Foxteq UK Limited</v>
          </cell>
          <cell r="B46">
            <v>70</v>
          </cell>
        </row>
        <row r="47">
          <cell r="A47" t="str">
            <v>Franklin Management Limited</v>
          </cell>
          <cell r="B47">
            <v>71</v>
          </cell>
        </row>
        <row r="48">
          <cell r="A48" t="str">
            <v>FTC Technology Inc.</v>
          </cell>
          <cell r="B48">
            <v>72</v>
          </cell>
        </row>
        <row r="49">
          <cell r="A49" t="str">
            <v>FTP Technology Inc.</v>
          </cell>
          <cell r="B49">
            <v>73</v>
          </cell>
        </row>
        <row r="50">
          <cell r="A50" t="str">
            <v>FUHONG PRECISION COMPONENT (BAC GIANG) LIMITED</v>
          </cell>
          <cell r="B50">
            <v>74</v>
          </cell>
        </row>
        <row r="51">
          <cell r="A51" t="str">
            <v>Glorious Prospect Enterprises Limited</v>
          </cell>
          <cell r="B51">
            <v>76</v>
          </cell>
        </row>
        <row r="52">
          <cell r="A52" t="str">
            <v>Great World Technology Pte. Ltd.</v>
          </cell>
          <cell r="B52">
            <v>78</v>
          </cell>
        </row>
        <row r="53">
          <cell r="A53" t="str">
            <v>High Tempo International Ltd.</v>
          </cell>
          <cell r="B53">
            <v>80</v>
          </cell>
        </row>
        <row r="54">
          <cell r="A54" t="str">
            <v>Innolux Corporation</v>
          </cell>
          <cell r="B54">
            <v>83</v>
          </cell>
        </row>
        <row r="55">
          <cell r="A55" t="str">
            <v>IRIS World Enterprises Limited</v>
          </cell>
          <cell r="B55">
            <v>84</v>
          </cell>
        </row>
        <row r="56">
          <cell r="A56" t="str">
            <v>KP ENCLOSURE, INC.</v>
          </cell>
          <cell r="B56">
            <v>85</v>
          </cell>
        </row>
        <row r="57">
          <cell r="A57" t="str">
            <v>Lakers Trading Ltd.</v>
          </cell>
          <cell r="B57">
            <v>86</v>
          </cell>
        </row>
        <row r="58">
          <cell r="A58" t="str">
            <v>Logistic Service Solutions S.R.O.</v>
          </cell>
          <cell r="B58">
            <v>87</v>
          </cell>
        </row>
        <row r="59">
          <cell r="A59" t="str">
            <v>NSG Technology Inc.</v>
          </cell>
          <cell r="B59">
            <v>88</v>
          </cell>
        </row>
        <row r="60">
          <cell r="A60" t="str">
            <v>NWE Technology,Inc.</v>
          </cell>
          <cell r="B60">
            <v>89</v>
          </cell>
        </row>
        <row r="61">
          <cell r="A61" t="str">
            <v>PAN-INTERNATIONAL ELECTRONICS (M) SDN. BHD.</v>
          </cell>
          <cell r="B61">
            <v>92</v>
          </cell>
        </row>
        <row r="62">
          <cell r="A62" t="str">
            <v>PAN-INTERNATIONAL ELECTRONICS (USA) INC. (PIU)</v>
          </cell>
          <cell r="B62">
            <v>90</v>
          </cell>
        </row>
        <row r="63">
          <cell r="A63" t="str">
            <v>PAN-INTERNATIONAL INDUSRTRY CO., LTD. (PII)</v>
          </cell>
          <cell r="B63">
            <v>91</v>
          </cell>
        </row>
        <row r="64">
          <cell r="A64" t="str">
            <v>PCE Industry, Inc.</v>
          </cell>
          <cell r="B64">
            <v>93</v>
          </cell>
        </row>
        <row r="65">
          <cell r="A65" t="str">
            <v>PCE Technology Inc.</v>
          </cell>
          <cell r="B65">
            <v>94</v>
          </cell>
        </row>
        <row r="66">
          <cell r="A66" t="str">
            <v>PKM CORPORATION</v>
          </cell>
          <cell r="B66">
            <v>95</v>
          </cell>
        </row>
        <row r="67">
          <cell r="A67" t="str">
            <v>Precision Technology Investments Pte. Ltd.</v>
          </cell>
          <cell r="B67">
            <v>96</v>
          </cell>
        </row>
        <row r="68">
          <cell r="A68" t="str">
            <v>Profit Excel Group Ltd.</v>
          </cell>
          <cell r="B68">
            <v>99</v>
          </cell>
        </row>
        <row r="69">
          <cell r="A69" t="str">
            <v>Q-Edge Corporation</v>
          </cell>
          <cell r="B69">
            <v>100</v>
          </cell>
        </row>
        <row r="70">
          <cell r="A70" t="str">
            <v>Qhub Logistics Corporation</v>
          </cell>
          <cell r="B70">
            <v>101</v>
          </cell>
        </row>
        <row r="71">
          <cell r="A71" t="str">
            <v>S&amp;B Industry Inc.</v>
          </cell>
          <cell r="B71">
            <v>103</v>
          </cell>
        </row>
        <row r="72">
          <cell r="A72" t="str">
            <v>S&amp;B Industry Technologies, LP</v>
          </cell>
          <cell r="B72">
            <v>102</v>
          </cell>
        </row>
        <row r="73">
          <cell r="A73" t="str">
            <v>Sutech Industry Inc.</v>
          </cell>
          <cell r="B73">
            <v>104</v>
          </cell>
        </row>
        <row r="74">
          <cell r="A74" t="str">
            <v>Sutech Trading Ltd.</v>
          </cell>
          <cell r="B74">
            <v>105</v>
          </cell>
        </row>
        <row r="75">
          <cell r="A75" t="str">
            <v>Unique Logistics Limited</v>
          </cell>
          <cell r="B75">
            <v>107</v>
          </cell>
        </row>
        <row r="76">
          <cell r="A76" t="str">
            <v>Universal Field International Limited(世田國際有限公司)</v>
          </cell>
          <cell r="B76">
            <v>108</v>
          </cell>
        </row>
        <row r="77">
          <cell r="A77" t="str">
            <v>世達發科技股份有限公司</v>
          </cell>
          <cell r="B77">
            <v>109</v>
          </cell>
        </row>
        <row r="78">
          <cell r="A78" t="str">
            <v>台捷電子股份有限公司</v>
          </cell>
          <cell r="B78">
            <v>9</v>
          </cell>
        </row>
        <row r="79">
          <cell r="A79" t="str">
            <v>安泰汽車電氣系統(昆山)有限公司</v>
          </cell>
          <cell r="B79">
            <v>110</v>
          </cell>
        </row>
        <row r="80">
          <cell r="A80" t="str">
            <v>安泰電業股份有限公司</v>
          </cell>
          <cell r="B80">
            <v>16</v>
          </cell>
        </row>
        <row r="81">
          <cell r="A81" t="str">
            <v>佛山普立華科技有限公司</v>
          </cell>
          <cell r="B81">
            <v>111</v>
          </cell>
        </row>
        <row r="82">
          <cell r="A82" t="str">
            <v>宏訊電子工業(杭州)有限公司</v>
          </cell>
          <cell r="B82">
            <v>112</v>
          </cell>
        </row>
        <row r="83">
          <cell r="A83" t="str">
            <v>宏華勝精密電子（煙臺）有限公司</v>
          </cell>
          <cell r="B83">
            <v>113</v>
          </cell>
        </row>
        <row r="84">
          <cell r="A84" t="str">
            <v>宏業精密組件(昆山)有限公司</v>
          </cell>
          <cell r="B84">
            <v>114</v>
          </cell>
        </row>
        <row r="85">
          <cell r="A85" t="str">
            <v>沛鑫半導體工業股份有限公司</v>
          </cell>
          <cell r="B85">
            <v>11</v>
          </cell>
        </row>
        <row r="86">
          <cell r="A86" t="str">
            <v>奇美通訊股份有限公司</v>
          </cell>
          <cell r="B86">
            <v>115</v>
          </cell>
        </row>
        <row r="87">
          <cell r="A87" t="str">
            <v>東莞宏松精密組件有限公司</v>
          </cell>
          <cell r="B87">
            <v>116</v>
          </cell>
        </row>
        <row r="88">
          <cell r="A88" t="str">
            <v>建漢科技股份有限公司</v>
          </cell>
          <cell r="B88">
            <v>12</v>
          </cell>
        </row>
        <row r="89">
          <cell r="A89" t="str">
            <v>國基電子(上海)有限公司</v>
          </cell>
          <cell r="B89">
            <v>119</v>
          </cell>
        </row>
        <row r="90">
          <cell r="A90" t="str">
            <v>國基電子(中山)有限公司</v>
          </cell>
          <cell r="B90">
            <v>120</v>
          </cell>
        </row>
        <row r="91">
          <cell r="A91" t="str">
            <v>國碁電子股份有限公司</v>
          </cell>
          <cell r="B91">
            <v>14</v>
          </cell>
        </row>
        <row r="92">
          <cell r="A92" t="str">
            <v>國璉電子(上海)有限公司</v>
          </cell>
          <cell r="B92">
            <v>121</v>
          </cell>
        </row>
        <row r="93">
          <cell r="A93" t="str">
            <v>康準電子科技(昆山)有限公司</v>
          </cell>
          <cell r="B93">
            <v>122</v>
          </cell>
        </row>
        <row r="94">
          <cell r="A94" t="str">
            <v>深圳市訊峰實業有限公司</v>
          </cell>
          <cell r="B94">
            <v>118</v>
          </cell>
        </row>
        <row r="95">
          <cell r="A95" t="str">
            <v>深圳市富士康先進製造生產力培訓學院</v>
          </cell>
          <cell r="B95">
            <v>123</v>
          </cell>
        </row>
        <row r="96">
          <cell r="A96" t="str">
            <v>深圳市富泰通國際物流有限公司</v>
          </cell>
          <cell r="B96">
            <v>170</v>
          </cell>
        </row>
        <row r="97">
          <cell r="A97" t="str">
            <v>深圳市富鴻杰科技服務有限公司</v>
          </cell>
          <cell r="B97">
            <v>171</v>
          </cell>
        </row>
        <row r="98">
          <cell r="A98" t="str">
            <v>統合電子（杭州）有限公司</v>
          </cell>
          <cell r="B98">
            <v>124</v>
          </cell>
        </row>
        <row r="99">
          <cell r="A99" t="str">
            <v>富士康(天津)精密工業有限公司</v>
          </cell>
          <cell r="B99">
            <v>125</v>
          </cell>
        </row>
        <row r="100">
          <cell r="A100" t="str">
            <v>富士康良田精密工業(大連)有限公司</v>
          </cell>
          <cell r="B100">
            <v>128</v>
          </cell>
        </row>
        <row r="101">
          <cell r="A101" t="str">
            <v>富士康物業開發(深圳)有限公司</v>
          </cell>
          <cell r="B101">
            <v>129</v>
          </cell>
        </row>
        <row r="102">
          <cell r="A102" t="str">
            <v>富士康國際股份有限公司</v>
          </cell>
          <cell r="B102">
            <v>19</v>
          </cell>
        </row>
        <row r="103">
          <cell r="A103" t="str">
            <v>富士康電子工業發展(昆山)有限公司</v>
          </cell>
          <cell r="B103">
            <v>173</v>
          </cell>
        </row>
        <row r="104">
          <cell r="A104" t="str">
            <v>富士康精密組件(北京)有限公司</v>
          </cell>
          <cell r="B104">
            <v>126</v>
          </cell>
        </row>
        <row r="105">
          <cell r="A105" t="str">
            <v>富士康精密組件(深圳)有限公司</v>
          </cell>
          <cell r="B105">
            <v>127</v>
          </cell>
        </row>
        <row r="106">
          <cell r="A106" t="str">
            <v>富士康精密電子(太原)有限公司</v>
          </cell>
          <cell r="B106">
            <v>131</v>
          </cell>
        </row>
        <row r="107">
          <cell r="A107" t="str">
            <v>富士康精密電子(煙台)有限公司</v>
          </cell>
          <cell r="B107">
            <v>130</v>
          </cell>
        </row>
        <row r="108">
          <cell r="A108" t="str">
            <v>富弘精密組件(昆山)有限公司</v>
          </cell>
          <cell r="B108">
            <v>132</v>
          </cell>
        </row>
        <row r="109">
          <cell r="A109" t="str">
            <v>富弘精密組件(深圳)有限公司</v>
          </cell>
          <cell r="B109">
            <v>133</v>
          </cell>
        </row>
        <row r="110">
          <cell r="A110" t="str">
            <v>富光科技(深圳)有限公司</v>
          </cell>
          <cell r="B110">
            <v>134</v>
          </cell>
        </row>
        <row r="111">
          <cell r="A111" t="str">
            <v>富金精密工業(深圳)有限公司</v>
          </cell>
          <cell r="B111">
            <v>135</v>
          </cell>
        </row>
        <row r="112">
          <cell r="A112" t="str">
            <v>富柏精密工業(深圳)有限公司</v>
          </cell>
          <cell r="B112">
            <v>137</v>
          </cell>
        </row>
        <row r="113">
          <cell r="A113" t="str">
            <v>富准精密工業(深圳)有限公司</v>
          </cell>
          <cell r="B113">
            <v>138</v>
          </cell>
        </row>
        <row r="114">
          <cell r="A114" t="str">
            <v>富晉精密工業(晉城)有限公司</v>
          </cell>
          <cell r="B114">
            <v>139</v>
          </cell>
        </row>
        <row r="115">
          <cell r="A115" t="str">
            <v>富泰宏精密工業(深圳)有限公司</v>
          </cell>
          <cell r="B115">
            <v>141</v>
          </cell>
        </row>
        <row r="116">
          <cell r="A116" t="str">
            <v>富泰康精密組件(深圳)有限公司</v>
          </cell>
          <cell r="B116">
            <v>142</v>
          </cell>
        </row>
        <row r="117">
          <cell r="A117" t="str">
            <v>富泰捷科技發展(深圳)有限公司</v>
          </cell>
          <cell r="B117">
            <v>143</v>
          </cell>
        </row>
        <row r="118">
          <cell r="A118" t="str">
            <v>富泰華成商貿（深圳）有限公司</v>
          </cell>
          <cell r="B118">
            <v>175</v>
          </cell>
        </row>
        <row r="119">
          <cell r="A119" t="str">
            <v>富頂精密組件(深圳)有限公司</v>
          </cell>
          <cell r="B119">
            <v>144</v>
          </cell>
        </row>
        <row r="120">
          <cell r="A120" t="str">
            <v>富瑞精密組件(昆山)有限公司</v>
          </cell>
          <cell r="B120">
            <v>145</v>
          </cell>
        </row>
        <row r="121">
          <cell r="A121" t="str">
            <v>富葵精密組件(深圳)有限公司</v>
          </cell>
          <cell r="B121">
            <v>146</v>
          </cell>
        </row>
        <row r="122">
          <cell r="A122" t="str">
            <v>富鈺精密組件(昆山)有限公司</v>
          </cell>
          <cell r="B122">
            <v>147</v>
          </cell>
        </row>
        <row r="123">
          <cell r="A123" t="str">
            <v>富鴻揚精密工業(深圳)有限公司</v>
          </cell>
          <cell r="B123">
            <v>148</v>
          </cell>
        </row>
        <row r="124">
          <cell r="A124" t="str">
            <v>富曜精密組件(昆山)有限公司</v>
          </cell>
          <cell r="B124">
            <v>149</v>
          </cell>
        </row>
        <row r="125">
          <cell r="A125" t="str">
            <v>揚信科技股份有限公司</v>
          </cell>
          <cell r="B125">
            <v>15</v>
          </cell>
        </row>
        <row r="126">
          <cell r="A126" t="str">
            <v>普立爾科技 (香港)有限公司</v>
          </cell>
          <cell r="B126">
            <v>97</v>
          </cell>
        </row>
        <row r="127">
          <cell r="A127" t="str">
            <v>普立爾科技日本株式會社</v>
          </cell>
          <cell r="B127">
            <v>98</v>
          </cell>
        </row>
        <row r="128">
          <cell r="A128" t="str">
            <v>普麗科技 (佛山)有限公司</v>
          </cell>
          <cell r="B128">
            <v>150</v>
          </cell>
        </row>
        <row r="129">
          <cell r="A129" t="str">
            <v>堭鈿</v>
          </cell>
          <cell r="B129">
            <v>160</v>
          </cell>
        </row>
        <row r="130">
          <cell r="A130" t="str">
            <v>群康科技(深圳)有限公司</v>
          </cell>
          <cell r="B130">
            <v>151</v>
          </cell>
        </row>
        <row r="131">
          <cell r="A131" t="str">
            <v>群創光電股份有限公司</v>
          </cell>
          <cell r="B131">
            <v>10</v>
          </cell>
        </row>
        <row r="132">
          <cell r="A132" t="str">
            <v>廣宇科技股份有限公司</v>
          </cell>
          <cell r="B132">
            <v>8</v>
          </cell>
        </row>
        <row r="133">
          <cell r="A133" t="str">
            <v>寰永科技股份有限公司(Ampower Technology Co., Ltd)</v>
          </cell>
          <cell r="B133">
            <v>161</v>
          </cell>
        </row>
        <row r="134">
          <cell r="A134" t="str">
            <v>樺漢科技股份有限公司</v>
          </cell>
          <cell r="B134">
            <v>152</v>
          </cell>
        </row>
        <row r="135">
          <cell r="A135" t="str">
            <v>錦天科技股份有限公司</v>
          </cell>
          <cell r="B135">
            <v>20</v>
          </cell>
        </row>
        <row r="136">
          <cell r="A136" t="str">
            <v>賽博數碼廣場</v>
          </cell>
          <cell r="B136">
            <v>153</v>
          </cell>
        </row>
        <row r="137">
          <cell r="A137" t="str">
            <v>鴻利多貿易有限公司</v>
          </cell>
          <cell r="B137">
            <v>154</v>
          </cell>
        </row>
        <row r="138">
          <cell r="A138" t="str">
            <v>鴻佰科技(股)公司</v>
          </cell>
          <cell r="B138">
            <v>18</v>
          </cell>
        </row>
        <row r="139">
          <cell r="A139" t="str">
            <v>鴻准精密模具(昆山)有限公司</v>
          </cell>
          <cell r="B139">
            <v>117</v>
          </cell>
        </row>
        <row r="140">
          <cell r="A140" t="str">
            <v>鴻准精密模具(深圳)有限公司</v>
          </cell>
          <cell r="B140">
            <v>155</v>
          </cell>
        </row>
        <row r="141">
          <cell r="A141" t="str">
            <v>鴻泰精密工業(杭州)有限公司</v>
          </cell>
          <cell r="B141">
            <v>156</v>
          </cell>
        </row>
        <row r="142">
          <cell r="A142" t="str">
            <v>鴻海精密工業股份有限公司</v>
          </cell>
          <cell r="B142">
            <v>5</v>
          </cell>
        </row>
        <row r="143">
          <cell r="A143" t="str">
            <v>鴻勝科技股份有限公司</v>
          </cell>
          <cell r="B143">
            <v>7</v>
          </cell>
        </row>
        <row r="144">
          <cell r="A144" t="str">
            <v>鴻富晉工業(太原)有限公司</v>
          </cell>
          <cell r="B144">
            <v>157</v>
          </cell>
        </row>
        <row r="145">
          <cell r="A145" t="str">
            <v>鴻富泰(煙台)電子有限公司</v>
          </cell>
          <cell r="B145">
            <v>158</v>
          </cell>
        </row>
        <row r="146">
          <cell r="A146" t="str">
            <v>鴻富錦精密工業(深圳)有限公司</v>
          </cell>
          <cell r="B146">
            <v>159</v>
          </cell>
        </row>
        <row r="147">
          <cell r="A147" t="str">
            <v>鴻準精密工業股份有限公司</v>
          </cell>
          <cell r="B147">
            <v>6</v>
          </cell>
        </row>
        <row r="148">
          <cell r="A148" t="str">
            <v>鴻鑫國際實業有限公司</v>
          </cell>
          <cell r="B148">
            <v>106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BCT"/>
      <sheetName val="SBCM"/>
      <sheetName val="Chart SBCT"/>
      <sheetName val="Pvt SBCT"/>
      <sheetName val="Count"/>
      <sheetName val="DropsSBCT"/>
      <sheetName val="AddsSBCT"/>
      <sheetName val="Copiable"/>
      <sheetName val="Sheet1"/>
    </sheetNames>
    <sheetDataSet>
      <sheetData sheetId="0" refreshError="1">
        <row r="1">
          <cell r="K1">
            <v>39793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om(P1)"/>
      <sheetName val="ECN "/>
      <sheetName val="目錄"/>
      <sheetName val="修改"/>
      <sheetName val="Sheet3"/>
      <sheetName val="Sheet4"/>
      <sheetName val="Sheet4-5"/>
      <sheetName val="Sheet5"/>
      <sheetName val="Sheet6"/>
      <sheetName val="治具保養記錄表"/>
      <sheetName val="治具維修記錄表"/>
      <sheetName val="治具驗收檢查表"/>
      <sheetName val="GR&amp;R記錄表"/>
      <sheetName val="治具保養計划1"/>
      <sheetName val="治具保養計划2"/>
      <sheetName val="Bom_P1_"/>
      <sheetName val="September"/>
      <sheetName val="CA Monthly "/>
      <sheetName val="LRB&amp;FRU"/>
      <sheetName val="CA Weekly"/>
      <sheetName val="CA Day"/>
      <sheetName val="Control_Run狀況"/>
      <sheetName val="M26 Report"/>
      <sheetName val="WLBG代工"/>
      <sheetName val="ECN"/>
      <sheetName val="修訂履歷"/>
      <sheetName val="内容"/>
      <sheetName val="SOP1"/>
      <sheetName val="SOP2"/>
      <sheetName val="樣品板點檢表"/>
      <sheetName val="治具驗收檢䟥表"/>
      <sheetName val="2003 Target"/>
      <sheetName val="SEPTZ"/>
      <sheetName val="ECN_1"/>
      <sheetName val="CA_Monthly_1"/>
      <sheetName val="CA_Weekly1"/>
      <sheetName val="CA_Day1"/>
      <sheetName val="M26_Report1"/>
      <sheetName val="2003_Target1"/>
      <sheetName val="ECN_"/>
      <sheetName val="CA_Monthly_"/>
      <sheetName val="CA_Weekly"/>
      <sheetName val="CA_Day"/>
      <sheetName val="M26_Report"/>
      <sheetName val="2003_Target"/>
      <sheetName val="Workings"/>
      <sheetName val="Sheet1"/>
      <sheetName val="LRB&amp;FRW"/>
      <sheetName val="Kod3 Table"/>
      <sheetName val="ECN_2"/>
      <sheetName val="CA_Monthly_2"/>
      <sheetName val="CA_Weekly2"/>
      <sheetName val="CA_Day2"/>
      <sheetName val="M26_Report2"/>
      <sheetName val="2003_Target2"/>
      <sheetName val="參考--PDA 2003 Defect Rate"/>
      <sheetName val="非機種"/>
      <sheetName val="統計処理(H)"/>
      <sheetName val="資料"/>
      <sheetName val="TB"/>
      <sheetName val="名碩 0908"/>
      <sheetName val="ME-Partlist"/>
      <sheetName val="Data lists"/>
      <sheetName val="Macro1"/>
      <sheetName val="Mat Summary"/>
      <sheetName val="Summary"/>
      <sheetName val="ECN_3"/>
      <sheetName val="CA_Monthly_3"/>
      <sheetName val="CA_Weekly3"/>
      <sheetName val="CA_Day3"/>
      <sheetName val="M26_Report3"/>
      <sheetName val="2003_Target3"/>
      <sheetName val="Kod3_Table"/>
      <sheetName val="參考--PDA_2003_Defect_Rate"/>
      <sheetName val="名碩_0908"/>
      <sheetName val="Issues List"/>
      <sheetName val="2003 prod2"/>
      <sheetName val="PARTS"/>
      <sheetName val="Shipments"/>
      <sheetName val="表紙"/>
      <sheetName val="生產計劃"/>
      <sheetName val="BSF"/>
      <sheetName val="Cabinet Lower (2010 HERO)"/>
      <sheetName val="Cabinet Upper(2011J-CB)"/>
      <sheetName val="FA-LISTING"/>
      <sheetName val="生計"/>
      <sheetName val="ICT Details"/>
      <sheetName val="target"/>
      <sheetName val="Trand Chart"/>
      <sheetName val="Sheet2"/>
      <sheetName val="ECN_4"/>
      <sheetName val="CA_Monthly_4"/>
      <sheetName val="CA_Weekly4"/>
      <sheetName val="CA_Day4"/>
      <sheetName val="M26_Report4"/>
      <sheetName val="2003_Target4"/>
      <sheetName val="Kod3_Table1"/>
      <sheetName val="參考--PDA_2003_Defect_Rate1"/>
      <sheetName val="名碩_09081"/>
      <sheetName val="Mat_Summary"/>
      <sheetName val="Data_lists"/>
      <sheetName val="Issues_List"/>
      <sheetName val="2003_prod2"/>
      <sheetName val="Cabinet_Lower_(2010_HERO)"/>
      <sheetName val="Cabinet_Upper(2011J-CB)"/>
      <sheetName val="ICT_Details"/>
      <sheetName val="MOLD品コスト明細v4.0"/>
      <sheetName val="Definition"/>
      <sheetName val="Transformation Wrksht-Mech"/>
      <sheetName val="WIP_STATION_REPAIR_Q"/>
      <sheetName val="蘆竹5月薪"/>
      <sheetName val="詳細資料"/>
      <sheetName val="準意"/>
      <sheetName val="PLcost"/>
      <sheetName val="pu-Part"/>
      <sheetName val="sm_Pcost"/>
      <sheetName val="FA Definitions"/>
      <sheetName val="UPC&amp;EAN"/>
      <sheetName val="liste"/>
      <sheetName val="Field Lists"/>
      <sheetName val="SPM Units"/>
      <sheetName val="Mat_list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MPM"/>
      <sheetName val="SMT1"/>
      <sheetName val="Front panel test"/>
      <sheetName val="CL"/>
      <sheetName val="DG"/>
      <sheetName val="Juarez"/>
      <sheetName val="SU"/>
      <sheetName val="Szombathely"/>
      <sheetName val="Pull down list"/>
      <sheetName val="T1 Q'ty Mold"/>
      <sheetName val="Overhead summary"/>
      <sheetName val="C_K810VU"/>
      <sheetName val="H-2 Val Allow-By Entity"/>
      <sheetName val="MTL1"/>
      <sheetName val="Electronics"/>
      <sheetName val="Mechanical"/>
      <sheetName val="Keyboard &amp; Accessories"/>
      <sheetName val="Packaging"/>
      <sheetName val="Final Prep"/>
      <sheetName val="UM"/>
      <sheetName val="Bom(P1) "/>
      <sheetName val="#REF!"/>
      <sheetName val="Matl1"/>
      <sheetName val="ps3_repairinfo_200612080539845"/>
      <sheetName val="連絡書１"/>
      <sheetName val="Debug check list"/>
      <sheetName val="CUM CONSTRAINED AVAIL"/>
      <sheetName val="Keyboard_&amp;_Accessories"/>
      <sheetName val="Final_Prep"/>
      <sheetName val="H-2_Val_Allow-By_Entity"/>
      <sheetName val="Transformation_Wrksht-Mech"/>
      <sheetName val="Trand_Chart"/>
      <sheetName val="Carlin-G_costbom"/>
      <sheetName val="統計?理(H)"/>
      <sheetName val="Calculation"/>
      <sheetName val="Assumptions"/>
      <sheetName val="Part Data"/>
      <sheetName val="ECN_5"/>
      <sheetName val="CA_Monthly_5"/>
      <sheetName val="CA_Weekly5"/>
      <sheetName val="CA_Day5"/>
      <sheetName val="M26_Report5"/>
      <sheetName val="2003_Target5"/>
      <sheetName val="參考--PDA_2003_Defect_Rate2"/>
      <sheetName val="名碩_09082"/>
      <sheetName val="Kod3_Table2"/>
      <sheetName val="Data_lists1"/>
      <sheetName val="2003_prod21"/>
      <sheetName val="Mat_Summary1"/>
      <sheetName val="Issues_List1"/>
      <sheetName val="Keyboard_&amp;_Accessories1"/>
      <sheetName val="Final_Prep1"/>
      <sheetName val="Cabinet_Lower_(2010_HERO)1"/>
      <sheetName val="Cabinet_Upper(2011J-CB)1"/>
      <sheetName val="H-2_Val_Allow-By_Entity1"/>
      <sheetName val="Transformation_Wrksht-Mech1"/>
      <sheetName val="ICT_Details1"/>
      <sheetName val="Trand_Chart1"/>
      <sheetName val="Debug_check_list"/>
      <sheetName val="CUM_CONSTRAINED_AVAIL"/>
      <sheetName val="PRVF"/>
      <sheetName val="5S稽核list"/>
      <sheetName val="工單差异分攤"/>
      <sheetName val="FAE reports"/>
      <sheetName val="G型２ﾄﾙｸdata (090305)"/>
      <sheetName val="統計_理(H)"/>
      <sheetName val="Main"/>
      <sheetName val="Hidden"/>
      <sheetName val="PrdMnt_Format"/>
      <sheetName val="Summary_Format"/>
      <sheetName val="@1005323 Aroma _JAW"/>
      <sheetName val="@1005324 Aroma _JBX"/>
      <sheetName val="@1005325 Zion2 _JBX"/>
      <sheetName val="@1005326 Nora2 _JKX"/>
      <sheetName val="@1005327 Zion2 _JAW"/>
      <sheetName val="@1005351 Aroma _JCX"/>
      <sheetName val="@1005371 Baltimre CTO"/>
      <sheetName val="@1003969 Zion _JAW"/>
      <sheetName val="@1003970 VGN-E50B_D"/>
      <sheetName val="@1004063 VGN-A17GP"/>
      <sheetName val="@1004064 VGN-A15GP"/>
      <sheetName val="@1004066 VGN-A19GP"/>
      <sheetName val="@1004068 PCG-K76P"/>
      <sheetName val="@1004069 PCG-K74"/>
      <sheetName val="@1004070 VGN-S18GP"/>
      <sheetName val="@1004071 VGN-S16GP"/>
      <sheetName val="@1004072 PCG-TR5GP"/>
      <sheetName val="@1004950 VGN-A29GP"/>
      <sheetName val="@1004952 VGN-S28GP"/>
      <sheetName val="@1004953 VGN-S26GP"/>
      <sheetName val="@1004954 PCG-K86P"/>
      <sheetName val="@1004956 VGN-T17GP"/>
      <sheetName val="@1004958 VGN-B88GP"/>
      <sheetName val="@1004965 VGN-T16G"/>
      <sheetName val="@1005281 VGN-U8G"/>
      <sheetName val="@1005282 VGN-BB55G"/>
      <sheetName val="@1004983 VGN-A29TP"/>
      <sheetName val="@1004985 VGN-S28TP"/>
      <sheetName val="@1004986 VGN-S26TP"/>
      <sheetName val="@1004988 VGN-T17TP"/>
      <sheetName val="@1005534 VGN-BB55T"/>
      <sheetName val="@1004991 VGN-A29SP"/>
      <sheetName val="@1004993 VGN-S28SP"/>
      <sheetName val="@1004994 VGN-S26SP"/>
      <sheetName val="@1004995 PCG-K86S"/>
      <sheetName val="@1004997 VGN-T16SP"/>
      <sheetName val="@1005532 VGN-BB55S"/>
      <sheetName val="@1004042 VGN-A17LP"/>
      <sheetName val="@1004043 VGN-A15LP"/>
      <sheetName val="@1004045 VGN-A19LP"/>
      <sheetName val="@1004047 VGN-S18LP"/>
      <sheetName val="@1004048 VGN-S16LP"/>
      <sheetName val="@1004049 PCG-TR5L"/>
      <sheetName val="@1004057 VGN-A17SP"/>
      <sheetName val="@1004058 VGN-A19SP"/>
      <sheetName val="@1004059 VGN-S18SP"/>
      <sheetName val="@1004060 VGN-S16SP"/>
      <sheetName val="@1004061 PCG-K76SP"/>
      <sheetName val="@1004062 PCG-K74"/>
      <sheetName val="@1004050 VGN-A17TP"/>
      <sheetName val="@1004052 VGN-A19TP"/>
      <sheetName val="@1004054 VGN-S18TP"/>
      <sheetName val="@1004055 VGN-S16TP"/>
      <sheetName val="@1004056 PCG-TR5TP"/>
      <sheetName val="@1004965 Aroma_IBWEHK"/>
      <sheetName val="@1005533 VGN-BB55L"/>
      <sheetName val="@1004959 VGN-B88L"/>
      <sheetName val="@1004938 VGN-A29CP"/>
      <sheetName val="@1004940 VGN-A23CP"/>
      <sheetName val="@1004941 VGN-A21C"/>
      <sheetName val="@1004942 VGN-S28CP"/>
      <sheetName val="@1004943 VGN-S27C"/>
      <sheetName val="@1004944 VGN-S26C"/>
      <sheetName val="@1004945 VGN-T17C_S"/>
      <sheetName val="@1004946 VGN-T15C_S"/>
      <sheetName val="@1004947 VGN-B88C"/>
      <sheetName val="@1004948 VGN-B55C"/>
      <sheetName val="@1004949 VGN-U8C"/>
      <sheetName val="@1005280 VGN-S25C"/>
      <sheetName val="@1005531 VGN-T15C_T"/>
      <sheetName val="@1004957 VGN-T16LP"/>
      <sheetName val="@1004960 VGN-A29LP"/>
      <sheetName val="@1004962 VGN-S28LP"/>
      <sheetName val="@1004963 VGN-S26LP"/>
      <sheetName val="@1004964 VGN-T17LP"/>
      <sheetName val="@1005711 JediH_IAW"/>
      <sheetName val="@1005716 LeonS_IAW"/>
      <sheetName val="@1005717 Leon3_IAW"/>
      <sheetName val="@1005718 Aroma2_IAW"/>
      <sheetName val="@1005719 Aroma2_IBW"/>
      <sheetName val="@1005720 Spirit_IAW"/>
      <sheetName val="@1005721 Spirit_IBW"/>
      <sheetName val="@1005722 Baltimore2_IAW"/>
      <sheetName val="@1005723 Baltimore2_IBW"/>
      <sheetName val="@1005994 Baijiu_IAW"/>
      <sheetName val="@1006057 LeonS_IBWETH"/>
      <sheetName val="@1006058 LeonS_IBWK"/>
      <sheetName val="@1006061 Leon3_IBWETH-S"/>
      <sheetName val="@1006062 Leon3_IBWK-S"/>
      <sheetName val="@1006065 Aroma2_ICWETH"/>
      <sheetName val="@1006066 Aroma2_ICWK"/>
      <sheetName val="@1005686 JediH_CAW"/>
      <sheetName val="@1005687 Leon3_CAW"/>
      <sheetName val="@1005688 Leon3_CBX"/>
      <sheetName val="@1005689 Leon3_CCX"/>
      <sheetName val="@1005690 Aroma2_CAX"/>
      <sheetName val="@1005691 Aroma2_CBX"/>
      <sheetName val="@1005692 Spirit_CAW"/>
      <sheetName val="@1005693 Spirit_CBX"/>
      <sheetName val="@1005694 Baltimore2_CAX"/>
      <sheetName val="@1005695 Baltimore2_CBX"/>
      <sheetName val="@1005992 Baijiu_CAX"/>
      <sheetName val="@1004031 VGN-A19CP"/>
      <sheetName val="@1004032 VGN-A15CP"/>
      <sheetName val="@1004035 VGN-A17CP"/>
      <sheetName val="@1004037 VGN-S18CP"/>
      <sheetName val="@1004038 VGN-S17C"/>
      <sheetName val="@1004039 VGN-S16C"/>
      <sheetName val="@1004040 PCG-TR5C"/>
      <sheetName val="@1004041 PCG-TR5ZC"/>
      <sheetName val="@1004312 VGN-A13CP"/>
      <sheetName val="@1004313 VGN-A11C"/>
      <sheetName val="@1004811 VGN-X505AP"/>
      <sheetName val="@1005351 VGN-T50B_L"/>
      <sheetName val="@1006091 VGN-T30B_L"/>
      <sheetName val="@1005373 Baltimore_BTO"/>
      <sheetName val="28179230 PCG-K23     UC7"/>
      <sheetName val="@1005233 Wine3+_UCX"/>
      <sheetName val="@1005239 Baltimore_UEW"/>
      <sheetName val="@1003954 VGN-A50B"/>
      <sheetName val="@1005312 Jedi2+ _JCX"/>
      <sheetName val="@1005240 Baltimore_UFW"/>
      <sheetName val="Simulation"/>
      <sheetName val="@1005596 Spirit _JBX"/>
      <sheetName val="@1005597 Spirit _JCX"/>
      <sheetName val="@1005991 Baijiu_JAX"/>
      <sheetName val="@1005601 Leon 3_ JBX"/>
      <sheetName val="@1005604 Aroma2 _JCX"/>
      <sheetName val="@1004952 Leon2_IAW"/>
      <sheetName val="@1004953 Leon2_IBW"/>
      <sheetName val="@1004956 Aroma_IAW"/>
      <sheetName val="@1004957 Aroma_IBW"/>
      <sheetName val="@1005281 Zion2_IAX"/>
      <sheetName val="@1005244 Aroma_UAW"/>
      <sheetName val="@1005245 Aroma_UBX"/>
      <sheetName val="@1005246 Aroma_UBW"/>
      <sheetName val="@1005247 Aroma_UCW"/>
      <sheetName val="@1005248 Aroma_UDW"/>
      <sheetName val="@1005453 Baltimore_UHW"/>
      <sheetName val="@1005454 Baltimore_UJW"/>
      <sheetName val="@1005455 Baltimore_UKW"/>
      <sheetName val="@1003962 PCG-TR5B"/>
      <sheetName val="@1003963 PCG-TR5EB"/>
      <sheetName val="@1003965 VGN-U50"/>
      <sheetName val="@1004977 Baltimore_EAW"/>
      <sheetName val="@1004978 Baltimore_EBW"/>
      <sheetName val="@1006702 IRX-3350IAWE"/>
      <sheetName val="@1006703 IRX-3350ICWEHK"/>
      <sheetName val="@1005694 VGN-B99C"/>
      <sheetName val="@1006011 Baijiu_JBW"/>
      <sheetName val="@1006012 Baijiu_JCW"/>
      <sheetName val="@1006667 IRX-3330JAW"/>
      <sheetName val="@1005600 VGN-S72PB_B"/>
      <sheetName val="@1006661 IRX-3340JAX-L"/>
      <sheetName val="@1006662 IRX-3340JAX-T"/>
      <sheetName val="@1006663 IRX-3340JBX-L"/>
      <sheetName val="@1006664 IRX-3340JCTO1"/>
      <sheetName val="@1006665 IRX-3340JCTO2"/>
      <sheetName val="@1006666 IRX-3340JCW-L"/>
      <sheetName val="28197810 IRX-3330JAW"/>
      <sheetName val="28197610 IRX-3360JBX"/>
      <sheetName val="@1006671 IRX-3360JCTO1"/>
      <sheetName val="@1006672 IRX-3360JCTO2"/>
      <sheetName val="28198010 IRX-3310JAW-B"/>
      <sheetName val="28198011 IRX-3310JBX-S"/>
      <sheetName val="@1006675 IRX-3310JCTO1-S"/>
      <sheetName val="@1006676 IRX-3310JCTO2-S"/>
      <sheetName val="28198012 IRX-3310JCW"/>
      <sheetName val="@1006678 IRX-3370JAW"/>
      <sheetName val="@1006679 IRX-3370JCTO1"/>
      <sheetName val="@1006680 IRX-3230JAX"/>
      <sheetName val="@1006681 IRX-3230JBX"/>
      <sheetName val="@1006682 IRX-3230JCTO1"/>
      <sheetName val="@1006683 IRX-3230JCTO2"/>
      <sheetName val="@1006684 IRX-3230JCX"/>
      <sheetName val="@1006685 IRX-3230JDX"/>
      <sheetName val="28197210 IRX-3290JAX"/>
      <sheetName val="28197211 IRX-3290JBX"/>
      <sheetName val="@1006688 IRX-3290JCTO1"/>
      <sheetName val="@1006689 IRX-3290JCTO2"/>
      <sheetName val="@1006873 IRX-3370JCTO2"/>
      <sheetName val="@1006716 IRX-3350CAX"/>
      <sheetName val="@1006717 IRX-3350CBX"/>
      <sheetName val="28197630 IRX-3360UAXE"/>
      <sheetName val="@1005594 VGN-E72B_S"/>
      <sheetName val="@1006687 IRX-3290JBX"/>
      <sheetName val="28198230 VGN-FS680_W UC7"/>
      <sheetName val="28198232 VGN-FS660_W UC7"/>
      <sheetName val="28198233 VGN-FS640_W UC7"/>
      <sheetName val="Precious Moments"/>
      <sheetName val="Cat 2004"/>
      <sheetName val="2004"/>
      <sheetName val="Precious_Moments"/>
      <sheetName val="Cat_2004"/>
      <sheetName val="DBM"/>
      <sheetName val="96BP"/>
      <sheetName val="TY9007本勞"/>
      <sheetName val="Source"/>
      <sheetName val="Settings"/>
      <sheetName val="COG"/>
      <sheetName val="626BOM"/>
      <sheetName val="Memo"/>
      <sheetName val="Capacity By Modle"/>
      <sheetName val="【測試領料記錄表】"/>
      <sheetName val="ECN_6"/>
      <sheetName val="CA_Monthly_6"/>
      <sheetName val="CA_Weekly6"/>
      <sheetName val="CA_Day6"/>
      <sheetName val="M26_Report6"/>
      <sheetName val="2003_Target6"/>
      <sheetName val="參考--PDA_2003_Defect_Rate3"/>
      <sheetName val="名碩_09083"/>
      <sheetName val="Kod3_Table3"/>
      <sheetName val="Data_lists2"/>
      <sheetName val="2003_prod22"/>
      <sheetName val="Mat_Summary2"/>
      <sheetName val="Issues_List2"/>
      <sheetName val="Cabinet_Lower_(2010_HERO)2"/>
      <sheetName val="Cabinet_Upper(2011J-CB)2"/>
      <sheetName val="Keyboard_&amp;_Accessories2"/>
      <sheetName val="Final_Prep2"/>
      <sheetName val="H-2_Val_Allow-By_Entity2"/>
      <sheetName val="Transformation_Wrksht-Mech2"/>
      <sheetName val="Debug_check_list1"/>
      <sheetName val="CUM_CONSTRAINED_AVAIL1"/>
      <sheetName val="ICT_Details2"/>
      <sheetName val="Trand_Chart2"/>
      <sheetName val="Field_Lists"/>
      <sheetName val="SPM_Units"/>
      <sheetName val="Sheet 1"/>
      <sheetName val="Details"/>
      <sheetName val="2005MPS"/>
      <sheetName val="Business Unit"/>
      <sheetName val="Content"/>
      <sheetName val="Schedule"/>
      <sheetName val="Issue list"/>
      <sheetName val="Check list"/>
      <sheetName val="CTB Summary"/>
      <sheetName val="Basic infor."/>
      <sheetName val="Team list"/>
      <sheetName val="QTY proposal"/>
      <sheetName val="MLB Matrix"/>
      <sheetName val="MXM Matrix"/>
      <sheetName val="ICT fixture transfer flow chart"/>
      <sheetName val="ICT fixture transfer plan"/>
      <sheetName val="UPH&amp;Tester"/>
      <sheetName val="Req. List"/>
      <sheetName val="K50 Fixture list"/>
      <sheetName val="K51 Fixture list"/>
      <sheetName val="G94 Fixture list"/>
      <sheetName val="PartsList"/>
      <sheetName val="G96 Fixture list"/>
      <sheetName val="Ramp plan"/>
      <sheetName val="Version Control"/>
      <sheetName val="期初B"/>
      <sheetName val="UPC+EAN"/>
      <sheetName val="List"/>
      <sheetName val="Q#3839"/>
      <sheetName val="JUN1 V9.0 POR 06052003"/>
      <sheetName val="Start"/>
      <sheetName val="BF3_FBOM"/>
      <sheetName val="BOM Cost"/>
      <sheetName val="Sign_Off"/>
      <sheetName val="Hous_Rates"/>
      <sheetName val="Anah_Rates"/>
      <sheetName val="Minn_Rates"/>
      <sheetName val="Mont_Rates"/>
      <sheetName val="An_pack"/>
      <sheetName val="Paso_Rates"/>
      <sheetName val="Lud_Rates"/>
      <sheetName val="Overhead_summary"/>
      <sheetName val="Bom(P1)_"/>
      <sheetName val="MOLD品コスト明細v4_0"/>
      <sheetName val="FA_Definitions"/>
      <sheetName val="Front_panel_test"/>
      <sheetName val="Cork"/>
      <sheetName val="製品版"/>
      <sheetName val="部品版"/>
      <sheetName val="VERSION-TABLE"/>
      <sheetName val="部級--TFT Center &amp; 其他"/>
      <sheetName val="Top SubAss+FG"/>
      <sheetName val="Budget_Skippy"/>
      <sheetName val="stock"/>
      <sheetName val="Input commodity fallout"/>
      <sheetName val="Reporting"/>
      <sheetName val="法規課84上半年經營實績"/>
      <sheetName val="#REF"/>
      <sheetName val="Account Group"/>
      <sheetName val="董"/>
      <sheetName val="flow chart"/>
      <sheetName val="【產能狀況記錄表】"/>
      <sheetName val="【PR CHECK LIST】 "/>
      <sheetName val="【產品標示單-綠】 "/>
      <sheetName val="Chk_sheet"/>
      <sheetName val="Data"/>
      <sheetName val="RF Bug list"/>
      <sheetName val="ECN_7"/>
      <sheetName val="CA_Monthly_7"/>
      <sheetName val="CA_Weekly7"/>
      <sheetName val="CA_Day7"/>
      <sheetName val="M26_Report7"/>
      <sheetName val="2003_Target7"/>
      <sheetName val="Kod3_Table4"/>
      <sheetName val="參考--PDA_2003_Defect_Rate4"/>
      <sheetName val="Mat_Summary3"/>
      <sheetName val="名碩_09084"/>
      <sheetName val="Data_lists3"/>
      <sheetName val="Issues_List3"/>
      <sheetName val="2003_prod23"/>
      <sheetName val="ICT_Details3"/>
      <sheetName val="Cabinet_Lower_(2010_HERO)3"/>
      <sheetName val="Cabinet_Upper(2011J-CB)3"/>
      <sheetName val="Trand_Chart3"/>
      <sheetName val="Transformation_Wrksht-Mech3"/>
      <sheetName val="Field_Lists1"/>
      <sheetName val="SPM_Units1"/>
      <sheetName val="Pull_down_list"/>
      <sheetName val="T1_Q'ty_Mold"/>
      <sheetName val="H-2_Val_Allow-By_Entity3"/>
      <sheetName val="Keyboard_&amp;_Accessories3"/>
      <sheetName val="Final_Prep3"/>
      <sheetName val="@1005323_Aroma__JAW"/>
      <sheetName val="@1005324_Aroma__JBX"/>
      <sheetName val="@1005325_Zion2__JBX"/>
      <sheetName val="@1005326_Nora2__JKX"/>
      <sheetName val="@1005327_Zion2__JAW"/>
      <sheetName val="@1005351_Aroma__JCX"/>
      <sheetName val="@1005371_Baltimre_CTO"/>
      <sheetName val="@1003969_Zion__JAW"/>
      <sheetName val="@1003970_VGN-E50B_D"/>
      <sheetName val="@1004063_VGN-A17GP"/>
      <sheetName val="@1004064_VGN-A15GP"/>
      <sheetName val="@1004066_VGN-A19GP"/>
      <sheetName val="@1004068_PCG-K76P"/>
      <sheetName val="@1004069_PCG-K74"/>
      <sheetName val="@1004070_VGN-S18GP"/>
      <sheetName val="@1004071_VGN-S16GP"/>
      <sheetName val="@1004072_PCG-TR5GP"/>
      <sheetName val="@1004950_VGN-A29GP"/>
      <sheetName val="@1004952_VGN-S28GP"/>
      <sheetName val="@1004953_VGN-S26GP"/>
      <sheetName val="@1004954_PCG-K86P"/>
      <sheetName val="@1004956_VGN-T17GP"/>
      <sheetName val="@1004958_VGN-B88GP"/>
      <sheetName val="@1004965_VGN-T16G"/>
      <sheetName val="@1005281_VGN-U8G"/>
      <sheetName val="@1005282_VGN-BB55G"/>
      <sheetName val="@1004983_VGN-A29TP"/>
      <sheetName val="@1004985_VGN-S28TP"/>
      <sheetName val="@1004986_VGN-S26TP"/>
      <sheetName val="@1004988_VGN-T17TP"/>
      <sheetName val="@1005534_VGN-BB55T"/>
      <sheetName val="@1004991_VGN-A29SP"/>
      <sheetName val="@1004993_VGN-S28SP"/>
      <sheetName val="@1004994_VGN-S26SP"/>
      <sheetName val="@1004995_PCG-K86S"/>
      <sheetName val="@1004997_VGN-T16SP"/>
      <sheetName val="@1005532_VGN-BB55S"/>
      <sheetName val="@1004042_VGN-A17LP"/>
      <sheetName val="@1004043_VGN-A15LP"/>
      <sheetName val="@1004045_VGN-A19LP"/>
      <sheetName val="@1004047_VGN-S18LP"/>
      <sheetName val="@1004048_VGN-S16LP"/>
      <sheetName val="@1004049_PCG-TR5L"/>
      <sheetName val="@1004057_VGN-A17SP"/>
      <sheetName val="@1004058_VGN-A19SP"/>
      <sheetName val="@1004059_VGN-S18SP"/>
      <sheetName val="@1004060_VGN-S16SP"/>
      <sheetName val="@1004061_PCG-K76SP"/>
      <sheetName val="@1004062_PCG-K74"/>
      <sheetName val="@1004050_VGN-A17TP"/>
      <sheetName val="@1004052_VGN-A19TP"/>
      <sheetName val="@1004054_VGN-S18TP"/>
      <sheetName val="@1004055_VGN-S16TP"/>
      <sheetName val="@1004056_PCG-TR5TP"/>
      <sheetName val="@1004965_Aroma_IBWEHK"/>
      <sheetName val="@1005533_VGN-BB55L"/>
      <sheetName val="@1004959_VGN-B88L"/>
      <sheetName val="@1004938_VGN-A29CP"/>
      <sheetName val="@1004940_VGN-A23CP"/>
      <sheetName val="@1004941_VGN-A21C"/>
      <sheetName val="@1004942_VGN-S28CP"/>
      <sheetName val="@1004943_VGN-S27C"/>
      <sheetName val="@1004944_VGN-S26C"/>
      <sheetName val="@1004945_VGN-T17C_S"/>
      <sheetName val="@1004946_VGN-T15C_S"/>
      <sheetName val="@1004947_VGN-B88C"/>
      <sheetName val="@1004948_VGN-B55C"/>
      <sheetName val="@1004949_VGN-U8C"/>
      <sheetName val="@1005280_VGN-S25C"/>
      <sheetName val="@1005531_VGN-T15C_T"/>
      <sheetName val="@1004957_VGN-T16LP"/>
      <sheetName val="@1004960_VGN-A29LP"/>
      <sheetName val="@1004962_VGN-S28LP"/>
      <sheetName val="@1004963_VGN-S26LP"/>
      <sheetName val="@1004964_VGN-T17LP"/>
      <sheetName val="@1005711_JediH_IAW"/>
      <sheetName val="@1005716_LeonS_IAW"/>
      <sheetName val="@1005717_Leon3_IAW"/>
      <sheetName val="@1005718_Aroma2_IAW"/>
      <sheetName val="@1005719_Aroma2_IBW"/>
      <sheetName val="@1005720_Spirit_IAW"/>
      <sheetName val="@1005721_Spirit_IBW"/>
      <sheetName val="@1005722_Baltimore2_IAW"/>
      <sheetName val="@1005723_Baltimore2_IBW"/>
      <sheetName val="@1005994_Baijiu_IAW"/>
      <sheetName val="@1006057_LeonS_IBWETH"/>
      <sheetName val="@1006058_LeonS_IBWK"/>
      <sheetName val="@1006061_Leon3_IBWETH-S"/>
      <sheetName val="@1006062_Leon3_IBWK-S"/>
      <sheetName val="@1006065_Aroma2_ICWETH"/>
      <sheetName val="@1006066_Aroma2_ICWK"/>
      <sheetName val="@1005686_JediH_CAW"/>
      <sheetName val="@1005687_Leon3_CAW"/>
      <sheetName val="@1005688_Leon3_CBX"/>
      <sheetName val="@1005689_Leon3_CCX"/>
      <sheetName val="@1005690_Aroma2_CAX"/>
      <sheetName val="@1005691_Aroma2_CBX"/>
      <sheetName val="@1005692_Spirit_CAW"/>
      <sheetName val="@1005693_Spirit_CBX"/>
      <sheetName val="@1005694_Baltimore2_CAX"/>
      <sheetName val="@1005695_Baltimore2_CBX"/>
      <sheetName val="@1005992_Baijiu_CAX"/>
      <sheetName val="@1004031_VGN-A19CP"/>
      <sheetName val="@1004032_VGN-A15CP"/>
      <sheetName val="@1004035_VGN-A17CP"/>
      <sheetName val="@1004037_VGN-S18CP"/>
      <sheetName val="@1004038_VGN-S17C"/>
      <sheetName val="@1004039_VGN-S16C"/>
      <sheetName val="@1004040_PCG-TR5C"/>
      <sheetName val="@1004041_PCG-TR5ZC"/>
      <sheetName val="@1004312_VGN-A13CP"/>
      <sheetName val="@1004313_VGN-A11C"/>
      <sheetName val="@1004811_VGN-X505AP"/>
      <sheetName val="@1005351_VGN-T50B_L"/>
      <sheetName val="@1006091_VGN-T30B_L"/>
      <sheetName val="@1005373_Baltimore_BTO"/>
      <sheetName val="28179230_PCG-K23_____UC7"/>
      <sheetName val="@1005233_Wine3+_UCX"/>
      <sheetName val="@1005239_Baltimore_UEW"/>
      <sheetName val="@1003954_VGN-A50B"/>
      <sheetName val="@1005312_Jedi2+__JCX"/>
      <sheetName val="@1005240_Baltimore_UFW"/>
      <sheetName val="@1005596_Spirit__JBX"/>
      <sheetName val="@1005597_Spirit__JCX"/>
      <sheetName val="@1005991_Baijiu_JAX"/>
      <sheetName val="@1005601_Leon_3__JBX"/>
      <sheetName val="@1005604_Aroma2__JCX"/>
      <sheetName val="@1004952_Leon2_IAW"/>
      <sheetName val="@1004953_Leon2_IBW"/>
      <sheetName val="@1004956_Aroma_IAW"/>
      <sheetName val="@1004957_Aroma_IBW"/>
      <sheetName val="@1005281_Zion2_IAX"/>
      <sheetName val="@1005244_Aroma_UAW"/>
      <sheetName val="@1005245_Aroma_UBX"/>
      <sheetName val="@1005246_Aroma_UBW"/>
      <sheetName val="@1005247_Aroma_UCW"/>
      <sheetName val="@1005248_Aroma_UDW"/>
      <sheetName val="@1005453_Baltimore_UHW"/>
      <sheetName val="@1005454_Baltimore_UJW"/>
      <sheetName val="@1005455_Baltimore_UKW"/>
      <sheetName val="@1003962_PCG-TR5B"/>
      <sheetName val="@1003963_PCG-TR5EB"/>
      <sheetName val="@1003965_VGN-U50"/>
      <sheetName val="@1004977_Baltimore_EAW"/>
      <sheetName val="@1004978_Baltimore_EBW"/>
      <sheetName val="@1006702_IRX-3350IAWE"/>
      <sheetName val="@1006703_IRX-3350ICWEHK"/>
      <sheetName val="@1005694_VGN-B99C"/>
      <sheetName val="@1006011_Baijiu_JBW"/>
      <sheetName val="@1006012_Baijiu_JCW"/>
      <sheetName val="@1006667_IRX-3330JAW"/>
      <sheetName val="@1005600_VGN-S72PB_B"/>
      <sheetName val="@1006661_IRX-3340JAX-L"/>
      <sheetName val="@1006662_IRX-3340JAX-T"/>
      <sheetName val="@1006663_IRX-3340JBX-L"/>
      <sheetName val="@1006664_IRX-3340JCTO1"/>
      <sheetName val="@1006665_IRX-3340JCTO2"/>
      <sheetName val="@1006666_IRX-3340JCW-L"/>
      <sheetName val="28197810_IRX-3330JAW"/>
      <sheetName val="28197610_IRX-3360JBX"/>
      <sheetName val="@1006671_IRX-3360JCTO1"/>
      <sheetName val="@1006672_IRX-3360JCTO2"/>
      <sheetName val="28198010_IRX-3310JAW-B"/>
      <sheetName val="28198011_IRX-3310JBX-S"/>
      <sheetName val="@1006675_IRX-3310JCTO1-S"/>
      <sheetName val="@1006676_IRX-3310JCTO2-S"/>
      <sheetName val="28198012_IRX-3310JCW"/>
      <sheetName val="@1006678_IRX-3370JAW"/>
      <sheetName val="@1006679_IRX-3370JCTO1"/>
      <sheetName val="@1006680_IRX-3230JAX"/>
      <sheetName val="@1006681_IRX-3230JBX"/>
      <sheetName val="@1006682_IRX-3230JCTO1"/>
      <sheetName val="@1006683_IRX-3230JCTO2"/>
      <sheetName val="@1006684_IRX-3230JCX"/>
      <sheetName val="@1006685_IRX-3230JDX"/>
      <sheetName val="28197210_IRX-3290JAX"/>
      <sheetName val="28197211_IRX-3290JBX"/>
      <sheetName val="@1006688_IRX-3290JCTO1"/>
      <sheetName val="@1006689_IRX-3290JCTO2"/>
      <sheetName val="@1006873_IRX-3370JCTO2"/>
      <sheetName val="@1006716_IRX-3350CAX"/>
      <sheetName val="@1006717_IRX-3350CBX"/>
      <sheetName val="28197630_IRX-3360UAXE"/>
      <sheetName val="@1005594_VGN-E72B_S"/>
      <sheetName val="@1006687_IRX-3290JBX"/>
      <sheetName val="28198230_VGN-FS680_W_UC7"/>
      <sheetName val="28198232_VGN-FS660_W_UC7"/>
      <sheetName val="28198233_VGN-FS640_W_UC7"/>
      <sheetName val="Precious_Moments1"/>
      <sheetName val="Cat_20041"/>
      <sheetName val="CUM_CONSTRAINED_AVAIL2"/>
      <sheetName val="Debug_check_list2"/>
      <sheetName val="Part_Data"/>
      <sheetName val="FAE_reports"/>
      <sheetName val="Business_Unit"/>
      <sheetName val="Issue_list"/>
      <sheetName val="Check_list"/>
      <sheetName val="CTB_Summary"/>
      <sheetName val="Basic_infor_"/>
      <sheetName val="Team_list"/>
      <sheetName val="QTY_proposal"/>
      <sheetName val="MLB_Matrix"/>
      <sheetName val="MXM_Matrix"/>
      <sheetName val="ICT_fixture_transfer_flow_chart"/>
      <sheetName val="ICT_fixture_transfer_plan"/>
      <sheetName val="Req__List"/>
      <sheetName val="K50_Fixture_list"/>
      <sheetName val="K51_Fixture_list"/>
      <sheetName val="G94_Fixture_list"/>
      <sheetName val="G96_Fixture_list"/>
      <sheetName val="Ramp_plan"/>
      <sheetName val="ECN_8"/>
      <sheetName val="CA_Monthly_8"/>
      <sheetName val="CA_Weekly8"/>
      <sheetName val="CA_Day8"/>
      <sheetName val="M26_Report8"/>
      <sheetName val="2003_Target8"/>
      <sheetName val="Kod3_Table5"/>
      <sheetName val="參考--PDA_2003_Defect_Rate5"/>
      <sheetName val="Mat_Summary4"/>
      <sheetName val="名碩_09085"/>
      <sheetName val="Data_lists4"/>
      <sheetName val="Issues_List4"/>
      <sheetName val="2003_prod24"/>
      <sheetName val="ICT_Details4"/>
      <sheetName val="Cabinet_Lower_(2010_HERO)4"/>
      <sheetName val="Cabinet_Upper(2011J-CB)4"/>
      <sheetName val="Trand_Chart4"/>
      <sheetName val="MOLD品コスト明細v4_01"/>
      <sheetName val="Transformation_Wrksht-Mech4"/>
      <sheetName val="Front_panel_test1"/>
      <sheetName val="Field_Lists2"/>
      <sheetName val="SPM_Units2"/>
      <sheetName val="Sign_Off1"/>
      <sheetName val="Hous_Rates1"/>
      <sheetName val="Anah_Rates1"/>
      <sheetName val="Minn_Rates1"/>
      <sheetName val="Mont_Rates1"/>
      <sheetName val="An_pack1"/>
      <sheetName val="Paso_Rates1"/>
      <sheetName val="Lud_Rates1"/>
      <sheetName val="FA_Definitions1"/>
      <sheetName val="Pull_down_list1"/>
      <sheetName val="T1_Q'ty_Mold1"/>
      <sheetName val="Overhead_summary1"/>
      <sheetName val="H-2_Val_Allow-By_Entity4"/>
      <sheetName val="Keyboard_&amp;_Accessories4"/>
      <sheetName val="Final_Prep4"/>
      <sheetName val="Bom(P1)_1"/>
      <sheetName val="@1005323_Aroma__JAW1"/>
      <sheetName val="@1005324_Aroma__JBX1"/>
      <sheetName val="@1005325_Zion2__JBX1"/>
      <sheetName val="@1005326_Nora2__JKX1"/>
      <sheetName val="@1005327_Zion2__JAW1"/>
      <sheetName val="@1005351_Aroma__JCX1"/>
      <sheetName val="@1005371_Baltimre_CTO1"/>
      <sheetName val="@1003969_Zion__JAW1"/>
      <sheetName val="@1003970_VGN-E50B_D1"/>
      <sheetName val="@1004063_VGN-A17GP1"/>
      <sheetName val="@1004064_VGN-A15GP1"/>
      <sheetName val="@1004066_VGN-A19GP1"/>
      <sheetName val="@1004068_PCG-K76P1"/>
      <sheetName val="@1004069_PCG-K741"/>
      <sheetName val="@1004070_VGN-S18GP1"/>
      <sheetName val="@1004071_VGN-S16GP1"/>
      <sheetName val="@1004072_PCG-TR5GP1"/>
      <sheetName val="@1004950_VGN-A29GP1"/>
      <sheetName val="@1004952_VGN-S28GP1"/>
      <sheetName val="@1004953_VGN-S26GP1"/>
      <sheetName val="@1004954_PCG-K86P1"/>
      <sheetName val="@1004956_VGN-T17GP1"/>
      <sheetName val="@1004958_VGN-B88GP1"/>
      <sheetName val="@1004965_VGN-T16G1"/>
      <sheetName val="@1005281_VGN-U8G1"/>
      <sheetName val="@1005282_VGN-BB55G1"/>
      <sheetName val="@1004983_VGN-A29TP1"/>
      <sheetName val="@1004985_VGN-S28TP1"/>
      <sheetName val="@1004986_VGN-S26TP1"/>
      <sheetName val="@1004988_VGN-T17TP1"/>
      <sheetName val="@1005534_VGN-BB55T1"/>
      <sheetName val="@1004991_VGN-A29SP1"/>
      <sheetName val="@1004993_VGN-S28SP1"/>
      <sheetName val="@1004994_VGN-S26SP1"/>
      <sheetName val="@1004995_PCG-K86S1"/>
      <sheetName val="@1004997_VGN-T16SP1"/>
      <sheetName val="@1005532_VGN-BB55S1"/>
      <sheetName val="@1004042_VGN-A17LP1"/>
      <sheetName val="@1004043_VGN-A15LP1"/>
      <sheetName val="@1004045_VGN-A19LP1"/>
      <sheetName val="@1004047_VGN-S18LP1"/>
      <sheetName val="@1004048_VGN-S16LP1"/>
      <sheetName val="@1004049_PCG-TR5L1"/>
      <sheetName val="@1004057_VGN-A17SP1"/>
      <sheetName val="@1004058_VGN-A19SP1"/>
      <sheetName val="@1004059_VGN-S18SP1"/>
      <sheetName val="@1004060_VGN-S16SP1"/>
      <sheetName val="@1004061_PCG-K76SP1"/>
      <sheetName val="@1004062_PCG-K741"/>
      <sheetName val="@1004050_VGN-A17TP1"/>
      <sheetName val="@1004052_VGN-A19TP1"/>
      <sheetName val="@1004054_VGN-S18TP1"/>
      <sheetName val="@1004055_VGN-S16TP1"/>
      <sheetName val="@1004056_PCG-TR5TP1"/>
      <sheetName val="@1004965_Aroma_IBWEHK1"/>
      <sheetName val="@1005533_VGN-BB55L1"/>
      <sheetName val="@1004959_VGN-B88L1"/>
      <sheetName val="@1004938_VGN-A29CP1"/>
      <sheetName val="@1004940_VGN-A23CP1"/>
      <sheetName val="@1004941_VGN-A21C1"/>
      <sheetName val="@1004942_VGN-S28CP1"/>
      <sheetName val="@1004943_VGN-S27C1"/>
      <sheetName val="@1004944_VGN-S26C1"/>
      <sheetName val="@1004945_VGN-T17C_S1"/>
      <sheetName val="@1004946_VGN-T15C_S1"/>
      <sheetName val="@1004947_VGN-B88C1"/>
      <sheetName val="@1004948_VGN-B55C1"/>
      <sheetName val="@1004949_VGN-U8C1"/>
      <sheetName val="@1005280_VGN-S25C1"/>
      <sheetName val="@1005531_VGN-T15C_T1"/>
      <sheetName val="@1004957_VGN-T16LP1"/>
      <sheetName val="@1004960_VGN-A29LP1"/>
      <sheetName val="@1004962_VGN-S28LP1"/>
      <sheetName val="@1004963_VGN-S26LP1"/>
      <sheetName val="@1004964_VGN-T17LP1"/>
      <sheetName val="@1005711_JediH_IAW1"/>
      <sheetName val="@1005716_LeonS_IAW1"/>
      <sheetName val="@1005717_Leon3_IAW1"/>
      <sheetName val="@1005718_Aroma2_IAW1"/>
      <sheetName val="@1005719_Aroma2_IBW1"/>
      <sheetName val="@1005720_Spirit_IAW1"/>
      <sheetName val="@1005721_Spirit_IBW1"/>
      <sheetName val="@1005722_Baltimore2_IAW1"/>
      <sheetName val="@1005723_Baltimore2_IBW1"/>
      <sheetName val="@1005994_Baijiu_IAW1"/>
      <sheetName val="@1006057_LeonS_IBWETH1"/>
      <sheetName val="@1006058_LeonS_IBWK1"/>
      <sheetName val="@1006061_Leon3_IBWETH-S1"/>
      <sheetName val="@1006062_Leon3_IBWK-S1"/>
      <sheetName val="@1006065_Aroma2_ICWETH1"/>
      <sheetName val="@1006066_Aroma2_ICWK1"/>
      <sheetName val="@1005686_JediH_CAW1"/>
      <sheetName val="@1005687_Leon3_CAW1"/>
      <sheetName val="@1005688_Leon3_CBX1"/>
      <sheetName val="@1005689_Leon3_CCX1"/>
      <sheetName val="@1005690_Aroma2_CAX1"/>
      <sheetName val="@1005691_Aroma2_CBX1"/>
      <sheetName val="@1005692_Spirit_CAW1"/>
      <sheetName val="@1005693_Spirit_CBX1"/>
      <sheetName val="@1005694_Baltimore2_CAX1"/>
      <sheetName val="@1005695_Baltimore2_CBX1"/>
      <sheetName val="@1005992_Baijiu_CAX1"/>
      <sheetName val="@1004031_VGN-A19CP1"/>
      <sheetName val="@1004032_VGN-A15CP1"/>
      <sheetName val="@1004035_VGN-A17CP1"/>
      <sheetName val="@1004037_VGN-S18CP1"/>
      <sheetName val="@1004038_VGN-S17C1"/>
      <sheetName val="@1004039_VGN-S16C1"/>
      <sheetName val="@1004040_PCG-TR5C1"/>
      <sheetName val="@1004041_PCG-TR5ZC1"/>
      <sheetName val="@1004312_VGN-A13CP1"/>
      <sheetName val="@1004313_VGN-A11C1"/>
      <sheetName val="@1004811_VGN-X505AP1"/>
      <sheetName val="@1005351_VGN-T50B_L1"/>
      <sheetName val="@1006091_VGN-T30B_L1"/>
      <sheetName val="@1005373_Baltimore_BTO1"/>
      <sheetName val="28179230_PCG-K23_____UC71"/>
      <sheetName val="@1005233_Wine3+_UCX1"/>
      <sheetName val="@1005239_Baltimore_UEW1"/>
      <sheetName val="@1003954_VGN-A50B1"/>
      <sheetName val="@1005312_Jedi2+__JCX1"/>
      <sheetName val="@1005240_Baltimore_UFW1"/>
      <sheetName val="@1005596_Spirit__JBX1"/>
      <sheetName val="@1005597_Spirit__JCX1"/>
      <sheetName val="@1005991_Baijiu_JAX1"/>
      <sheetName val="@1005601_Leon_3__JBX1"/>
      <sheetName val="@1005604_Aroma2__JCX1"/>
      <sheetName val="@1004952_Leon2_IAW1"/>
      <sheetName val="@1004953_Leon2_IBW1"/>
      <sheetName val="@1004956_Aroma_IAW1"/>
      <sheetName val="@1004957_Aroma_IBW1"/>
      <sheetName val="@1005281_Zion2_IAX1"/>
      <sheetName val="@1005244_Aroma_UAW1"/>
      <sheetName val="@1005245_Aroma_UBX1"/>
      <sheetName val="@1005246_Aroma_UBW1"/>
      <sheetName val="@1005247_Aroma_UCW1"/>
      <sheetName val="@1005248_Aroma_UDW1"/>
      <sheetName val="@1005453_Baltimore_UHW1"/>
      <sheetName val="@1005454_Baltimore_UJW1"/>
      <sheetName val="@1005455_Baltimore_UKW1"/>
      <sheetName val="@1003962_PCG-TR5B1"/>
      <sheetName val="@1003963_PCG-TR5EB1"/>
      <sheetName val="@1003965_VGN-U501"/>
      <sheetName val="@1004977_Baltimore_EAW1"/>
      <sheetName val="@1004978_Baltimore_EBW1"/>
      <sheetName val="@1006702_IRX-3350IAWE1"/>
      <sheetName val="@1006703_IRX-3350ICWEHK1"/>
      <sheetName val="@1005694_VGN-B99C1"/>
      <sheetName val="@1006011_Baijiu_JBW1"/>
      <sheetName val="@1006012_Baijiu_JCW1"/>
      <sheetName val="@1006667_IRX-3330JAW1"/>
      <sheetName val="@1005600_VGN-S72PB_B1"/>
      <sheetName val="@1006661_IRX-3340JAX-L1"/>
      <sheetName val="@1006662_IRX-3340JAX-T1"/>
      <sheetName val="@1006663_IRX-3340JBX-L1"/>
      <sheetName val="@1006664_IRX-3340JCTO11"/>
      <sheetName val="@1006665_IRX-3340JCTO21"/>
      <sheetName val="@1006666_IRX-3340JCW-L1"/>
      <sheetName val="28197810_IRX-3330JAW1"/>
      <sheetName val="28197610_IRX-3360JBX1"/>
      <sheetName val="@1006671_IRX-3360JCTO11"/>
      <sheetName val="@1006672_IRX-3360JCTO21"/>
      <sheetName val="28198010_IRX-3310JAW-B1"/>
      <sheetName val="28198011_IRX-3310JBX-S1"/>
      <sheetName val="@1006675_IRX-3310JCTO1-S1"/>
      <sheetName val="@1006676_IRX-3310JCTO2-S1"/>
      <sheetName val="28198012_IRX-3310JCW1"/>
      <sheetName val="@1006678_IRX-3370JAW1"/>
      <sheetName val="@1006679_IRX-3370JCTO11"/>
      <sheetName val="@1006680_IRX-3230JAX1"/>
      <sheetName val="@1006681_IRX-3230JBX1"/>
      <sheetName val="@1006682_IRX-3230JCTO11"/>
      <sheetName val="@1006683_IRX-3230JCTO21"/>
      <sheetName val="@1006684_IRX-3230JCX1"/>
      <sheetName val="@1006685_IRX-3230JDX1"/>
      <sheetName val="28197210_IRX-3290JAX1"/>
      <sheetName val="28197211_IRX-3290JBX1"/>
      <sheetName val="@1006688_IRX-3290JCTO11"/>
      <sheetName val="@1006689_IRX-3290JCTO21"/>
      <sheetName val="@1006873_IRX-3370JCTO21"/>
      <sheetName val="@1006716_IRX-3350CAX1"/>
      <sheetName val="@1006717_IRX-3350CBX1"/>
      <sheetName val="28197630_IRX-3360UAXE1"/>
      <sheetName val="@1005594_VGN-E72B_S1"/>
      <sheetName val="@1006687_IRX-3290JBX1"/>
      <sheetName val="28198230_VGN-FS680_W_UC71"/>
      <sheetName val="28198232_VGN-FS660_W_UC71"/>
      <sheetName val="28198233_VGN-FS640_W_UC71"/>
      <sheetName val="Precious_Moments2"/>
      <sheetName val="Cat_20042"/>
      <sheetName val="CUM_CONSTRAINED_AVAIL3"/>
      <sheetName val="Debug_check_list3"/>
      <sheetName val="Part_Data1"/>
      <sheetName val="FAE_reports1"/>
      <sheetName val="Business_Unit1"/>
      <sheetName val="Issue_list1"/>
      <sheetName val="Check_list1"/>
      <sheetName val="CTB_Summary1"/>
      <sheetName val="Basic_infor_1"/>
      <sheetName val="Team_list1"/>
      <sheetName val="QTY_proposal1"/>
      <sheetName val="MLB_Matrix1"/>
      <sheetName val="MXM_Matrix1"/>
      <sheetName val="ICT_fixture_transfer_flow_char1"/>
      <sheetName val="ICT_fixture_transfer_plan1"/>
      <sheetName val="Req__List1"/>
      <sheetName val="K50_Fixture_list1"/>
      <sheetName val="K51_Fixture_list1"/>
      <sheetName val="G94_Fixture_list1"/>
      <sheetName val="G96_Fixture_list1"/>
      <sheetName val="Ramp_plan1"/>
      <sheetName val="ECN_9"/>
      <sheetName val="CA_Monthly_9"/>
      <sheetName val="CA_Weekly9"/>
      <sheetName val="CA_Day9"/>
      <sheetName val="M26_Report9"/>
      <sheetName val="2003_Target9"/>
      <sheetName val="Kod3_Table6"/>
      <sheetName val="參考--PDA_2003_Defect_Rate6"/>
      <sheetName val="Mat_Summary5"/>
      <sheetName val="名碩_09086"/>
      <sheetName val="Data_lists5"/>
      <sheetName val="Issues_List5"/>
      <sheetName val="2003_prod25"/>
      <sheetName val="ICT_Details5"/>
      <sheetName val="Cabinet_Lower_(2010_HERO)5"/>
      <sheetName val="Cabinet_Upper(2011J-CB)5"/>
      <sheetName val="Trand_Chart5"/>
      <sheetName val="MOLD品コスト明細v4_02"/>
      <sheetName val="Transformation_Wrksht-Mech5"/>
      <sheetName val="Front_panel_test2"/>
      <sheetName val="Field_Lists3"/>
      <sheetName val="SPM_Units3"/>
      <sheetName val="Sign_Off2"/>
      <sheetName val="Hous_Rates2"/>
      <sheetName val="Anah_Rates2"/>
      <sheetName val="Minn_Rates2"/>
      <sheetName val="Mont_Rates2"/>
      <sheetName val="An_pack2"/>
      <sheetName val="Paso_Rates2"/>
      <sheetName val="Lud_Rates2"/>
      <sheetName val="FA_Definitions2"/>
      <sheetName val="Pull_down_list2"/>
      <sheetName val="T1_Q'ty_Mold2"/>
      <sheetName val="Overhead_summary2"/>
      <sheetName val="H-2_Val_Allow-By_Entity5"/>
      <sheetName val="Keyboard_&amp;_Accessories5"/>
      <sheetName val="Final_Prep5"/>
      <sheetName val="Bom(P1)_2"/>
      <sheetName val="@1005323_Aroma__JAW2"/>
      <sheetName val="@1005324_Aroma__JBX2"/>
      <sheetName val="@1005325_Zion2__JBX2"/>
      <sheetName val="@1005326_Nora2__JKX2"/>
      <sheetName val="@1005327_Zion2__JAW2"/>
      <sheetName val="@1005351_Aroma__JCX2"/>
      <sheetName val="@1005371_Baltimre_CTO2"/>
      <sheetName val="@1003969_Zion__JAW2"/>
      <sheetName val="@1003970_VGN-E50B_D2"/>
      <sheetName val="@1004063_VGN-A17GP2"/>
      <sheetName val="@1004064_VGN-A15GP2"/>
      <sheetName val="@1004066_VGN-A19GP2"/>
      <sheetName val="@1004068_PCG-K76P2"/>
      <sheetName val="@1004069_PCG-K742"/>
      <sheetName val="@1004070_VGN-S18GP2"/>
      <sheetName val="@1004071_VGN-S16GP2"/>
      <sheetName val="@1004072_PCG-TR5GP2"/>
      <sheetName val="@1004950_VGN-A29GP2"/>
      <sheetName val="@1004952_VGN-S28GP2"/>
      <sheetName val="@1004953_VGN-S26GP2"/>
      <sheetName val="@1004954_PCG-K86P2"/>
      <sheetName val="@1004956_VGN-T17GP2"/>
      <sheetName val="@1004958_VGN-B88GP2"/>
      <sheetName val="@1004965_VGN-T16G2"/>
      <sheetName val="@1005281_VGN-U8G2"/>
      <sheetName val="@1005282_VGN-BB55G2"/>
      <sheetName val="@1004983_VGN-A29TP2"/>
      <sheetName val="@1004985_VGN-S28TP2"/>
      <sheetName val="@1004986_VGN-S26TP2"/>
      <sheetName val="@1004988_VGN-T17TP2"/>
      <sheetName val="@1005534_VGN-BB55T2"/>
      <sheetName val="@1004991_VGN-A29SP2"/>
      <sheetName val="@1004993_VGN-S28SP2"/>
      <sheetName val="@1004994_VGN-S26SP2"/>
      <sheetName val="@1004995_PCG-K86S2"/>
      <sheetName val="@1004997_VGN-T16SP2"/>
      <sheetName val="@1005532_VGN-BB55S2"/>
      <sheetName val="@1004042_VGN-A17LP2"/>
      <sheetName val="@1004043_VGN-A15LP2"/>
      <sheetName val="@1004045_VGN-A19LP2"/>
      <sheetName val="@1004047_VGN-S18LP2"/>
      <sheetName val="@1004048_VGN-S16LP2"/>
      <sheetName val="@1004049_PCG-TR5L2"/>
      <sheetName val="@1004057_VGN-A17SP2"/>
      <sheetName val="@1004058_VGN-A19SP2"/>
      <sheetName val="@1004059_VGN-S18SP2"/>
      <sheetName val="@1004060_VGN-S16SP2"/>
      <sheetName val="@1004061_PCG-K76SP2"/>
      <sheetName val="@1004062_PCG-K742"/>
      <sheetName val="@1004050_VGN-A17TP2"/>
      <sheetName val="@1004052_VGN-A19TP2"/>
      <sheetName val="@1004054_VGN-S18TP2"/>
      <sheetName val="@1004055_VGN-S16TP2"/>
      <sheetName val="@1004056_PCG-TR5TP2"/>
      <sheetName val="@1004965_Aroma_IBWEHK2"/>
      <sheetName val="@1005533_VGN-BB55L2"/>
      <sheetName val="@1004959_VGN-B88L2"/>
      <sheetName val="@1004938_VGN-A29CP2"/>
      <sheetName val="@1004940_VGN-A23CP2"/>
      <sheetName val="@1004941_VGN-A21C2"/>
      <sheetName val="@1004942_VGN-S28CP2"/>
      <sheetName val="@1004943_VGN-S27C2"/>
      <sheetName val="@1004944_VGN-S26C2"/>
      <sheetName val="@1004945_VGN-T17C_S2"/>
      <sheetName val="@1004946_VGN-T15C_S2"/>
      <sheetName val="@1004947_VGN-B88C2"/>
      <sheetName val="@1004948_VGN-B55C2"/>
      <sheetName val="@1004949_VGN-U8C2"/>
      <sheetName val="@1005280_VGN-S25C2"/>
      <sheetName val="@1005531_VGN-T15C_T2"/>
      <sheetName val="@1004957_VGN-T16LP2"/>
      <sheetName val="@1004960_VGN-A29LP2"/>
      <sheetName val="@1004962_VGN-S28LP2"/>
      <sheetName val="@1004963_VGN-S26LP2"/>
      <sheetName val="@1004964_VGN-T17LP2"/>
      <sheetName val="@1005711_JediH_IAW2"/>
      <sheetName val="@1005716_LeonS_IAW2"/>
      <sheetName val="@1005717_Leon3_IAW2"/>
      <sheetName val="@1005718_Aroma2_IAW2"/>
      <sheetName val="@1005719_Aroma2_IBW2"/>
      <sheetName val="@1005720_Spirit_IAW2"/>
      <sheetName val="@1005721_Spirit_IBW2"/>
      <sheetName val="@1005722_Baltimore2_IAW2"/>
      <sheetName val="@1005723_Baltimore2_IBW2"/>
      <sheetName val="@1005994_Baijiu_IAW2"/>
      <sheetName val="@1006057_LeonS_IBWETH2"/>
      <sheetName val="@1006058_LeonS_IBWK2"/>
      <sheetName val="@1006061_Leon3_IBWETH-S2"/>
      <sheetName val="@1006062_Leon3_IBWK-S2"/>
      <sheetName val="@1006065_Aroma2_ICWETH2"/>
      <sheetName val="@1006066_Aroma2_ICWK2"/>
      <sheetName val="@1005686_JediH_CAW2"/>
      <sheetName val="@1005687_Leon3_CAW2"/>
      <sheetName val="@1005688_Leon3_CBX2"/>
      <sheetName val="@1005689_Leon3_CCX2"/>
      <sheetName val="@1005690_Aroma2_CAX2"/>
      <sheetName val="@1005691_Aroma2_CBX2"/>
      <sheetName val="@1005692_Spirit_CAW2"/>
      <sheetName val="@1005693_Spirit_CBX2"/>
      <sheetName val="@1005694_Baltimore2_CAX2"/>
      <sheetName val="@1005695_Baltimore2_CBX2"/>
      <sheetName val="@1005992_Baijiu_CAX2"/>
      <sheetName val="@1004031_VGN-A19CP2"/>
      <sheetName val="@1004032_VGN-A15CP2"/>
      <sheetName val="@1004035_VGN-A17CP2"/>
      <sheetName val="@1004037_VGN-S18CP2"/>
      <sheetName val="@1004038_VGN-S17C2"/>
      <sheetName val="@1004039_VGN-S16C2"/>
      <sheetName val="@1004040_PCG-TR5C2"/>
      <sheetName val="@1004041_PCG-TR5ZC2"/>
      <sheetName val="@1004312_VGN-A13CP2"/>
      <sheetName val="@1004313_VGN-A11C2"/>
      <sheetName val="@1004811_VGN-X505AP2"/>
      <sheetName val="@1005351_VGN-T50B_L2"/>
      <sheetName val="@1006091_VGN-T30B_L2"/>
      <sheetName val="@1005373_Baltimore_BTO2"/>
      <sheetName val="28179230_PCG-K23_____UC72"/>
      <sheetName val="@1005233_Wine3+_UCX2"/>
      <sheetName val="@1005239_Baltimore_UEW2"/>
      <sheetName val="@1003954_VGN-A50B2"/>
      <sheetName val="@1005312_Jedi2+__JCX2"/>
      <sheetName val="@1005240_Baltimore_UFW2"/>
      <sheetName val="@1005596_Spirit__JBX2"/>
      <sheetName val="@1005597_Spirit__JCX2"/>
      <sheetName val="@1005991_Baijiu_JAX2"/>
      <sheetName val="@1005601_Leon_3__JBX2"/>
      <sheetName val="@1005604_Aroma2__JCX2"/>
      <sheetName val="@1004952_Leon2_IAW2"/>
      <sheetName val="@1004953_Leon2_IBW2"/>
      <sheetName val="@1004956_Aroma_IAW2"/>
      <sheetName val="@1004957_Aroma_IBW2"/>
      <sheetName val="@1005281_Zion2_IAX2"/>
      <sheetName val="@1005244_Aroma_UAW2"/>
      <sheetName val="@1005245_Aroma_UBX2"/>
      <sheetName val="@1005246_Aroma_UBW2"/>
      <sheetName val="@1005247_Aroma_UCW2"/>
      <sheetName val="@1005248_Aroma_UDW2"/>
      <sheetName val="@1005453_Baltimore_UHW2"/>
      <sheetName val="@1005454_Baltimore_UJW2"/>
      <sheetName val="@1005455_Baltimore_UKW2"/>
      <sheetName val="@1003962_PCG-TR5B2"/>
      <sheetName val="@1003963_PCG-TR5EB2"/>
      <sheetName val="@1003965_VGN-U502"/>
      <sheetName val="@1004977_Baltimore_EAW2"/>
      <sheetName val="@1004978_Baltimore_EBW2"/>
      <sheetName val="@1006702_IRX-3350IAWE2"/>
      <sheetName val="@1006703_IRX-3350ICWEHK2"/>
      <sheetName val="@1005694_VGN-B99C2"/>
      <sheetName val="@1006011_Baijiu_JBW2"/>
      <sheetName val="@1006012_Baijiu_JCW2"/>
      <sheetName val="@1006667_IRX-3330JAW2"/>
      <sheetName val="@1005600_VGN-S72PB_B2"/>
      <sheetName val="@1006661_IRX-3340JAX-L2"/>
      <sheetName val="@1006662_IRX-3340JAX-T2"/>
      <sheetName val="@1006663_IRX-3340JBX-L2"/>
      <sheetName val="@1006664_IRX-3340JCTO12"/>
      <sheetName val="@1006665_IRX-3340JCTO22"/>
      <sheetName val="@1006666_IRX-3340JCW-L2"/>
      <sheetName val="28197810_IRX-3330JAW2"/>
      <sheetName val="28197610_IRX-3360JBX2"/>
      <sheetName val="@1006671_IRX-3360JCTO12"/>
      <sheetName val="@1006672_IRX-3360JCTO22"/>
      <sheetName val="28198010_IRX-3310JAW-B2"/>
      <sheetName val="28198011_IRX-3310JBX-S2"/>
      <sheetName val="@1006675_IRX-3310JCTO1-S2"/>
      <sheetName val="@1006676_IRX-3310JCTO2-S2"/>
      <sheetName val="28198012_IRX-3310JCW2"/>
      <sheetName val="@1006678_IRX-3370JAW2"/>
      <sheetName val="@1006679_IRX-3370JCTO12"/>
      <sheetName val="@1006680_IRX-3230JAX2"/>
      <sheetName val="@1006681_IRX-3230JBX2"/>
      <sheetName val="@1006682_IRX-3230JCTO12"/>
      <sheetName val="@1006683_IRX-3230JCTO22"/>
      <sheetName val="@1006684_IRX-3230JCX2"/>
      <sheetName val="@1006685_IRX-3230JDX2"/>
      <sheetName val="28197210_IRX-3290JAX2"/>
      <sheetName val="28197211_IRX-3290JBX2"/>
      <sheetName val="@1006688_IRX-3290JCTO12"/>
      <sheetName val="@1006689_IRX-3290JCTO22"/>
      <sheetName val="@1006873_IRX-3370JCTO22"/>
      <sheetName val="@1006716_IRX-3350CAX2"/>
      <sheetName val="@1006717_IRX-3350CBX2"/>
      <sheetName val="28197630_IRX-3360UAXE2"/>
      <sheetName val="@1005594_VGN-E72B_S2"/>
      <sheetName val="@1006687_IRX-3290JBX2"/>
      <sheetName val="28198230_VGN-FS680_W_UC72"/>
      <sheetName val="28198232_VGN-FS660_W_UC72"/>
      <sheetName val="28198233_VGN-FS640_W_UC72"/>
      <sheetName val="Precious_Moments3"/>
      <sheetName val="Cat_20043"/>
      <sheetName val="CUM_CONSTRAINED_AVAIL4"/>
      <sheetName val="Debug_check_list4"/>
      <sheetName val="Part_Data2"/>
      <sheetName val="FAE_reports2"/>
      <sheetName val="Business_Unit2"/>
      <sheetName val="Issue_list2"/>
      <sheetName val="Check_list2"/>
      <sheetName val="CTB_Summary2"/>
      <sheetName val="Basic_infor_2"/>
      <sheetName val="Team_list2"/>
      <sheetName val="QTY_proposal2"/>
      <sheetName val="MLB_Matrix2"/>
      <sheetName val="MXM_Matrix2"/>
      <sheetName val="ICT_fixture_transfer_flow_char2"/>
      <sheetName val="ICT_fixture_transfer_plan2"/>
      <sheetName val="Req__List2"/>
      <sheetName val="K50_Fixture_list2"/>
      <sheetName val="K51_Fixture_list2"/>
      <sheetName val="G94_Fixture_list2"/>
      <sheetName val="G96_Fixture_list2"/>
      <sheetName val="Ramp_plan2"/>
      <sheetName val="ECN_10"/>
      <sheetName val="CA_Monthly_10"/>
      <sheetName val="CA_Weekly10"/>
      <sheetName val="CA_Day10"/>
      <sheetName val="M26_Report10"/>
      <sheetName val="2003_Target10"/>
      <sheetName val="Kod3_Table7"/>
      <sheetName val="參考--PDA_2003_Defect_Rate7"/>
      <sheetName val="Mat_Summary6"/>
      <sheetName val="名碩_09087"/>
      <sheetName val="Data_lists6"/>
      <sheetName val="Issues_List6"/>
      <sheetName val="2003_prod26"/>
      <sheetName val="ICT_Details6"/>
      <sheetName val="Cabinet_Lower_(2010_HERO)6"/>
      <sheetName val="Cabinet_Upper(2011J-CB)6"/>
      <sheetName val="Trand_Chart6"/>
      <sheetName val="MOLD品コスト明細v4_03"/>
      <sheetName val="Transformation_Wrksht-Mech6"/>
      <sheetName val="Front_panel_test3"/>
      <sheetName val="Field_Lists4"/>
      <sheetName val="SPM_Units4"/>
      <sheetName val="Sign_Off3"/>
      <sheetName val="Hous_Rates3"/>
      <sheetName val="Anah_Rates3"/>
      <sheetName val="Minn_Rates3"/>
      <sheetName val="Mont_Rates3"/>
      <sheetName val="An_pack3"/>
      <sheetName val="Paso_Rates3"/>
      <sheetName val="Lud_Rates3"/>
      <sheetName val="FA_Definitions3"/>
      <sheetName val="Pull_down_list3"/>
      <sheetName val="T1_Q'ty_Mold3"/>
      <sheetName val="Overhead_summary3"/>
      <sheetName val="H-2_Val_Allow-By_Entity6"/>
      <sheetName val="Keyboard_&amp;_Accessories6"/>
      <sheetName val="Final_Prep6"/>
      <sheetName val="Bom(P1)_3"/>
      <sheetName val="@1005323_Aroma__JAW3"/>
      <sheetName val="@1005324_Aroma__JBX3"/>
      <sheetName val="@1005325_Zion2__JBX3"/>
      <sheetName val="@1005326_Nora2__JKX3"/>
      <sheetName val="@1005327_Zion2__JAW3"/>
      <sheetName val="@1005351_Aroma__JCX3"/>
      <sheetName val="@1005371_Baltimre_CTO3"/>
      <sheetName val="@1003969_Zion__JAW3"/>
      <sheetName val="@1003970_VGN-E50B_D3"/>
      <sheetName val="@1004063_VGN-A17GP3"/>
      <sheetName val="@1004064_VGN-A15GP3"/>
      <sheetName val="@1004066_VGN-A19GP3"/>
      <sheetName val="@1004068_PCG-K76P3"/>
      <sheetName val="@1004069_PCG-K743"/>
      <sheetName val="@1004070_VGN-S18GP3"/>
      <sheetName val="@1004071_VGN-S16GP3"/>
      <sheetName val="@1004072_PCG-TR5GP3"/>
      <sheetName val="@1004950_VGN-A29GP3"/>
      <sheetName val="@1004952_VGN-S28GP3"/>
      <sheetName val="@1004953_VGN-S26GP3"/>
      <sheetName val="@1004954_PCG-K86P3"/>
      <sheetName val="@1004956_VGN-T17GP3"/>
      <sheetName val="@1004958_VGN-B88GP3"/>
      <sheetName val="@1004965_VGN-T16G3"/>
      <sheetName val="@1005281_VGN-U8G3"/>
      <sheetName val="@1005282_VGN-BB55G3"/>
      <sheetName val="@1004983_VGN-A29TP3"/>
      <sheetName val="@1004985_VGN-S28TP3"/>
      <sheetName val="@1004986_VGN-S26TP3"/>
      <sheetName val="@1004988_VGN-T17TP3"/>
      <sheetName val="@1005534_VGN-BB55T3"/>
      <sheetName val="@1004991_VGN-A29SP3"/>
      <sheetName val="@1004993_VGN-S28SP3"/>
      <sheetName val="@1004994_VGN-S26SP3"/>
      <sheetName val="@1004995_PCG-K86S3"/>
      <sheetName val="@1004997_VGN-T16SP3"/>
      <sheetName val="@1005532_VGN-BB55S3"/>
      <sheetName val="@1004042_VGN-A17LP3"/>
      <sheetName val="@1004043_VGN-A15LP3"/>
      <sheetName val="@1004045_VGN-A19LP3"/>
      <sheetName val="@1004047_VGN-S18LP3"/>
      <sheetName val="@1004048_VGN-S16LP3"/>
      <sheetName val="@1004049_PCG-TR5L3"/>
      <sheetName val="@1004057_VGN-A17SP3"/>
      <sheetName val="@1004058_VGN-A19SP3"/>
      <sheetName val="@1004059_VGN-S18SP3"/>
      <sheetName val="@1004060_VGN-S16SP3"/>
      <sheetName val="@1004061_PCG-K76SP3"/>
      <sheetName val="@1004062_PCG-K743"/>
      <sheetName val="@1004050_VGN-A17TP3"/>
      <sheetName val="@1004052_VGN-A19TP3"/>
      <sheetName val="@1004054_VGN-S18TP3"/>
      <sheetName val="@1004055_VGN-S16TP3"/>
      <sheetName val="@1004056_PCG-TR5TP3"/>
      <sheetName val="@1004965_Aroma_IBWEHK3"/>
      <sheetName val="@1005533_VGN-BB55L3"/>
      <sheetName val="@1004959_VGN-B88L3"/>
      <sheetName val="@1004938_VGN-A29CP3"/>
      <sheetName val="@1004940_VGN-A23CP3"/>
      <sheetName val="@1004941_VGN-A21C3"/>
      <sheetName val="@1004942_VGN-S28CP3"/>
      <sheetName val="@1004943_VGN-S27C3"/>
      <sheetName val="@1004944_VGN-S26C3"/>
      <sheetName val="@1004945_VGN-T17C_S3"/>
      <sheetName val="@1004946_VGN-T15C_S3"/>
      <sheetName val="@1004947_VGN-B88C3"/>
      <sheetName val="@1004948_VGN-B55C3"/>
      <sheetName val="@1004949_VGN-U8C3"/>
      <sheetName val="@1005280_VGN-S25C3"/>
      <sheetName val="@1005531_VGN-T15C_T3"/>
      <sheetName val="@1004957_VGN-T16LP3"/>
      <sheetName val="@1004960_VGN-A29LP3"/>
      <sheetName val="@1004962_VGN-S28LP3"/>
      <sheetName val="@1004963_VGN-S26LP3"/>
      <sheetName val="@1004964_VGN-T17LP3"/>
      <sheetName val="@1005711_JediH_IAW3"/>
      <sheetName val="@1005716_LeonS_IAW3"/>
      <sheetName val="@1005717_Leon3_IAW3"/>
      <sheetName val="@1005718_Aroma2_IAW3"/>
      <sheetName val="@1005719_Aroma2_IBW3"/>
      <sheetName val="@1005720_Spirit_IAW3"/>
      <sheetName val="@1005721_Spirit_IBW3"/>
      <sheetName val="@1005722_Baltimore2_IAW3"/>
      <sheetName val="@1005723_Baltimore2_IBW3"/>
      <sheetName val="@1005994_Baijiu_IAW3"/>
      <sheetName val="@1006057_LeonS_IBWETH3"/>
      <sheetName val="@1006058_LeonS_IBWK3"/>
      <sheetName val="@1006061_Leon3_IBWETH-S3"/>
      <sheetName val="@1006062_Leon3_IBWK-S3"/>
      <sheetName val="@1006065_Aroma2_ICWETH3"/>
      <sheetName val="@1006066_Aroma2_ICWK3"/>
      <sheetName val="@1005686_JediH_CAW3"/>
      <sheetName val="@1005687_Leon3_CAW3"/>
      <sheetName val="@1005688_Leon3_CBX3"/>
      <sheetName val="@1005689_Leon3_CCX3"/>
      <sheetName val="@1005690_Aroma2_CAX3"/>
      <sheetName val="@1005691_Aroma2_CBX3"/>
      <sheetName val="@1005692_Spirit_CAW3"/>
      <sheetName val="@1005693_Spirit_CBX3"/>
      <sheetName val="@1005694_Baltimore2_CAX3"/>
      <sheetName val="@1005695_Baltimore2_CBX3"/>
      <sheetName val="@1005992_Baijiu_CAX3"/>
      <sheetName val="@1004031_VGN-A19CP3"/>
      <sheetName val="@1004032_VGN-A15CP3"/>
      <sheetName val="@1004035_VGN-A17CP3"/>
      <sheetName val="@1004037_VGN-S18CP3"/>
      <sheetName val="@1004038_VGN-S17C3"/>
      <sheetName val="@1004039_VGN-S16C3"/>
      <sheetName val="@1004040_PCG-TR5C3"/>
      <sheetName val="@1004041_PCG-TR5ZC3"/>
      <sheetName val="@1004312_VGN-A13CP3"/>
      <sheetName val="@1004313_VGN-A11C3"/>
      <sheetName val="@1004811_VGN-X505AP3"/>
      <sheetName val="@1005351_VGN-T50B_L3"/>
      <sheetName val="@1006091_VGN-T30B_L3"/>
      <sheetName val="@1005373_Baltimore_BTO3"/>
      <sheetName val="28179230_PCG-K23_____UC73"/>
      <sheetName val="@1005233_Wine3+_UCX3"/>
      <sheetName val="@1005239_Baltimore_UEW3"/>
      <sheetName val="@1003954_VGN-A50B3"/>
      <sheetName val="@1005312_Jedi2+__JCX3"/>
      <sheetName val="@1005240_Baltimore_UFW3"/>
      <sheetName val="@1005596_Spirit__JBX3"/>
      <sheetName val="@1005597_Spirit__JCX3"/>
      <sheetName val="@1005991_Baijiu_JAX3"/>
      <sheetName val="@1005601_Leon_3__JBX3"/>
      <sheetName val="@1005604_Aroma2__JCX3"/>
      <sheetName val="@1004952_Leon2_IAW3"/>
      <sheetName val="@1004953_Leon2_IBW3"/>
      <sheetName val="@1004956_Aroma_IAW3"/>
      <sheetName val="@1004957_Aroma_IBW3"/>
      <sheetName val="@1005281_Zion2_IAX3"/>
      <sheetName val="@1005244_Aroma_UAW3"/>
      <sheetName val="@1005245_Aroma_UBX3"/>
      <sheetName val="@1005246_Aroma_UBW3"/>
      <sheetName val="@1005247_Aroma_UCW3"/>
      <sheetName val="@1005248_Aroma_UDW3"/>
      <sheetName val="@1005453_Baltimore_UHW3"/>
      <sheetName val="@1005454_Baltimore_UJW3"/>
      <sheetName val="@1005455_Baltimore_UKW3"/>
      <sheetName val="@1003962_PCG-TR5B3"/>
      <sheetName val="@1003963_PCG-TR5EB3"/>
      <sheetName val="@1003965_VGN-U503"/>
      <sheetName val="@1004977_Baltimore_EAW3"/>
      <sheetName val="@1004978_Baltimore_EBW3"/>
      <sheetName val="@1006702_IRX-3350IAWE3"/>
      <sheetName val="@1006703_IRX-3350ICWEHK3"/>
      <sheetName val="@1005694_VGN-B99C3"/>
      <sheetName val="@1006011_Baijiu_JBW3"/>
      <sheetName val="@1006012_Baijiu_JCW3"/>
      <sheetName val="@1006667_IRX-3330JAW3"/>
      <sheetName val="@1005600_VGN-S72PB_B3"/>
      <sheetName val="@1006661_IRX-3340JAX-L3"/>
      <sheetName val="@1006662_IRX-3340JAX-T3"/>
      <sheetName val="@1006663_IRX-3340JBX-L3"/>
      <sheetName val="@1006664_IRX-3340JCTO13"/>
      <sheetName val="@1006665_IRX-3340JCTO23"/>
      <sheetName val="@1006666_IRX-3340JCW-L3"/>
      <sheetName val="28197810_IRX-3330JAW3"/>
      <sheetName val="28197610_IRX-3360JBX3"/>
      <sheetName val="@1006671_IRX-3360JCTO13"/>
      <sheetName val="@1006672_IRX-3360JCTO23"/>
      <sheetName val="28198010_IRX-3310JAW-B3"/>
      <sheetName val="28198011_IRX-3310JBX-S3"/>
      <sheetName val="@1006675_IRX-3310JCTO1-S3"/>
      <sheetName val="@1006676_IRX-3310JCTO2-S3"/>
      <sheetName val="28198012_IRX-3310JCW3"/>
      <sheetName val="@1006678_IRX-3370JAW3"/>
      <sheetName val="@1006679_IRX-3370JCTO13"/>
      <sheetName val="@1006680_IRX-3230JAX3"/>
      <sheetName val="@1006681_IRX-3230JBX3"/>
      <sheetName val="@1006682_IRX-3230JCTO13"/>
      <sheetName val="@1006683_IRX-3230JCTO23"/>
      <sheetName val="@1006684_IRX-3230JCX3"/>
      <sheetName val="@1006685_IRX-3230JDX3"/>
      <sheetName val="28197210_IRX-3290JAX3"/>
      <sheetName val="28197211_IRX-3290JBX3"/>
      <sheetName val="@1006688_IRX-3290JCTO13"/>
      <sheetName val="@1006689_IRX-3290JCTO23"/>
      <sheetName val="@1006873_IRX-3370JCTO23"/>
      <sheetName val="@1006716_IRX-3350CAX3"/>
      <sheetName val="@1006717_IRX-3350CBX3"/>
      <sheetName val="28197630_IRX-3360UAXE3"/>
      <sheetName val="@1005594_VGN-E72B_S3"/>
      <sheetName val="@1006687_IRX-3290JBX3"/>
      <sheetName val="28198230_VGN-FS680_W_UC73"/>
      <sheetName val="28198232_VGN-FS660_W_UC73"/>
      <sheetName val="28198233_VGN-FS640_W_UC73"/>
      <sheetName val="Precious_Moments4"/>
      <sheetName val="Cat_20044"/>
      <sheetName val="CUM_CONSTRAINED_AVAIL5"/>
      <sheetName val="Debug_check_list5"/>
      <sheetName val="Part_Data3"/>
      <sheetName val="FAE_reports3"/>
      <sheetName val="Business_Unit3"/>
      <sheetName val="Issue_list3"/>
      <sheetName val="Check_list3"/>
      <sheetName val="CTB_Summary3"/>
      <sheetName val="Basic_infor_3"/>
      <sheetName val="Team_list3"/>
      <sheetName val="QTY_proposal3"/>
      <sheetName val="MLB_Matrix3"/>
      <sheetName val="MXM_Matrix3"/>
      <sheetName val="ICT_fixture_transfer_flow_char3"/>
      <sheetName val="ICT_fixture_transfer_plan3"/>
      <sheetName val="Req__List3"/>
      <sheetName val="K50_Fixture_list3"/>
      <sheetName val="K51_Fixture_list3"/>
      <sheetName val="G94_Fixture_list3"/>
      <sheetName val="G96_Fixture_list3"/>
      <sheetName val="Ramp_plan3"/>
      <sheetName val="物料規格"/>
      <sheetName val="DETAILS "/>
      <sheetName val="簽呈01采購"/>
      <sheetName val="MPS"/>
      <sheetName val="daily report"/>
      <sheetName val="1"/>
      <sheetName val="檢驗規範"/>
      <sheetName val="N94 HH "/>
      <sheetName val="Daily Production Plan"/>
      <sheetName val="yesno"/>
      <sheetName val="Molding"/>
      <sheetName val="Reference"/>
      <sheetName val="通訊MIS"/>
      <sheetName val="S_BOMP"/>
      <sheetName val="G2TempSheet"/>
      <sheetName val="Master Lists"/>
      <sheetName val="OPM Template"/>
      <sheetName val="附圖"/>
      <sheetName val="SheetMetal"/>
      <sheetName val="Purchase"/>
      <sheetName val="Master"/>
      <sheetName val="UPH FCST2"/>
      <sheetName val="Utilization"/>
      <sheetName val="UtilFCST2"/>
      <sheetName val="Volume"/>
      <sheetName val="VolFCST2"/>
      <sheetName val="Product Data Entry"/>
      <sheetName val="查詢補發扣檔"/>
      <sheetName val="NEC Discounts by SKU"/>
      <sheetName val="2006MPS"/>
      <sheetName val="SMT"/>
      <sheetName val="5DX"/>
      <sheetName val="ICT"/>
      <sheetName val="Plato"/>
      <sheetName val="PTH"/>
      <sheetName val="Sheet9"/>
      <sheetName val="Validation lists"/>
      <sheetName val="DL320"/>
      <sheetName val="Validation"/>
      <sheetName val="Input_commodity_fallout"/>
      <sheetName val="部級--TFT_Center_&amp;_其他"/>
      <sheetName val="Capacity_By_Modle"/>
      <sheetName val="JUN1_V9_0_POR_06052003"/>
      <sheetName val="BOM_Cost"/>
      <sheetName val="ECN form"/>
      <sheetName val="Cover1 "/>
      <sheetName val="Cover2"/>
      <sheetName val="Cover3"/>
      <sheetName val="流程圖"/>
      <sheetName val="附件加工"/>
      <sheetName val="折內盒"/>
      <sheetName val="折彩盒 "/>
      <sheetName val="取板目檢主板掃描"/>
      <sheetName val="主板入袋封袋"/>
      <sheetName val="貼彩盒序列標簽"/>
      <sheetName val="主板入盒"/>
      <sheetName val="貼彩盒標簽"/>
      <sheetName val="裝附件"/>
      <sheetName val="附件確認封盒"/>
      <sheetName val="彩盒確認掃描入箱"/>
      <sheetName val="封箱入庫"/>
      <sheetName val="Structure A2000"/>
      <sheetName val="Family Std"/>
      <sheetName val="Options Stds"/>
      <sheetName val="Storage Opts std"/>
      <sheetName val="CC Detail Report"/>
      <sheetName val="自定義"/>
      <sheetName val="Progress-Total"/>
      <sheetName val="60KCF_01"/>
      <sheetName val="Compliance_Bug list "/>
      <sheetName val="340S8 June"/>
      <sheetName val="RF_Bug_list"/>
      <sheetName val="Summary definition"/>
      <sheetName val="Sample cost"/>
      <sheetName val="ISRDATA"/>
      <sheetName val="SDE NUD &amp; High-Risk Tracker"/>
      <sheetName val="2003_Target11"/>
      <sheetName val="ECN_11"/>
      <sheetName val="CA_Monthly_11"/>
      <sheetName val="CA_Weekly11"/>
      <sheetName val="CA_Day11"/>
      <sheetName val="M26_Report11"/>
      <sheetName val="H-2_Val_Allow-By_Entity7"/>
      <sheetName val="參考--PDA_2003_Defect_Rate8"/>
      <sheetName val="名碩_09088"/>
      <sheetName val="Data_lists7"/>
      <sheetName val="Kod3_Table8"/>
      <sheetName val="2003_prod27"/>
      <sheetName val="Mat_Summary7"/>
      <sheetName val="Issues_List7"/>
      <sheetName val="Cabinet_Lower_(2010_HERO)7"/>
      <sheetName val="Cabinet_Upper(2011J-CB)7"/>
      <sheetName val="Keyboard_&amp;_Accessories7"/>
      <sheetName val="Final_Prep7"/>
      <sheetName val="ICT_Details7"/>
      <sheetName val="Trand_Chart7"/>
      <sheetName val="Transformation_Wrksht-Mech7"/>
      <sheetName val="Debug_check_list6"/>
      <sheetName val="CUM_CONSTRAINED_AVAIL6"/>
      <sheetName val="MOLD品コスト明細v4_04"/>
      <sheetName val="FA_Definitions4"/>
      <sheetName val="Field_Lists5"/>
      <sheetName val="SPM_Units5"/>
      <sheetName val="Sign_Off4"/>
      <sheetName val="Hous_Rates4"/>
      <sheetName val="Anah_Rates4"/>
      <sheetName val="Minn_Rates4"/>
      <sheetName val="Mont_Rates4"/>
      <sheetName val="An_pack4"/>
      <sheetName val="Paso_Rates4"/>
      <sheetName val="Lud_Rates4"/>
      <sheetName val="Front_panel_test4"/>
      <sheetName val="Pull_down_list4"/>
      <sheetName val="T1_Q'ty_Mold4"/>
      <sheetName val="FAE_reports4"/>
      <sheetName val="Overhead_summary4"/>
      <sheetName val="Bom(P1)_4"/>
      <sheetName val="Part_Data4"/>
      <sheetName val="@1005323_Aroma__JAW4"/>
      <sheetName val="@1005324_Aroma__JBX4"/>
      <sheetName val="@1005325_Zion2__JBX4"/>
      <sheetName val="@1005326_Nora2__JKX4"/>
      <sheetName val="@1005327_Zion2__JAW4"/>
      <sheetName val="@1005351_Aroma__JCX4"/>
      <sheetName val="@1005371_Baltimre_CTO4"/>
      <sheetName val="@1003969_Zion__JAW4"/>
      <sheetName val="@1003970_VGN-E50B_D4"/>
      <sheetName val="@1004063_VGN-A17GP4"/>
      <sheetName val="@1004064_VGN-A15GP4"/>
      <sheetName val="@1004066_VGN-A19GP4"/>
      <sheetName val="@1004068_PCG-K76P4"/>
      <sheetName val="@1004069_PCG-K744"/>
      <sheetName val="@1004070_VGN-S18GP4"/>
      <sheetName val="@1004071_VGN-S16GP4"/>
      <sheetName val="@1004072_PCG-TR5GP4"/>
      <sheetName val="@1004950_VGN-A29GP4"/>
      <sheetName val="@1004952_VGN-S28GP4"/>
      <sheetName val="@1004953_VGN-S26GP4"/>
      <sheetName val="@1004954_PCG-K86P4"/>
      <sheetName val="@1004956_VGN-T17GP4"/>
      <sheetName val="@1004958_VGN-B88GP4"/>
      <sheetName val="@1004965_VGN-T16G4"/>
      <sheetName val="@1005281_VGN-U8G4"/>
      <sheetName val="@1005282_VGN-BB55G4"/>
      <sheetName val="@1004983_VGN-A29TP4"/>
      <sheetName val="@1004985_VGN-S28TP4"/>
      <sheetName val="@1004986_VGN-S26TP4"/>
      <sheetName val="@1004988_VGN-T17TP4"/>
      <sheetName val="@1005534_VGN-BB55T4"/>
      <sheetName val="@1004991_VGN-A29SP4"/>
      <sheetName val="@1004993_VGN-S28SP4"/>
      <sheetName val="@1004994_VGN-S26SP4"/>
      <sheetName val="@1004995_PCG-K86S4"/>
      <sheetName val="@1004997_VGN-T16SP4"/>
      <sheetName val="@1005532_VGN-BB55S4"/>
      <sheetName val="@1004042_VGN-A17LP4"/>
      <sheetName val="@1004043_VGN-A15LP4"/>
      <sheetName val="@1004045_VGN-A19LP4"/>
      <sheetName val="@1004047_VGN-S18LP4"/>
      <sheetName val="@1004048_VGN-S16LP4"/>
      <sheetName val="@1004049_PCG-TR5L4"/>
      <sheetName val="@1004057_VGN-A17SP4"/>
      <sheetName val="@1004058_VGN-A19SP4"/>
      <sheetName val="@1004059_VGN-S18SP4"/>
      <sheetName val="@1004060_VGN-S16SP4"/>
      <sheetName val="@1004061_PCG-K76SP4"/>
      <sheetName val="@1004062_PCG-K744"/>
      <sheetName val="@1004050_VGN-A17TP4"/>
      <sheetName val="@1004052_VGN-A19TP4"/>
      <sheetName val="@1004054_VGN-S18TP4"/>
      <sheetName val="@1004055_VGN-S16TP4"/>
      <sheetName val="@1004056_PCG-TR5TP4"/>
      <sheetName val="@1004965_Aroma_IBWEHK4"/>
      <sheetName val="@1005533_VGN-BB55L4"/>
      <sheetName val="@1004959_VGN-B88L4"/>
      <sheetName val="@1004938_VGN-A29CP4"/>
      <sheetName val="@1004940_VGN-A23CP4"/>
      <sheetName val="@1004941_VGN-A21C4"/>
      <sheetName val="@1004942_VGN-S28CP4"/>
      <sheetName val="@1004943_VGN-S27C4"/>
      <sheetName val="@1004944_VGN-S26C4"/>
      <sheetName val="@1004945_VGN-T17C_S4"/>
      <sheetName val="@1004946_VGN-T15C_S4"/>
      <sheetName val="@1004947_VGN-B88C4"/>
      <sheetName val="@1004948_VGN-B55C4"/>
      <sheetName val="@1004949_VGN-U8C4"/>
      <sheetName val="@1005280_VGN-S25C4"/>
      <sheetName val="@1005531_VGN-T15C_T4"/>
      <sheetName val="@1004957_VGN-T16LP4"/>
      <sheetName val="@1004960_VGN-A29LP4"/>
      <sheetName val="@1004962_VGN-S28LP4"/>
      <sheetName val="@1004963_VGN-S26LP4"/>
      <sheetName val="@1004964_VGN-T17LP4"/>
      <sheetName val="@1005711_JediH_IAW4"/>
      <sheetName val="@1005716_LeonS_IAW4"/>
      <sheetName val="@1005717_Leon3_IAW4"/>
      <sheetName val="@1005718_Aroma2_IAW4"/>
      <sheetName val="@1005719_Aroma2_IBW4"/>
      <sheetName val="@1005720_Spirit_IAW4"/>
      <sheetName val="@1005721_Spirit_IBW4"/>
      <sheetName val="@1005722_Baltimore2_IAW4"/>
      <sheetName val="@1005723_Baltimore2_IBW4"/>
      <sheetName val="@1005994_Baijiu_IAW4"/>
      <sheetName val="@1006057_LeonS_IBWETH4"/>
      <sheetName val="@1006058_LeonS_IBWK4"/>
      <sheetName val="@1006061_Leon3_IBWETH-S4"/>
      <sheetName val="@1006062_Leon3_IBWK-S4"/>
      <sheetName val="@1006065_Aroma2_ICWETH4"/>
      <sheetName val="@1006066_Aroma2_ICWK4"/>
      <sheetName val="@1005686_JediH_CAW4"/>
      <sheetName val="@1005687_Leon3_CAW4"/>
      <sheetName val="@1005688_Leon3_CBX4"/>
      <sheetName val="@1005689_Leon3_CCX4"/>
      <sheetName val="@1005690_Aroma2_CAX4"/>
      <sheetName val="@1005691_Aroma2_CBX4"/>
      <sheetName val="@1005692_Spirit_CAW4"/>
      <sheetName val="@1005693_Spirit_CBX4"/>
      <sheetName val="@1005694_Baltimore2_CAX4"/>
      <sheetName val="@1005695_Baltimore2_CBX4"/>
      <sheetName val="@1005992_Baijiu_CAX4"/>
      <sheetName val="@1004031_VGN-A19CP4"/>
      <sheetName val="@1004032_VGN-A15CP4"/>
      <sheetName val="@1004035_VGN-A17CP4"/>
      <sheetName val="@1004037_VGN-S18CP4"/>
      <sheetName val="@1004038_VGN-S17C4"/>
      <sheetName val="@1004039_VGN-S16C4"/>
      <sheetName val="@1004040_PCG-TR5C4"/>
      <sheetName val="@1004041_PCG-TR5ZC4"/>
      <sheetName val="@1004312_VGN-A13CP4"/>
      <sheetName val="@1004313_VGN-A11C4"/>
      <sheetName val="@1004811_VGN-X505AP4"/>
      <sheetName val="@1005351_VGN-T50B_L4"/>
      <sheetName val="@1006091_VGN-T30B_L4"/>
      <sheetName val="@1005373_Baltimore_BTO4"/>
      <sheetName val="28179230_PCG-K23_____UC74"/>
      <sheetName val="@1005233_Wine3+_UCX4"/>
      <sheetName val="@1005239_Baltimore_UEW4"/>
      <sheetName val="@1003954_VGN-A50B4"/>
      <sheetName val="@1005312_Jedi2+__JCX4"/>
      <sheetName val="@1005240_Baltimore_UFW4"/>
      <sheetName val="@1005596_Spirit__JBX4"/>
      <sheetName val="@1005597_Spirit__JCX4"/>
      <sheetName val="@1005991_Baijiu_JAX4"/>
      <sheetName val="@1005601_Leon_3__JBX4"/>
      <sheetName val="@1005604_Aroma2__JCX4"/>
      <sheetName val="@1004952_Leon2_IAW4"/>
      <sheetName val="@1004953_Leon2_IBW4"/>
      <sheetName val="@1004956_Aroma_IAW4"/>
      <sheetName val="@1004957_Aroma_IBW4"/>
      <sheetName val="@1005281_Zion2_IAX4"/>
      <sheetName val="@1005244_Aroma_UAW4"/>
      <sheetName val="@1005245_Aroma_UBX4"/>
      <sheetName val="@1005246_Aroma_UBW4"/>
      <sheetName val="@1005247_Aroma_UCW4"/>
      <sheetName val="@1005248_Aroma_UDW4"/>
      <sheetName val="@1005453_Baltimore_UHW4"/>
      <sheetName val="@1005454_Baltimore_UJW4"/>
      <sheetName val="@1005455_Baltimore_UKW4"/>
      <sheetName val="@1003962_PCG-TR5B4"/>
      <sheetName val="@1003963_PCG-TR5EB4"/>
      <sheetName val="@1003965_VGN-U504"/>
      <sheetName val="@1004977_Baltimore_EAW4"/>
      <sheetName val="@1004978_Baltimore_EBW4"/>
      <sheetName val="@1006702_IRX-3350IAWE4"/>
      <sheetName val="@1006703_IRX-3350ICWEHK4"/>
      <sheetName val="@1005694_VGN-B99C4"/>
      <sheetName val="@1006011_Baijiu_JBW4"/>
      <sheetName val="@1006012_Baijiu_JCW4"/>
      <sheetName val="@1006667_IRX-3330JAW4"/>
      <sheetName val="@1005600_VGN-S72PB_B4"/>
      <sheetName val="@1006661_IRX-3340JAX-L4"/>
      <sheetName val="@1006662_IRX-3340JAX-T4"/>
      <sheetName val="@1006663_IRX-3340JBX-L4"/>
      <sheetName val="@1006664_IRX-3340JCTO14"/>
      <sheetName val="@1006665_IRX-3340JCTO24"/>
      <sheetName val="@1006666_IRX-3340JCW-L4"/>
      <sheetName val="28197810_IRX-3330JAW4"/>
      <sheetName val="28197610_IRX-3360JBX4"/>
      <sheetName val="@1006671_IRX-3360JCTO14"/>
      <sheetName val="@1006672_IRX-3360JCTO24"/>
      <sheetName val="28198010_IRX-3310JAW-B4"/>
      <sheetName val="28198011_IRX-3310JBX-S4"/>
      <sheetName val="@1006675_IRX-3310JCTO1-S4"/>
      <sheetName val="@1006676_IRX-3310JCTO2-S4"/>
      <sheetName val="28198012_IRX-3310JCW4"/>
      <sheetName val="@1006678_IRX-3370JAW4"/>
      <sheetName val="@1006679_IRX-3370JCTO14"/>
      <sheetName val="@1006680_IRX-3230JAX4"/>
      <sheetName val="@1006681_IRX-3230JBX4"/>
      <sheetName val="@1006682_IRX-3230JCTO14"/>
      <sheetName val="@1006683_IRX-3230JCTO24"/>
      <sheetName val="@1006684_IRX-3230JCX4"/>
      <sheetName val="@1006685_IRX-3230JDX4"/>
      <sheetName val="28197210_IRX-3290JAX4"/>
      <sheetName val="28197211_IRX-3290JBX4"/>
      <sheetName val="@1006688_IRX-3290JCTO14"/>
      <sheetName val="@1006689_IRX-3290JCTO24"/>
      <sheetName val="@1006873_IRX-3370JCTO24"/>
      <sheetName val="@1006716_IRX-3350CAX4"/>
      <sheetName val="@1006717_IRX-3350CBX4"/>
      <sheetName val="28197630_IRX-3360UAXE4"/>
      <sheetName val="@1005594_VGN-E72B_S4"/>
      <sheetName val="@1006687_IRX-3290JBX4"/>
      <sheetName val="28198230_VGN-FS680_W_UC74"/>
      <sheetName val="28198232_VGN-FS660_W_UC74"/>
      <sheetName val="28198233_VGN-FS640_W_UC74"/>
      <sheetName val="Precious_Moments5"/>
      <sheetName val="Cat_20045"/>
      <sheetName val="G型２ﾄﾙｸdata_(090305)"/>
      <sheetName val="Sheet_1"/>
      <sheetName val="Business_Unit4"/>
      <sheetName val="Issue_list4"/>
      <sheetName val="Check_list4"/>
      <sheetName val="CTB_Summary4"/>
      <sheetName val="Basic_infor_4"/>
      <sheetName val="Team_list4"/>
      <sheetName val="QTY_proposal4"/>
      <sheetName val="MLB_Matrix4"/>
      <sheetName val="MXM_Matrix4"/>
      <sheetName val="ICT_fixture_transfer_flow_char4"/>
      <sheetName val="ICT_fixture_transfer_plan4"/>
      <sheetName val="Req__List4"/>
      <sheetName val="K50_Fixture_list4"/>
      <sheetName val="K51_Fixture_list4"/>
      <sheetName val="G94_Fixture_list4"/>
      <sheetName val="G96_Fixture_list4"/>
      <sheetName val="Ramp_plan4"/>
      <sheetName val="flow_chart"/>
      <sheetName val="Version_Control"/>
      <sheetName val="【PR_CHECK_LIST】_"/>
      <sheetName val="【產品標示單-綠】_"/>
      <sheetName val="Top_SubAss+FG"/>
      <sheetName val="Account_Group"/>
      <sheetName val="OPM_Template"/>
      <sheetName val="DETAILS_"/>
      <sheetName val="daily_report"/>
      <sheetName val="N94_HH_"/>
      <sheetName val="Daily_Production_Plan"/>
      <sheetName val="Master_Lists"/>
      <sheetName val="內容"/>
      <sheetName val="INDEX"/>
      <sheetName val="1000"/>
      <sheetName val="livebox"/>
      <sheetName val="Medion - Product mix"/>
      <sheetName val="311910-013"/>
      <sheetName val="Raw Data"/>
      <sheetName val="Product Line new"/>
      <sheetName val="工作表1"/>
      <sheetName val="Table"/>
      <sheetName val="2FDAY"/>
      <sheetName val="2008.1-9"/>
      <sheetName val="All"/>
      <sheetName val="Baseline &amp; Summary"/>
      <sheetName val="消耗報廢單價趨勢圖"/>
      <sheetName val="Lookup Tables"/>
      <sheetName val="微電子費用"/>
      <sheetName val="零件費用"/>
      <sheetName val="FMEA"/>
      <sheetName val="2) Risk Buy Data"/>
      <sheetName val="Drop-Downs"/>
      <sheetName val="Menu"/>
      <sheetName val="SBCT"/>
      <sheetName val="结构计算"/>
      <sheetName val="建筑计算"/>
      <sheetName val="Input_commodity_fallout1"/>
      <sheetName val="部級--TFT_Center_&amp;_其他1"/>
      <sheetName val="Capacity_By_Modle1"/>
      <sheetName val="JUN1_V9_0_POR_060520031"/>
      <sheetName val="BOM_Cost1"/>
      <sheetName val="ECN_form"/>
      <sheetName val="Cover1_"/>
      <sheetName val="折彩盒_"/>
      <sheetName val="Structure_A2000"/>
      <sheetName val="Family_Std"/>
      <sheetName val="Options_Stds"/>
      <sheetName val="Storage_Opts_std"/>
      <sheetName val="CC_Detail_Report"/>
      <sheetName val="NEC_Discounts_by_SKU"/>
      <sheetName val="SMT_Lines"/>
      <sheetName val="ECN_12"/>
      <sheetName val="CA_Monthly_12"/>
      <sheetName val="CA_Weekly12"/>
      <sheetName val="CA_Day12"/>
      <sheetName val="M26_Report12"/>
      <sheetName val="2003_Target12"/>
      <sheetName val="Kod3_Table9"/>
      <sheetName val="參考--PDA_2003_Defect_Rate9"/>
      <sheetName val="名碩_09089"/>
      <sheetName val="Issues_List8"/>
      <sheetName val="Mat_Summary8"/>
      <sheetName val="Data_lists8"/>
      <sheetName val="2003_prod28"/>
      <sheetName val="ICT_Details8"/>
      <sheetName val="Cabinet_Lower_(2010_HERO)8"/>
      <sheetName val="Cabinet_Upper(2011J-CB)8"/>
      <sheetName val="Trand_Chart8"/>
      <sheetName val="MOLD品コスト明細v4_05"/>
      <sheetName val="Field_Lists6"/>
      <sheetName val="SPM_Units6"/>
      <sheetName val="Sign_Off5"/>
      <sheetName val="Hous_Rates5"/>
      <sheetName val="Anah_Rates5"/>
      <sheetName val="Minn_Rates5"/>
      <sheetName val="Mont_Rates5"/>
      <sheetName val="An_pack5"/>
      <sheetName val="Paso_Rates5"/>
      <sheetName val="Lud_Rates5"/>
      <sheetName val="Transformation_Wrksht-Mech8"/>
      <sheetName val="Front_panel_test5"/>
      <sheetName val="FA_Definitions5"/>
      <sheetName val="Pull_down_list5"/>
      <sheetName val="T1_Q'ty_Mold5"/>
      <sheetName val="Overhead_summary5"/>
      <sheetName val="H-2_Val_Allow-By_Entity8"/>
      <sheetName val="Keyboard_&amp;_Accessories8"/>
      <sheetName val="Final_Prep8"/>
      <sheetName val="Bom(P1)_5"/>
      <sheetName val="@1005323_Aroma__JAW5"/>
      <sheetName val="@1005324_Aroma__JBX5"/>
      <sheetName val="@1005325_Zion2__JBX5"/>
      <sheetName val="@1005326_Nora2__JKX5"/>
      <sheetName val="@1005327_Zion2__JAW5"/>
      <sheetName val="@1005351_Aroma__JCX5"/>
      <sheetName val="@1005371_Baltimre_CTO5"/>
      <sheetName val="@1003969_Zion__JAW5"/>
      <sheetName val="@1003970_VGN-E50B_D5"/>
      <sheetName val="@1004063_VGN-A17GP5"/>
      <sheetName val="@1004064_VGN-A15GP5"/>
      <sheetName val="@1004066_VGN-A19GP5"/>
      <sheetName val="@1004068_PCG-K76P5"/>
      <sheetName val="@1004069_PCG-K745"/>
      <sheetName val="@1004070_VGN-S18GP5"/>
      <sheetName val="@1004071_VGN-S16GP5"/>
      <sheetName val="@1004072_PCG-TR5GP5"/>
      <sheetName val="@1004950_VGN-A29GP5"/>
      <sheetName val="@1004952_VGN-S28GP5"/>
      <sheetName val="@1004953_VGN-S26GP5"/>
      <sheetName val="@1004954_PCG-K86P5"/>
      <sheetName val="@1004956_VGN-T17GP5"/>
      <sheetName val="@1004958_VGN-B88GP5"/>
      <sheetName val="@1004965_VGN-T16G5"/>
      <sheetName val="@1005281_VGN-U8G5"/>
      <sheetName val="@1005282_VGN-BB55G5"/>
      <sheetName val="@1004983_VGN-A29TP5"/>
      <sheetName val="@1004985_VGN-S28TP5"/>
      <sheetName val="@1004986_VGN-S26TP5"/>
      <sheetName val="@1004988_VGN-T17TP5"/>
      <sheetName val="@1005534_VGN-BB55T5"/>
      <sheetName val="@1004991_VGN-A29SP5"/>
      <sheetName val="@1004993_VGN-S28SP5"/>
      <sheetName val="@1004994_VGN-S26SP5"/>
      <sheetName val="@1004995_PCG-K86S5"/>
      <sheetName val="@1004997_VGN-T16SP5"/>
      <sheetName val="@1005532_VGN-BB55S5"/>
      <sheetName val="@1004042_VGN-A17LP5"/>
      <sheetName val="@1004043_VGN-A15LP5"/>
      <sheetName val="@1004045_VGN-A19LP5"/>
      <sheetName val="@1004047_VGN-S18LP5"/>
      <sheetName val="@1004048_VGN-S16LP5"/>
      <sheetName val="@1004049_PCG-TR5L5"/>
      <sheetName val="@1004057_VGN-A17SP5"/>
      <sheetName val="@1004058_VGN-A19SP5"/>
      <sheetName val="@1004059_VGN-S18SP5"/>
      <sheetName val="@1004060_VGN-S16SP5"/>
      <sheetName val="@1004061_PCG-K76SP5"/>
      <sheetName val="@1004062_PCG-K745"/>
      <sheetName val="@1004050_VGN-A17TP5"/>
      <sheetName val="@1004052_VGN-A19TP5"/>
      <sheetName val="@1004054_VGN-S18TP5"/>
      <sheetName val="@1004055_VGN-S16TP5"/>
      <sheetName val="@1004056_PCG-TR5TP5"/>
      <sheetName val="@1004965_Aroma_IBWEHK5"/>
      <sheetName val="@1005533_VGN-BB55L5"/>
      <sheetName val="@1004959_VGN-B88L5"/>
      <sheetName val="@1004938_VGN-A29CP5"/>
      <sheetName val="@1004940_VGN-A23CP5"/>
      <sheetName val="@1004941_VGN-A21C5"/>
      <sheetName val="@1004942_VGN-S28CP5"/>
      <sheetName val="@1004943_VGN-S27C5"/>
      <sheetName val="@1004944_VGN-S26C5"/>
      <sheetName val="@1004945_VGN-T17C_S5"/>
      <sheetName val="@1004946_VGN-T15C_S5"/>
      <sheetName val="@1004947_VGN-B88C5"/>
      <sheetName val="@1004948_VGN-B55C5"/>
      <sheetName val="@1004949_VGN-U8C5"/>
      <sheetName val="@1005280_VGN-S25C5"/>
      <sheetName val="@1005531_VGN-T15C_T5"/>
      <sheetName val="@1004957_VGN-T16LP5"/>
      <sheetName val="@1004960_VGN-A29LP5"/>
      <sheetName val="@1004962_VGN-S28LP5"/>
      <sheetName val="@1004963_VGN-S26LP5"/>
      <sheetName val="@1004964_VGN-T17LP5"/>
      <sheetName val="@1005711_JediH_IAW5"/>
      <sheetName val="@1005716_LeonS_IAW5"/>
      <sheetName val="@1005717_Leon3_IAW5"/>
      <sheetName val="@1005718_Aroma2_IAW5"/>
      <sheetName val="@1005719_Aroma2_IBW5"/>
      <sheetName val="@1005720_Spirit_IAW5"/>
      <sheetName val="@1005721_Spirit_IBW5"/>
      <sheetName val="@1005722_Baltimore2_IAW5"/>
      <sheetName val="@1005723_Baltimore2_IBW5"/>
      <sheetName val="@1005994_Baijiu_IAW5"/>
      <sheetName val="@1006057_LeonS_IBWETH5"/>
      <sheetName val="@1006058_LeonS_IBWK5"/>
      <sheetName val="@1006061_Leon3_IBWETH-S5"/>
      <sheetName val="@1006062_Leon3_IBWK-S5"/>
      <sheetName val="@1006065_Aroma2_ICWETH5"/>
      <sheetName val="@1006066_Aroma2_ICWK5"/>
      <sheetName val="@1005686_JediH_CAW5"/>
      <sheetName val="@1005687_Leon3_CAW5"/>
      <sheetName val="@1005688_Leon3_CBX5"/>
      <sheetName val="@1005689_Leon3_CCX5"/>
      <sheetName val="@1005690_Aroma2_CAX5"/>
      <sheetName val="@1005691_Aroma2_CBX5"/>
      <sheetName val="@1005692_Spirit_CAW5"/>
      <sheetName val="@1005693_Spirit_CBX5"/>
      <sheetName val="@1005694_Baltimore2_CAX5"/>
      <sheetName val="@1005695_Baltimore2_CBX5"/>
      <sheetName val="@1005992_Baijiu_CAX5"/>
      <sheetName val="@1004031_VGN-A19CP5"/>
      <sheetName val="@1004032_VGN-A15CP5"/>
      <sheetName val="@1004035_VGN-A17CP5"/>
      <sheetName val="@1004037_VGN-S18CP5"/>
      <sheetName val="@1004038_VGN-S17C5"/>
      <sheetName val="@1004039_VGN-S16C5"/>
      <sheetName val="@1004040_PCG-TR5C5"/>
      <sheetName val="@1004041_PCG-TR5ZC5"/>
      <sheetName val="@1004312_VGN-A13CP5"/>
      <sheetName val="@1004313_VGN-A11C5"/>
      <sheetName val="@1004811_VGN-X505AP5"/>
      <sheetName val="@1005351_VGN-T50B_L5"/>
      <sheetName val="@1006091_VGN-T30B_L5"/>
      <sheetName val="@1005373_Baltimore_BTO5"/>
      <sheetName val="28179230_PCG-K23_____UC75"/>
      <sheetName val="@1005233_Wine3+_UCX5"/>
      <sheetName val="@1005239_Baltimore_UEW5"/>
      <sheetName val="@1003954_VGN-A50B5"/>
      <sheetName val="@1005312_Jedi2+__JCX5"/>
      <sheetName val="@1005240_Baltimore_UFW5"/>
      <sheetName val="@1005596_Spirit__JBX5"/>
      <sheetName val="@1005597_Spirit__JCX5"/>
      <sheetName val="@1005991_Baijiu_JAX5"/>
      <sheetName val="@1005601_Leon_3__JBX5"/>
      <sheetName val="@1005604_Aroma2__JCX5"/>
      <sheetName val="@1004952_Leon2_IAW5"/>
      <sheetName val="@1004953_Leon2_IBW5"/>
      <sheetName val="@1004956_Aroma_IAW5"/>
      <sheetName val="@1004957_Aroma_IBW5"/>
      <sheetName val="@1005281_Zion2_IAX5"/>
      <sheetName val="@1005244_Aroma_UAW5"/>
      <sheetName val="@1005245_Aroma_UBX5"/>
      <sheetName val="@1005246_Aroma_UBW5"/>
      <sheetName val="@1005247_Aroma_UCW5"/>
      <sheetName val="@1005248_Aroma_UDW5"/>
      <sheetName val="@1005453_Baltimore_UHW5"/>
      <sheetName val="@1005454_Baltimore_UJW5"/>
      <sheetName val="@1005455_Baltimore_UKW5"/>
      <sheetName val="@1003962_PCG-TR5B5"/>
      <sheetName val="@1003963_PCG-TR5EB5"/>
      <sheetName val="@1003965_VGN-U505"/>
      <sheetName val="@1004977_Baltimore_EAW5"/>
      <sheetName val="@1004978_Baltimore_EBW5"/>
      <sheetName val="@1006702_IRX-3350IAWE5"/>
      <sheetName val="@1006703_IRX-3350ICWEHK5"/>
      <sheetName val="@1005694_VGN-B99C5"/>
      <sheetName val="@1006011_Baijiu_JBW5"/>
      <sheetName val="@1006012_Baijiu_JCW5"/>
      <sheetName val="@1006667_IRX-3330JAW5"/>
      <sheetName val="@1005600_VGN-S72PB_B5"/>
      <sheetName val="@1006661_IRX-3340JAX-L5"/>
      <sheetName val="@1006662_IRX-3340JAX-T5"/>
      <sheetName val="@1006663_IRX-3340JBX-L5"/>
      <sheetName val="@1006664_IRX-3340JCTO15"/>
      <sheetName val="@1006665_IRX-3340JCTO25"/>
      <sheetName val="@1006666_IRX-3340JCW-L5"/>
      <sheetName val="28197810_IRX-3330JAW5"/>
      <sheetName val="28197610_IRX-3360JBX5"/>
      <sheetName val="@1006671_IRX-3360JCTO15"/>
      <sheetName val="@1006672_IRX-3360JCTO25"/>
      <sheetName val="28198010_IRX-3310JAW-B5"/>
      <sheetName val="28198011_IRX-3310JBX-S5"/>
      <sheetName val="@1006675_IRX-3310JCTO1-S5"/>
      <sheetName val="@1006676_IRX-3310JCTO2-S5"/>
      <sheetName val="28198012_IRX-3310JCW5"/>
      <sheetName val="@1006678_IRX-3370JAW5"/>
      <sheetName val="@1006679_IRX-3370JCTO15"/>
      <sheetName val="@1006680_IRX-3230JAX5"/>
      <sheetName val="@1006681_IRX-3230JBX5"/>
      <sheetName val="@1006682_IRX-3230JCTO15"/>
      <sheetName val="@1006683_IRX-3230JCTO25"/>
      <sheetName val="@1006684_IRX-3230JCX5"/>
      <sheetName val="@1006685_IRX-3230JDX5"/>
      <sheetName val="28197210_IRX-3290JAX5"/>
      <sheetName val="28197211_IRX-3290JBX5"/>
      <sheetName val="@1006688_IRX-3290JCTO15"/>
      <sheetName val="@1006689_IRX-3290JCTO25"/>
      <sheetName val="@1006873_IRX-3370JCTO25"/>
      <sheetName val="@1006716_IRX-3350CAX5"/>
      <sheetName val="@1006717_IRX-3350CBX5"/>
      <sheetName val="28197630_IRX-3360UAXE5"/>
      <sheetName val="@1005594_VGN-E72B_S5"/>
      <sheetName val="@1006687_IRX-3290JBX5"/>
      <sheetName val="28198230_VGN-FS680_W_UC75"/>
      <sheetName val="28198232_VGN-FS660_W_UC75"/>
      <sheetName val="28198233_VGN-FS640_W_UC75"/>
      <sheetName val="Precious_Moments6"/>
      <sheetName val="Cat_20046"/>
      <sheetName val="CUM_CONSTRAINED_AVAIL7"/>
      <sheetName val="Debug_check_list7"/>
      <sheetName val="Part_Data5"/>
      <sheetName val="FAE_reports5"/>
      <sheetName val="Business_Unit5"/>
      <sheetName val="Issue_list5"/>
      <sheetName val="Check_list5"/>
      <sheetName val="CTB_Summary5"/>
      <sheetName val="Basic_infor_5"/>
      <sheetName val="Team_list5"/>
      <sheetName val="QTY_proposal5"/>
      <sheetName val="MLB_Matrix5"/>
      <sheetName val="MXM_Matrix5"/>
      <sheetName val="ICT_fixture_transfer_flow_char5"/>
      <sheetName val="ICT_fixture_transfer_plan5"/>
      <sheetName val="Req__List5"/>
      <sheetName val="K50_Fixture_list5"/>
      <sheetName val="K51_Fixture_list5"/>
      <sheetName val="G94_Fixture_list5"/>
      <sheetName val="G96_Fixture_list5"/>
      <sheetName val="Ramp_plan5"/>
      <sheetName val="G型２ﾄﾙｸdata_(090305)1"/>
      <sheetName val="Capacity_By_Modle2"/>
      <sheetName val="Sheet_11"/>
      <sheetName val="BOM_Cost2"/>
      <sheetName val="JUN1_V9_0_POR_060520032"/>
      <sheetName val="Version_Control1"/>
      <sheetName val="部級--TFT_Center_&amp;_其他2"/>
      <sheetName val="Top_SubAss+FG1"/>
      <sheetName val="Input_commodity_fallout2"/>
      <sheetName val="Account_Group1"/>
      <sheetName val="flow_chart1"/>
      <sheetName val="DETAILS_1"/>
      <sheetName val="daily_report1"/>
      <sheetName val="RF_Bug_list1"/>
      <sheetName val="N94_HH_1"/>
      <sheetName val="Daily_Production_Plan1"/>
      <sheetName val="【PR_CHECK_LIST】_1"/>
      <sheetName val="【產品標示單-綠】_1"/>
      <sheetName val="Master_Lists1"/>
      <sheetName val="OPM_Template1"/>
      <sheetName val="UPH_FCST2"/>
      <sheetName val="NEC_Discounts_by_SKU1"/>
      <sheetName val="ECN_form1"/>
      <sheetName val="Cover1_1"/>
      <sheetName val="折彩盒_1"/>
      <sheetName val="Structure_A20001"/>
      <sheetName val="Family_Std1"/>
      <sheetName val="Options_Stds1"/>
      <sheetName val="Storage_Opts_std1"/>
      <sheetName val="CC_Detail_Report1"/>
      <sheetName val="Product_Data_Entry"/>
      <sheetName val="Validation_lists"/>
      <sheetName val="Medion_-_Product_mix"/>
      <sheetName val="Raw_Data"/>
      <sheetName val="Product_Line_new"/>
      <sheetName val="2008_1-9"/>
      <sheetName val="Baseline_&amp;_Summary"/>
      <sheetName val="Lookup_Tables"/>
      <sheetName val="2)_Risk_Buy_Data"/>
      <sheetName val="340S8_June"/>
      <sheetName val="Summary_definition"/>
      <sheetName val="Sample_cost"/>
      <sheetName val="SDE_NUD_&amp;_High-Risk_Tracker"/>
      <sheetName val="Compliance_Bug_list_"/>
      <sheetName val="SI-1"/>
      <sheetName val="Inv"/>
      <sheetName val="參考--PDA_2003_Defect_x0002__x0000__x0000__x0000_;"/>
      <sheetName val=""/>
      <sheetName val="Misc Alloc"/>
      <sheetName val="Labour"/>
      <sheetName val="FA_LISTING"/>
      <sheetName val="AXI"/>
      <sheetName val="PU"/>
      <sheetName val="SM Cost"/>
      <sheetName val="Quote"/>
      <sheetName val="Purchase Parts"/>
      <sheetName val="sm Pcost"/>
      <sheetName val="ｺﾏﾂ出荷内訳"/>
      <sheetName val="清冊"/>
      <sheetName val="杂项"/>
      <sheetName val="參考--PDA_2003_Defect_x0002_"/>
      <sheetName val="56-5256"/>
      <sheetName val="129-5280"/>
      <sheetName val="Chassis"/>
      <sheetName val="JDMCode"/>
      <sheetName val="PanelInfo"/>
      <sheetName val="PlantT"/>
      <sheetName val="PsApproval"/>
      <sheetName val="BOM簡化"/>
      <sheetName val="VC"/>
      <sheetName val="chitiet"/>
      <sheetName val="lam-moi"/>
      <sheetName val="Du_lieu"/>
      <sheetName val="DONGIA"/>
      <sheetName val="thao-go"/>
      <sheetName val="TH XL"/>
      <sheetName val="DATA(이천)"/>
      <sheetName val="gvl"/>
      <sheetName val="月別"/>
      <sheetName val="giathanh1"/>
      <sheetName val="LEGEND"/>
      <sheetName val="dongia (2)"/>
      <sheetName val="phuluc1"/>
      <sheetName val="Build Name(MR)"/>
      <sheetName val="TONG HOP VL-NC"/>
      <sheetName val="DON GIA"/>
      <sheetName val="Better"/>
      <sheetName val="F"/>
      <sheetName val="HK"/>
      <sheetName val="Best"/>
      <sheetName val="J"/>
      <sheetName val="取引先コード"/>
      <sheetName val="附件一---外箱破損處理流程圖1"/>
      <sheetName val="BS_CORPORATE"/>
      <sheetName val="Balance SPS"/>
      <sheetName val="Balance_SPS"/>
      <sheetName val="Report"/>
      <sheetName val="材料价格"/>
      <sheetName val="物料类型定义"/>
    </sheetNames>
    <sheetDataSet>
      <sheetData sheetId="0" refreshError="1"/>
      <sheetData sheetId="1" refreshError="1">
        <row r="8">
          <cell r="B8" t="str">
            <v>009663-001-S</v>
          </cell>
          <cell r="C8">
            <v>0</v>
          </cell>
          <cell r="D8" t="str">
            <v>009663-001-S</v>
          </cell>
          <cell r="E8" t="str">
            <v>SMT NLX G/F RISER CARD, WIP</v>
          </cell>
          <cell r="F8" t="str">
            <v>----</v>
          </cell>
          <cell r="G8">
            <v>0</v>
          </cell>
          <cell r="H8" t="str">
            <v>----</v>
          </cell>
          <cell r="I8">
            <v>1</v>
          </cell>
          <cell r="J8" t="str">
            <v>----</v>
          </cell>
        </row>
        <row r="9">
          <cell r="B9" t="str">
            <v>070-0000-285</v>
          </cell>
          <cell r="C9">
            <v>0</v>
          </cell>
          <cell r="D9" t="str">
            <v>247245-001</v>
          </cell>
          <cell r="E9" t="str">
            <v>SWITCH,MOMENRTY,8PIN THRUHOLE</v>
          </cell>
          <cell r="F9" t="str">
            <v>APEM</v>
          </cell>
          <cell r="G9">
            <v>0</v>
          </cell>
          <cell r="H9" t="str">
            <v>MDPS822W</v>
          </cell>
          <cell r="I9">
            <v>1</v>
          </cell>
          <cell r="J9" t="str">
            <v>SW1</v>
          </cell>
        </row>
        <row r="10">
          <cell r="F10" t="str">
            <v>FOXCONN</v>
          </cell>
          <cell r="G10">
            <v>0</v>
          </cell>
          <cell r="H10" t="str">
            <v>1B-3M401</v>
          </cell>
        </row>
        <row r="11">
          <cell r="F11" t="str">
            <v>ALPS</v>
          </cell>
          <cell r="G11">
            <v>0</v>
          </cell>
          <cell r="H11" t="str">
            <v>247245-001</v>
          </cell>
        </row>
        <row r="12">
          <cell r="B12" t="str">
            <v>HB11027</v>
          </cell>
          <cell r="C12">
            <v>0</v>
          </cell>
          <cell r="D12" t="str">
            <v>100186-014</v>
          </cell>
          <cell r="E12" t="str">
            <v>HDR,1R,2P,1C,VT,RTN</v>
          </cell>
          <cell r="F12" t="str">
            <v>AMP</v>
          </cell>
          <cell r="G12">
            <v>0</v>
          </cell>
          <cell r="H12" t="str">
            <v>104351-1</v>
          </cell>
          <cell r="I12">
            <v>1</v>
          </cell>
          <cell r="J12" t="str">
            <v>P29</v>
          </cell>
        </row>
        <row r="13">
          <cell r="F13" t="str">
            <v>MOLEX</v>
          </cell>
          <cell r="G13">
            <v>0</v>
          </cell>
          <cell r="H13" t="str">
            <v>0222B5023</v>
          </cell>
        </row>
        <row r="14">
          <cell r="F14" t="str">
            <v>DUPONT</v>
          </cell>
          <cell r="G14">
            <v>0</v>
          </cell>
          <cell r="H14" t="str">
            <v>69190-502</v>
          </cell>
        </row>
        <row r="15">
          <cell r="F15" t="str">
            <v>DUPONT</v>
          </cell>
          <cell r="G15">
            <v>0</v>
          </cell>
          <cell r="H15" t="str">
            <v>69192-502</v>
          </cell>
        </row>
        <row r="16">
          <cell r="F16" t="str">
            <v>BERG</v>
          </cell>
          <cell r="G16">
            <v>0</v>
          </cell>
          <cell r="H16" t="str">
            <v>69190-502/69192-502</v>
          </cell>
        </row>
        <row r="17">
          <cell r="F17" t="str">
            <v>HON HAI</v>
          </cell>
          <cell r="G17">
            <v>0</v>
          </cell>
          <cell r="H17" t="str">
            <v>HB11027</v>
          </cell>
        </row>
        <row r="18">
          <cell r="B18" t="str">
            <v>HF08040-P3</v>
          </cell>
          <cell r="C18">
            <v>0</v>
          </cell>
          <cell r="D18" t="str">
            <v>105607-002</v>
          </cell>
          <cell r="E18" t="str">
            <v>HDR,1 ROW,4 POS,KEY3,STR,FRCT</v>
          </cell>
          <cell r="F18" t="str">
            <v>MOLEX</v>
          </cell>
          <cell r="G18">
            <v>0</v>
          </cell>
          <cell r="H18" t="str">
            <v>22-23-2041</v>
          </cell>
          <cell r="I18">
            <v>1</v>
          </cell>
          <cell r="J18" t="str">
            <v>P8</v>
          </cell>
        </row>
        <row r="19">
          <cell r="F19" t="str">
            <v>FOXCONN</v>
          </cell>
          <cell r="G19">
            <v>0</v>
          </cell>
          <cell r="H19" t="str">
            <v>HF08040-P3</v>
          </cell>
        </row>
        <row r="20">
          <cell r="F20" t="str">
            <v>AMP</v>
          </cell>
          <cell r="G20">
            <v>0</v>
          </cell>
          <cell r="H20" t="str">
            <v>643431-2</v>
          </cell>
        </row>
        <row r="21">
          <cell r="B21" t="str">
            <v>HL07207-KD2</v>
          </cell>
          <cell r="C21">
            <v>0</v>
          </cell>
          <cell r="D21" t="str">
            <v>107114-004</v>
          </cell>
          <cell r="E21" t="str">
            <v>HDR,2 ROW,40 POS,SHRD,STR,RETNN</v>
          </cell>
          <cell r="F21" t="str">
            <v>AMP</v>
          </cell>
          <cell r="G21">
            <v>0</v>
          </cell>
          <cell r="H21" t="str">
            <v>140582-2</v>
          </cell>
          <cell r="I21">
            <v>2</v>
          </cell>
          <cell r="J21" t="str">
            <v>P20-21</v>
          </cell>
        </row>
        <row r="22">
          <cell r="F22" t="str">
            <v>BERG</v>
          </cell>
          <cell r="G22">
            <v>0</v>
          </cell>
          <cell r="H22" t="str">
            <v>75869-818</v>
          </cell>
        </row>
        <row r="23">
          <cell r="F23" t="str">
            <v>MOLEX</v>
          </cell>
          <cell r="G23">
            <v>0</v>
          </cell>
          <cell r="H23" t="str">
            <v>70246-4065</v>
          </cell>
        </row>
        <row r="24">
          <cell r="F24" t="str">
            <v>HON HAI</v>
          </cell>
          <cell r="G24">
            <v>0</v>
          </cell>
          <cell r="H24" t="str">
            <v>HL07207-KD2</v>
          </cell>
        </row>
        <row r="25">
          <cell r="B25" t="str">
            <v>HL07177-KP7</v>
          </cell>
          <cell r="C25">
            <v>0</v>
          </cell>
          <cell r="D25" t="str">
            <v>107114-026</v>
          </cell>
          <cell r="E25" t="str">
            <v>HDR,2 ROW,34 POS,K3,SHRD,ST,RTN</v>
          </cell>
          <cell r="F25" t="str">
            <v>BERG</v>
          </cell>
          <cell r="G25">
            <v>0</v>
          </cell>
          <cell r="H25" t="str">
            <v>75869-817R</v>
          </cell>
          <cell r="I25">
            <v>1</v>
          </cell>
          <cell r="J25" t="str">
            <v>P10</v>
          </cell>
        </row>
        <row r="26">
          <cell r="F26" t="str">
            <v>BERG</v>
          </cell>
          <cell r="G26">
            <v>0</v>
          </cell>
          <cell r="H26" t="str">
            <v>69064-002</v>
          </cell>
        </row>
        <row r="27">
          <cell r="F27" t="str">
            <v>MOLEX</v>
          </cell>
          <cell r="G27">
            <v>0</v>
          </cell>
          <cell r="H27" t="str">
            <v>70246-3565</v>
          </cell>
        </row>
        <row r="28">
          <cell r="F28" t="str">
            <v>BERG</v>
          </cell>
          <cell r="G28">
            <v>0</v>
          </cell>
          <cell r="H28" t="str">
            <v>88880-426R</v>
          </cell>
        </row>
        <row r="29">
          <cell r="F29" t="str">
            <v>BERG</v>
          </cell>
          <cell r="G29">
            <v>0</v>
          </cell>
          <cell r="H29" t="str">
            <v>*88880-426R</v>
          </cell>
        </row>
        <row r="30">
          <cell r="F30" t="str">
            <v>HON HAI</v>
          </cell>
          <cell r="G30">
            <v>0</v>
          </cell>
          <cell r="H30" t="str">
            <v>*HL 07177-KP7</v>
          </cell>
        </row>
        <row r="31">
          <cell r="B31" t="str">
            <v>HL19057-K</v>
          </cell>
          <cell r="C31">
            <v>0</v>
          </cell>
          <cell r="D31" t="str">
            <v>118341-008</v>
          </cell>
          <cell r="E31" t="str">
            <v>HDR,KEYPOST,10 PIN,2R,SHRD,LP,VT</v>
          </cell>
          <cell r="F31" t="str">
            <v>HON HAI</v>
          </cell>
          <cell r="G31">
            <v>0</v>
          </cell>
          <cell r="H31" t="str">
            <v>HL19057-K</v>
          </cell>
          <cell r="I31">
            <v>1</v>
          </cell>
          <cell r="J31" t="str">
            <v>P5</v>
          </cell>
        </row>
        <row r="32">
          <cell r="F32" t="str">
            <v>BERG</v>
          </cell>
          <cell r="G32">
            <v>0</v>
          </cell>
          <cell r="H32" t="str">
            <v>78283-809</v>
          </cell>
        </row>
        <row r="33">
          <cell r="B33" t="str">
            <v>HF57030-KC1</v>
          </cell>
          <cell r="C33">
            <v>0</v>
          </cell>
          <cell r="D33" t="str">
            <v>178976-003</v>
          </cell>
          <cell r="E33" t="str">
            <v>HDR,EP,1R,2MM TH  W/KEY POST</v>
          </cell>
          <cell r="F33" t="str">
            <v>HON HAI</v>
          </cell>
          <cell r="G33">
            <v>0</v>
          </cell>
          <cell r="H33" t="str">
            <v>HF57030-KC1</v>
          </cell>
          <cell r="I33">
            <v>1</v>
          </cell>
          <cell r="J33" t="str">
            <v>P9</v>
          </cell>
        </row>
        <row r="34">
          <cell r="F34" t="str">
            <v>AMP</v>
          </cell>
          <cell r="G34">
            <v>0</v>
          </cell>
          <cell r="H34" t="str">
            <v>173981-3</v>
          </cell>
        </row>
        <row r="35">
          <cell r="B35" t="str">
            <v>HM20100-P2</v>
          </cell>
          <cell r="C35">
            <v>0</v>
          </cell>
          <cell r="D35" t="str">
            <v>241306-005</v>
          </cell>
          <cell r="E35" t="str">
            <v>HDR,2R,20P,165C,VT,SHRD</v>
          </cell>
          <cell r="F35" t="str">
            <v>MOLEX</v>
          </cell>
          <cell r="G35">
            <v>0</v>
          </cell>
          <cell r="H35" t="str">
            <v>39-29-9202</v>
          </cell>
          <cell r="I35">
            <v>1</v>
          </cell>
          <cell r="J35" t="str">
            <v>P1</v>
          </cell>
        </row>
        <row r="36">
          <cell r="B36" t="str">
            <v>HD45020-K</v>
          </cell>
          <cell r="C36">
            <v>0</v>
          </cell>
          <cell r="D36" t="str">
            <v>138312-001</v>
          </cell>
          <cell r="E36" t="str">
            <v>HDR,1 ROW,2 PIN,2.5mmCTR,VERT,SHRD</v>
          </cell>
          <cell r="F36" t="str">
            <v>HON HAI</v>
          </cell>
          <cell r="G36">
            <v>0</v>
          </cell>
          <cell r="H36" t="str">
            <v>HM20100-P2</v>
          </cell>
          <cell r="I36">
            <v>1</v>
          </cell>
          <cell r="J36" t="str">
            <v>P6</v>
          </cell>
        </row>
        <row r="37">
          <cell r="B37" t="str">
            <v>HD45020-K</v>
          </cell>
          <cell r="C37">
            <v>0</v>
          </cell>
          <cell r="D37" t="str">
            <v>138321-001</v>
          </cell>
          <cell r="E37" t="str">
            <v>HDR,1 ROW,2 PIN,2.5mmCTR,VERT,SHRD</v>
          </cell>
          <cell r="F37" t="str">
            <v>JST</v>
          </cell>
          <cell r="G37">
            <v>0</v>
          </cell>
          <cell r="H37" t="str">
            <v>B-2B-EH-A</v>
          </cell>
          <cell r="I37">
            <v>1</v>
          </cell>
          <cell r="J37" t="str">
            <v>P6</v>
          </cell>
        </row>
        <row r="38">
          <cell r="B38" t="str">
            <v>HF55040-P1</v>
          </cell>
          <cell r="C38">
            <v>0</v>
          </cell>
          <cell r="D38" t="str">
            <v>148243-011</v>
          </cell>
          <cell r="E38" t="str">
            <v xml:space="preserve">HDR, 4P 1R VT SHRD W/KEYPOST   </v>
          </cell>
          <cell r="F38" t="str">
            <v>HON HAI</v>
          </cell>
          <cell r="G38">
            <v>0</v>
          </cell>
          <cell r="H38" t="str">
            <v>HD45020-K</v>
          </cell>
          <cell r="I38">
            <v>1</v>
          </cell>
          <cell r="J38" t="str">
            <v>P7</v>
          </cell>
        </row>
        <row r="39">
          <cell r="B39" t="str">
            <v>HF55040-P1</v>
          </cell>
          <cell r="C39">
            <v>0</v>
          </cell>
          <cell r="D39" t="str">
            <v>148243-001</v>
          </cell>
          <cell r="E39" t="str">
            <v>HDR,1R,4P,2MM,VT,SHRD</v>
          </cell>
          <cell r="F39" t="str">
            <v>JST</v>
          </cell>
          <cell r="G39">
            <v>0</v>
          </cell>
          <cell r="H39" t="str">
            <v>B48-PH-K</v>
          </cell>
          <cell r="I39">
            <v>1</v>
          </cell>
          <cell r="J39" t="str">
            <v>P7</v>
          </cell>
        </row>
        <row r="40">
          <cell r="B40" t="str">
            <v>EH06001-RC-W</v>
          </cell>
          <cell r="C40">
            <v>0</v>
          </cell>
          <cell r="D40" t="str">
            <v>148062-001</v>
          </cell>
          <cell r="E40" t="str">
            <v>CONN,CARD EDGE,0.05C,60 DL,PCI</v>
          </cell>
          <cell r="F40" t="str">
            <v>HON HAI</v>
          </cell>
          <cell r="G40">
            <v>0</v>
          </cell>
          <cell r="H40" t="str">
            <v>HF55040-P1</v>
          </cell>
          <cell r="I40">
            <v>5</v>
          </cell>
          <cell r="J40" t="str">
            <v>J20-24</v>
          </cell>
        </row>
        <row r="41">
          <cell r="B41" t="str">
            <v>EQ04901-R0</v>
          </cell>
          <cell r="C41">
            <v>0</v>
          </cell>
          <cell r="D41" t="str">
            <v>105095-001</v>
          </cell>
          <cell r="E41" t="str">
            <v>CONN EDGE 98P ISA</v>
          </cell>
          <cell r="F41" t="str">
            <v>FOXCONN</v>
          </cell>
          <cell r="G41">
            <v>0</v>
          </cell>
          <cell r="H41" t="str">
            <v>EQ04901-R0</v>
          </cell>
          <cell r="I41">
            <v>2</v>
          </cell>
          <cell r="J41" t="str">
            <v>J10,J11</v>
          </cell>
        </row>
        <row r="42">
          <cell r="B42" t="str">
            <v>EH06001-RC-W</v>
          </cell>
          <cell r="C42">
            <v>0</v>
          </cell>
          <cell r="D42" t="str">
            <v>148062-001</v>
          </cell>
          <cell r="E42" t="str">
            <v>CONN,CARD EDGE,0.05C,60 DL,PCI</v>
          </cell>
          <cell r="F42" t="str">
            <v>AMP</v>
          </cell>
          <cell r="G42">
            <v>0</v>
          </cell>
          <cell r="H42" t="str">
            <v>646255-2</v>
          </cell>
          <cell r="I42">
            <v>4</v>
          </cell>
          <cell r="J42" t="str">
            <v>J20-23</v>
          </cell>
        </row>
        <row r="43">
          <cell r="F43" t="str">
            <v>HON HAI</v>
          </cell>
          <cell r="G43">
            <v>0</v>
          </cell>
          <cell r="H43" t="str">
            <v>EH06001-PA-W</v>
          </cell>
        </row>
        <row r="44">
          <cell r="F44" t="str">
            <v>FRAMATOME</v>
          </cell>
          <cell r="G44">
            <v>0</v>
          </cell>
          <cell r="H44" t="str">
            <v>CEE2X605V21751W</v>
          </cell>
        </row>
        <row r="45">
          <cell r="F45" t="str">
            <v>HON HAI</v>
          </cell>
          <cell r="G45">
            <v>0</v>
          </cell>
          <cell r="H45" t="str">
            <v>EH06001-RC-W</v>
          </cell>
        </row>
        <row r="46">
          <cell r="F46" t="str">
            <v>FRAMATOME</v>
          </cell>
          <cell r="G46">
            <v>0</v>
          </cell>
          <cell r="H46" t="str">
            <v>CEE2X605-V5Z14W</v>
          </cell>
        </row>
        <row r="47">
          <cell r="F47" t="str">
            <v>AMP</v>
          </cell>
          <cell r="G47">
            <v>0</v>
          </cell>
          <cell r="H47" t="str">
            <v>145126-1</v>
          </cell>
        </row>
        <row r="48">
          <cell r="B48" t="str">
            <v>HM20120-P2</v>
          </cell>
          <cell r="C48">
            <v>0</v>
          </cell>
          <cell r="D48" t="str">
            <v>241306-003</v>
          </cell>
          <cell r="E48" t="str">
            <v xml:space="preserve">HDR, 2R,24P,.165C,VT,SHRD   </v>
          </cell>
          <cell r="F48" t="str">
            <v>HON HAI</v>
          </cell>
          <cell r="G48">
            <v>0</v>
          </cell>
          <cell r="H48" t="str">
            <v>EH06001-RM-W</v>
          </cell>
          <cell r="I48">
            <v>1</v>
          </cell>
          <cell r="J48" t="str">
            <v>P1</v>
          </cell>
        </row>
        <row r="49">
          <cell r="F49" t="str">
            <v>HON HAI</v>
          </cell>
          <cell r="G49">
            <v>0</v>
          </cell>
          <cell r="H49" t="str">
            <v>EH06001-R4-W</v>
          </cell>
        </row>
        <row r="50">
          <cell r="B50" t="str">
            <v>401517-001</v>
          </cell>
          <cell r="C50">
            <v>0</v>
          </cell>
          <cell r="D50" t="str">
            <v>401517-001</v>
          </cell>
          <cell r="E50" t="str">
            <v>HDR,2R,7P,1.5MM,SHRD,KEY,RTN</v>
          </cell>
          <cell r="F50" t="str">
            <v>AMP</v>
          </cell>
          <cell r="G50">
            <v>0</v>
          </cell>
          <cell r="H50" t="str">
            <v>353297-001</v>
          </cell>
          <cell r="I50">
            <v>1</v>
          </cell>
          <cell r="J50" t="str">
            <v>P12</v>
          </cell>
        </row>
      </sheetData>
      <sheetData sheetId="2">
        <row r="8">
          <cell r="B8" t="str">
            <v>009663-001-S</v>
          </cell>
        </row>
      </sheetData>
      <sheetData sheetId="3">
        <row r="8">
          <cell r="B8" t="str">
            <v>009663-001-S</v>
          </cell>
        </row>
      </sheetData>
      <sheetData sheetId="4">
        <row r="8">
          <cell r="B8" t="str">
            <v>009663-001-S</v>
          </cell>
        </row>
      </sheetData>
      <sheetData sheetId="5">
        <row r="8">
          <cell r="B8" t="str">
            <v>009663-001-S</v>
          </cell>
        </row>
      </sheetData>
      <sheetData sheetId="6">
        <row r="8">
          <cell r="B8" t="str">
            <v>009663-001-S</v>
          </cell>
        </row>
      </sheetData>
      <sheetData sheetId="7">
        <row r="8">
          <cell r="B8" t="str">
            <v>009663-001-S</v>
          </cell>
        </row>
      </sheetData>
      <sheetData sheetId="8">
        <row r="8">
          <cell r="B8" t="str">
            <v>009663-001-S</v>
          </cell>
        </row>
      </sheetData>
      <sheetData sheetId="9">
        <row r="8">
          <cell r="B8" t="str">
            <v>009663-001-S</v>
          </cell>
        </row>
      </sheetData>
      <sheetData sheetId="10">
        <row r="8">
          <cell r="B8" t="str">
            <v>009663-001-S</v>
          </cell>
        </row>
      </sheetData>
      <sheetData sheetId="11">
        <row r="8">
          <cell r="B8" t="str">
            <v>009663-001-S</v>
          </cell>
        </row>
      </sheetData>
      <sheetData sheetId="12">
        <row r="8">
          <cell r="B8" t="str">
            <v>009663-001-S</v>
          </cell>
        </row>
      </sheetData>
      <sheetData sheetId="13">
        <row r="8">
          <cell r="B8" t="str">
            <v>009663-001-S</v>
          </cell>
        </row>
      </sheetData>
      <sheetData sheetId="14">
        <row r="8">
          <cell r="B8" t="str">
            <v>009663-001-S</v>
          </cell>
        </row>
      </sheetData>
      <sheetData sheetId="15">
        <row r="8">
          <cell r="B8" t="str">
            <v>009663-001-S</v>
          </cell>
        </row>
      </sheetData>
      <sheetData sheetId="16">
        <row r="8">
          <cell r="B8" t="str">
            <v>009663-001-S</v>
          </cell>
        </row>
      </sheetData>
      <sheetData sheetId="17">
        <row r="8">
          <cell r="B8" t="str">
            <v>009663-001-S</v>
          </cell>
        </row>
      </sheetData>
      <sheetData sheetId="18">
        <row r="8">
          <cell r="B8" t="str">
            <v>009663-001-S</v>
          </cell>
        </row>
      </sheetData>
      <sheetData sheetId="19">
        <row r="8">
          <cell r="B8" t="str">
            <v>009663-001-S</v>
          </cell>
        </row>
      </sheetData>
      <sheetData sheetId="20">
        <row r="8">
          <cell r="B8" t="str">
            <v>009663-001-S</v>
          </cell>
        </row>
      </sheetData>
      <sheetData sheetId="21">
        <row r="8">
          <cell r="B8" t="str">
            <v>009663-001-S</v>
          </cell>
        </row>
      </sheetData>
      <sheetData sheetId="22">
        <row r="8">
          <cell r="B8" t="str">
            <v>009663-001-S</v>
          </cell>
        </row>
      </sheetData>
      <sheetData sheetId="23">
        <row r="8">
          <cell r="B8" t="str">
            <v>009663-001-S</v>
          </cell>
        </row>
      </sheetData>
      <sheetData sheetId="24">
        <row r="8">
          <cell r="B8" t="str">
            <v>009663-001-S</v>
          </cell>
        </row>
      </sheetData>
      <sheetData sheetId="25">
        <row r="8">
          <cell r="B8" t="str">
            <v>009663-001-S</v>
          </cell>
        </row>
      </sheetData>
      <sheetData sheetId="26">
        <row r="8">
          <cell r="B8" t="str">
            <v>009663-001-S</v>
          </cell>
        </row>
      </sheetData>
      <sheetData sheetId="27">
        <row r="8">
          <cell r="B8" t="str">
            <v>009663-001-S</v>
          </cell>
        </row>
      </sheetData>
      <sheetData sheetId="28">
        <row r="8">
          <cell r="B8" t="str">
            <v>009663-001-S</v>
          </cell>
        </row>
      </sheetData>
      <sheetData sheetId="29">
        <row r="8">
          <cell r="B8" t="str">
            <v>009663-001-S</v>
          </cell>
        </row>
      </sheetData>
      <sheetData sheetId="30">
        <row r="8">
          <cell r="B8" t="str">
            <v>009663-001-S</v>
          </cell>
        </row>
      </sheetData>
      <sheetData sheetId="31">
        <row r="8">
          <cell r="B8" t="str">
            <v>009663-001-S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/>
      <sheetData sheetId="1486"/>
      <sheetData sheetId="1487" refreshError="1"/>
      <sheetData sheetId="1488" refreshError="1"/>
      <sheetData sheetId="1489" refreshError="1"/>
      <sheetData sheetId="1490" refreshError="1"/>
      <sheetData sheetId="149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/>
      <sheetData sheetId="1499"/>
      <sheetData sheetId="1500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TL1"/>
      <sheetName val="MTL2"/>
      <sheetName val="MD1"/>
      <sheetName val="MD2"/>
      <sheetName val="Sheet1"/>
      <sheetName val="Sheet2"/>
      <sheetName val="Sheet3"/>
      <sheetName val="Bom(P1)"/>
      <sheetName val="產能明細"/>
      <sheetName val="2003 Target"/>
      <sheetName val="2003_Target"/>
      <sheetName val="1.OVERALL ASSY MAIN"/>
      <sheetName val="統計処理(H)"/>
      <sheetName val="Data lists"/>
      <sheetName val="SMT1"/>
      <sheetName val="BSF"/>
      <sheetName val="PARTS"/>
      <sheetName val="2003_Target1"/>
      <sheetName val="1_OVERALL_ASSY_MAIN"/>
      <sheetName val="626BOM"/>
      <sheetName val="表紙"/>
      <sheetName val="生計"/>
      <sheetName val="MOLD品コスト明細v4.0"/>
      <sheetName val="TB"/>
      <sheetName val="非機種"/>
      <sheetName val="Workings"/>
      <sheetName val="董"/>
      <sheetName val="U6_RF"/>
      <sheetName val="Materials Quarterly"/>
      <sheetName val="FA-LISTING"/>
      <sheetName val="IC Compare"/>
      <sheetName val="截止單據"/>
      <sheetName val="Data_lists"/>
      <sheetName val="IC_Compare"/>
      <sheetName val="Labour"/>
      <sheetName val="清冊"/>
      <sheetName val="Cost calc."/>
      <sheetName val="Perishable Tooling"/>
      <sheetName val="Cost_calc_"/>
      <sheetName val="Perishable_Tooling"/>
      <sheetName val="Materials_Quarterly"/>
      <sheetName val="物料規格"/>
      <sheetName val="9906"/>
      <sheetName val="Shipments"/>
      <sheetName val="Cork"/>
      <sheetName val="N94 HH "/>
      <sheetName val="崗位說明書（基础）"/>
      <sheetName val="部級--TFT Center &amp; 其他"/>
      <sheetName val="Macro1"/>
      <sheetName val="2003 prod2"/>
      <sheetName val="ps3_repairinfo_200612080539845"/>
      <sheetName val="Burnin"/>
      <sheetName val=""/>
      <sheetName val="Input commodity fallout"/>
      <sheetName val="Reporting"/>
      <sheetName val="Overhead summary"/>
      <sheetName val="Drop-Downs"/>
      <sheetName val="EE BOM"/>
      <sheetName val="DETAILS "/>
      <sheetName val="Shot"/>
      <sheetName val="NEC Discounts by SKU"/>
      <sheetName val="2003_Target2"/>
      <sheetName val="Data_lists1"/>
      <sheetName val="1_OVERALL_ASSY_MAIN1"/>
      <sheetName val="IC_Compare1"/>
      <sheetName val="CPS VIDEQ (ALL101-122)"/>
      <sheetName val="CPs VIDEQ (PROJECT, 101-122)"/>
      <sheetName val="Material"/>
      <sheetName val="Molding"/>
      <sheetName val="HDa16"/>
      <sheetName val="Cover"/>
      <sheetName val="FT1"/>
      <sheetName val="RC"/>
      <sheetName val="PT2"/>
      <sheetName val="FT2"/>
      <sheetName val="PT 1"/>
      <sheetName val="FCS"/>
      <sheetName val="2006MPS"/>
      <sheetName val="204BOM"/>
      <sheetName val="Lookup Tables"/>
      <sheetName val="DELL_Schedule"/>
      <sheetName val="Guandu -  Lenovo"/>
      <sheetName val="Cost BOM"/>
      <sheetName val="建筑计算"/>
      <sheetName val="结构计算"/>
      <sheetName val="Product Map"/>
      <sheetName val="Displays"/>
      <sheetName val="Top SubAss+FG"/>
      <sheetName val="Parameter"/>
      <sheetName val="MasterDB"/>
      <sheetName val="LCM(Optrex DPPM report)"/>
      <sheetName val="data"/>
      <sheetName val="08"/>
      <sheetName val="Memo"/>
      <sheetName val="Daily Production Plan"/>
      <sheetName val="Status History"/>
      <sheetName val="NTAP Memphis Forecast 4-30-10"/>
      <sheetName val="Today's Shipment"/>
      <sheetName val="보정값누적"/>
      <sheetName val="COG"/>
      <sheetName val="Lesson Learned"/>
      <sheetName val="Misc Alloc"/>
      <sheetName val="K7974"/>
      <sheetName val="Materials_Quarterly1"/>
      <sheetName val="MOLD品コスト明細v4_0"/>
      <sheetName val="Cost_calc_1"/>
      <sheetName val="Perishable_Tooling1"/>
      <sheetName val="2003_prod2"/>
      <sheetName val="N94_HH_"/>
      <sheetName val="部級--TFT_Center_&amp;_其他"/>
      <sheetName val="Input_commodity_fallout"/>
      <sheetName val="EE_BOM"/>
      <sheetName val="Overhead_summary"/>
      <sheetName val="table"/>
      <sheetName val="Master"/>
      <sheetName val="SEPTZ"/>
      <sheetName val="進貨驗收明細"/>
      <sheetName val="SheetMetal"/>
      <sheetName val="2003_Target3"/>
      <sheetName val="Data_lists2"/>
      <sheetName val="1_OVERALL_ASSY_MAIN2"/>
      <sheetName val="IC_Compare2"/>
      <sheetName val="Guandu_-__Lenovo"/>
      <sheetName val="Cost_BOM"/>
      <sheetName val="Product_Map"/>
      <sheetName val="FA_LISTING"/>
      <sheetName val="TEMPMAT9308"/>
      <sheetName val="Untitled_11_By__日期_"/>
      <sheetName val="BOM overview table"/>
      <sheetName val="Shiptment"/>
      <sheetName val="SO"/>
      <sheetName val="livebox"/>
      <sheetName val="BU targets"/>
      <sheetName val="UPC+EAN"/>
      <sheetName val="H-2 Val Allow-By Entity"/>
      <sheetName val="지수"/>
      <sheetName val="MarketData"/>
      <sheetName val="Definitions"/>
      <sheetName val="ｺﾏﾂ出荷内訳"/>
      <sheetName val="MLB"/>
      <sheetName val="參考--PDA 2003 Defect Rate"/>
      <sheetName val="每月排名"/>
      <sheetName val="WIP_STATION_REPAIR_Q"/>
    </sheetNames>
    <sheetDataSet>
      <sheetData sheetId="0" refreshError="1">
        <row r="4">
          <cell r="C4" t="str">
            <v>---</v>
          </cell>
          <cell r="D4" t="str">
            <v>SMT WIP for 009663-001</v>
          </cell>
          <cell r="E4" t="str">
            <v>009663-001-S</v>
          </cell>
        </row>
        <row r="5">
          <cell r="C5" t="str">
            <v>009665-001</v>
          </cell>
          <cell r="D5" t="str">
            <v>PCB, BKPLNE,SM,0-2-2,DT</v>
          </cell>
          <cell r="E5" t="str">
            <v>009665-001</v>
          </cell>
        </row>
        <row r="6">
          <cell r="C6" t="str">
            <v>100186-014</v>
          </cell>
          <cell r="D6" t="str">
            <v>HDR, 1R,2P,.1C,VT,RTN</v>
          </cell>
          <cell r="E6" t="str">
            <v>HB11027</v>
          </cell>
        </row>
        <row r="7">
          <cell r="C7" t="str">
            <v>105095-001</v>
          </cell>
          <cell r="D7" t="str">
            <v>CONN, PCB,STD EDGE 98P,ISA</v>
          </cell>
          <cell r="E7" t="str">
            <v>EQ04901-R0</v>
          </cell>
        </row>
        <row r="8">
          <cell r="C8" t="str">
            <v>105607-002</v>
          </cell>
          <cell r="D8" t="str">
            <v>HDR, 1 ROW,4 POS,KEY3,STR,FRCT</v>
          </cell>
          <cell r="E8" t="str">
            <v>HF08040-P3</v>
          </cell>
        </row>
        <row r="9">
          <cell r="C9" t="str">
            <v>106127-002</v>
          </cell>
          <cell r="D9" t="str">
            <v>XSTR, SM,NPN,MED PWR.....2222A</v>
          </cell>
          <cell r="E9" t="str">
            <v>2222A-S</v>
          </cell>
        </row>
        <row r="10">
          <cell r="C10" t="str">
            <v>106146-042</v>
          </cell>
          <cell r="D10" t="str">
            <v>RES, SM,10 OHM,1/8W,5%</v>
          </cell>
          <cell r="E10" t="str">
            <v>ERA-01004-J81</v>
          </cell>
        </row>
        <row r="11">
          <cell r="C11" t="str">
            <v>106146-070</v>
          </cell>
          <cell r="D11" t="str">
            <v>RES, SM,150 OHM,1/8W,5%</v>
          </cell>
          <cell r="E11" t="str">
            <v>ERA-01514-J81</v>
          </cell>
        </row>
        <row r="12">
          <cell r="C12" t="str">
            <v>106146-077</v>
          </cell>
          <cell r="D12" t="str">
            <v>RES, SM,300 OHM,1/8W,5%</v>
          </cell>
          <cell r="E12" t="str">
            <v>ERA-03014-J81</v>
          </cell>
        </row>
        <row r="13">
          <cell r="C13" t="str">
            <v>106146-085</v>
          </cell>
          <cell r="D13" t="str">
            <v>RES, SM,620 OHM,1/8W,5%</v>
          </cell>
          <cell r="E13" t="str">
            <v>ERA-06214-J81</v>
          </cell>
        </row>
        <row r="14">
          <cell r="C14" t="str">
            <v>106146-090</v>
          </cell>
          <cell r="D14" t="str">
            <v>RES, SM,1K OHM,1/8W,5%</v>
          </cell>
          <cell r="E14" t="str">
            <v>ERA-01024-J81</v>
          </cell>
        </row>
        <row r="15">
          <cell r="C15" t="str">
            <v>106146-096</v>
          </cell>
          <cell r="D15" t="str">
            <v>RES, SM,1.8K OHM,1/8W,5%</v>
          </cell>
          <cell r="E15" t="str">
            <v>ERA-01824-J81</v>
          </cell>
        </row>
        <row r="16">
          <cell r="C16" t="str">
            <v>106146-098</v>
          </cell>
          <cell r="D16" t="str">
            <v>RES, SM,2.2K OHM,1/8W,5%</v>
          </cell>
          <cell r="E16" t="str">
            <v>ERA-02224-J81</v>
          </cell>
        </row>
        <row r="17">
          <cell r="C17" t="str">
            <v>106146-100</v>
          </cell>
          <cell r="D17" t="str">
            <v>RES, SM,2.7K OHM,1/8W,5%</v>
          </cell>
          <cell r="E17" t="str">
            <v>ERA-02724-J81</v>
          </cell>
        </row>
        <row r="18">
          <cell r="C18" t="str">
            <v>106146-106</v>
          </cell>
          <cell r="D18" t="str">
            <v>RES, SM,4.7K OHM,1/8W,5%</v>
          </cell>
          <cell r="E18" t="str">
            <v>ERA-04724-J81</v>
          </cell>
        </row>
        <row r="19">
          <cell r="C19" t="str">
            <v>106146-108</v>
          </cell>
          <cell r="D19" t="str">
            <v>RES, SM,5.6K OHM,1/8W,5%</v>
          </cell>
          <cell r="E19" t="str">
            <v>ERA-05624-J81</v>
          </cell>
        </row>
        <row r="20">
          <cell r="C20" t="str">
            <v>106146-112</v>
          </cell>
          <cell r="D20" t="str">
            <v>RES, SM,8.2K OHM,1/8W,5%</v>
          </cell>
          <cell r="E20" t="str">
            <v>ERA-08224-J81</v>
          </cell>
        </row>
        <row r="21">
          <cell r="C21" t="str">
            <v>106146-121</v>
          </cell>
          <cell r="D21" t="str">
            <v>RES, SM,20K OHM,1/8W,5%</v>
          </cell>
          <cell r="E21" t="str">
            <v>ERA-02034-J81</v>
          </cell>
        </row>
        <row r="22">
          <cell r="C22" t="str">
            <v>106146-162</v>
          </cell>
          <cell r="D22" t="str">
            <v>RES, SM,1M OHM,1/8W,5%</v>
          </cell>
          <cell r="E22" t="str">
            <v>ERA-01054-J81</v>
          </cell>
        </row>
        <row r="23">
          <cell r="C23" t="str">
            <v>106146-500</v>
          </cell>
          <cell r="D23" t="str">
            <v>RES, SM,0 OHM JMPR</v>
          </cell>
          <cell r="E23" t="str">
            <v>ERA-00004-J81</v>
          </cell>
        </row>
        <row r="24">
          <cell r="C24" t="str">
            <v>107114-004</v>
          </cell>
          <cell r="D24" t="str">
            <v>HDR, 2ROW,40POS,SHRD,STR,RETNN</v>
          </cell>
          <cell r="E24" t="str">
            <v>HL07207-KD2</v>
          </cell>
        </row>
        <row r="25">
          <cell r="C25" t="str">
            <v>107114-026</v>
          </cell>
          <cell r="D25" t="str">
            <v>HDR, 2R,34POS,K3,SHRD,ST,RTN</v>
          </cell>
          <cell r="E25" t="str">
            <v>HL07177-KP7</v>
          </cell>
        </row>
        <row r="26">
          <cell r="C26" t="str">
            <v>109399-001</v>
          </cell>
          <cell r="D26" t="str">
            <v>IC, SM,QD,2-INP NAND GA.74HC00</v>
          </cell>
          <cell r="E26" t="str">
            <v>74HC00-S</v>
          </cell>
        </row>
        <row r="27">
          <cell r="C27" t="str">
            <v>109764-077</v>
          </cell>
          <cell r="D27" t="str">
            <v>CAP, SM,10MFD,35V,20%,TANT</v>
          </cell>
          <cell r="E27" t="str">
            <v>ECS-0106M-MD1</v>
          </cell>
        </row>
        <row r="28">
          <cell r="C28" t="str">
            <v>109764-083</v>
          </cell>
          <cell r="D28" t="str">
            <v>CAP, SM,22uF,25V,20%,TANT,D</v>
          </cell>
          <cell r="E28" t="str">
            <v>ECS-0226K-MD1</v>
          </cell>
        </row>
        <row r="29">
          <cell r="C29" t="str">
            <v>110098-002</v>
          </cell>
          <cell r="D29" t="str">
            <v>XSTR, SM,PNP,MED PWR.....2907A</v>
          </cell>
          <cell r="E29" t="str">
            <v>2907A-S</v>
          </cell>
        </row>
        <row r="30">
          <cell r="C30" t="str">
            <v>114543-001</v>
          </cell>
          <cell r="D30" t="str">
            <v>DIODE, SM,DL COM CAT.....BAV70</v>
          </cell>
          <cell r="E30" t="str">
            <v>BAV70-S</v>
          </cell>
        </row>
        <row r="31">
          <cell r="C31" t="str">
            <v>114567-005</v>
          </cell>
          <cell r="D31" t="str">
            <v>RNET, SM,8.2K OHM,4RES,603PKG</v>
          </cell>
          <cell r="E31" t="str">
            <v>ERB-08224-J81</v>
          </cell>
        </row>
        <row r="32">
          <cell r="C32" t="str">
            <v>114567-006</v>
          </cell>
          <cell r="D32" t="str">
            <v>RNET, SM,1KOHM,4RES,603PKG</v>
          </cell>
          <cell r="E32" t="str">
            <v>ERB-01024-J81</v>
          </cell>
        </row>
        <row r="33">
          <cell r="C33" t="str">
            <v>114567-016</v>
          </cell>
          <cell r="D33" t="str">
            <v>RNET, SM,5.6KOHM,4RES,603PKG</v>
          </cell>
          <cell r="E33" t="str">
            <v>ERB-05624-J81</v>
          </cell>
        </row>
        <row r="34">
          <cell r="C34" t="str">
            <v>114567-026</v>
          </cell>
          <cell r="D34" t="str">
            <v>RNET, SM,1.8KOHM,4RES,603 PKG</v>
          </cell>
          <cell r="E34" t="str">
            <v>ERB-01824-J81</v>
          </cell>
        </row>
        <row r="35">
          <cell r="C35" t="str">
            <v>118341-008</v>
          </cell>
          <cell r="D35" t="str">
            <v>HDR, KEYPOST,10P,2R,SHRD,LP,VT</v>
          </cell>
          <cell r="E35" t="str">
            <v>HL19057-K</v>
          </cell>
        </row>
        <row r="36">
          <cell r="C36" t="str">
            <v>121525-025</v>
          </cell>
          <cell r="D36" t="str">
            <v>CAP, SM,.01UF,20%,50V,0805</v>
          </cell>
          <cell r="E36" t="str">
            <v>ECA-0103N-U51</v>
          </cell>
        </row>
        <row r="37">
          <cell r="C37" t="str">
            <v>129621-017</v>
          </cell>
          <cell r="D37" t="str">
            <v>CAP, SM,CER,Y5V,4.7uF,16V,1206</v>
          </cell>
          <cell r="E37" t="str">
            <v>ECA-0475Y-Z81</v>
          </cell>
        </row>
        <row r="38">
          <cell r="C38" t="str">
            <v>129633-105</v>
          </cell>
          <cell r="D38" t="str">
            <v>CAP, SM,.33uf,10%,25V,X7R,1206</v>
          </cell>
          <cell r="E38" t="str">
            <v>ECA-0334K-K81</v>
          </cell>
        </row>
        <row r="39">
          <cell r="C39" t="str">
            <v>138312-001</v>
          </cell>
          <cell r="D39" t="str">
            <v>HDR, 1R,2P,2.5mmCTR,VERT,SHRD</v>
          </cell>
          <cell r="E39" t="str">
            <v>HD45020-K</v>
          </cell>
        </row>
        <row r="40">
          <cell r="C40" t="str">
            <v>148062-001</v>
          </cell>
          <cell r="D40" t="str">
            <v>CONN, CARD EDGE,.05C,60 DL,PCI</v>
          </cell>
          <cell r="E40" t="str">
            <v>EH06001-RC-W</v>
          </cell>
        </row>
        <row r="41">
          <cell r="C41" t="str">
            <v>148243-001</v>
          </cell>
          <cell r="D41" t="str">
            <v>HDR, 1R,4P,2MM,VT,SHRD</v>
          </cell>
          <cell r="E41" t="str">
            <v>HF55040-P1</v>
          </cell>
        </row>
        <row r="42">
          <cell r="C42" t="str">
            <v>178976-003</v>
          </cell>
          <cell r="D42" t="str">
            <v>HDR, EP,1R 2MM TH W/KEY POST</v>
          </cell>
          <cell r="E42" t="str">
            <v>HF57030-KC1</v>
          </cell>
        </row>
        <row r="43">
          <cell r="C43" t="str">
            <v>241306-005</v>
          </cell>
          <cell r="D43" t="str">
            <v>HDR, 2R,20P,.165C,VT,SHRD</v>
          </cell>
          <cell r="E43" t="str">
            <v>HM20100-P2</v>
          </cell>
        </row>
        <row r="44">
          <cell r="C44" t="str">
            <v>243175-001</v>
          </cell>
          <cell r="D44" t="str">
            <v>XSTR, SM,JFET,N-CH,J108,SOT23</v>
          </cell>
          <cell r="E44" t="str">
            <v>J108-S</v>
          </cell>
        </row>
        <row r="45">
          <cell r="C45" t="str">
            <v>247245-001</v>
          </cell>
          <cell r="D45" t="str">
            <v>SWITCH, MOMENTRY,8PIN THRUHOLE</v>
          </cell>
          <cell r="E45" t="str">
            <v>070-0000-285</v>
          </cell>
        </row>
      </sheetData>
      <sheetData sheetId="1">
        <row r="4">
          <cell r="C4" t="str">
            <v>---</v>
          </cell>
        </row>
      </sheetData>
      <sheetData sheetId="2">
        <row r="4">
          <cell r="C4" t="str">
            <v>---</v>
          </cell>
        </row>
      </sheetData>
      <sheetData sheetId="3">
        <row r="4">
          <cell r="C4" t="str">
            <v>---</v>
          </cell>
        </row>
      </sheetData>
      <sheetData sheetId="4">
        <row r="4">
          <cell r="C4" t="str">
            <v>---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前月実績"/>
      <sheetName val="棚内訳表"/>
      <sheetName val="前月対比"/>
      <sheetName val="内需未実現"/>
      <sheetName val="Sheet1"/>
      <sheetName val="MAGIC"/>
      <sheetName val="Sheet2"/>
      <sheetName val="Module1"/>
      <sheetName val="００年５月棚卸内訳"/>
      <sheetName val="Macro1"/>
      <sheetName val="MTL1"/>
      <sheetName val="Workings"/>
      <sheetName val="2003 Target"/>
      <sheetName val="626B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00BN</v>
          </cell>
          <cell r="B3">
            <v>-22954800</v>
          </cell>
          <cell r="C3">
            <v>-55329347</v>
          </cell>
          <cell r="D3">
            <v>-43225363</v>
          </cell>
          <cell r="E3">
            <v>0</v>
          </cell>
        </row>
        <row r="4">
          <cell r="A4" t="str">
            <v>00NA</v>
          </cell>
          <cell r="B4">
            <v>-48030123</v>
          </cell>
          <cell r="C4">
            <v>-31087604</v>
          </cell>
          <cell r="D4">
            <v>-76579887</v>
          </cell>
          <cell r="E4">
            <v>0</v>
          </cell>
        </row>
        <row r="5">
          <cell r="A5" t="str">
            <v>0831</v>
          </cell>
          <cell r="B5">
            <v>227857593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0834</v>
          </cell>
          <cell r="B6">
            <v>257805505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0850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0852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0858</v>
          </cell>
          <cell r="B9">
            <v>295904779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0859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0860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0862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0863</v>
          </cell>
          <cell r="B13">
            <v>81061081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0880</v>
          </cell>
          <cell r="B14">
            <v>30957780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0882</v>
          </cell>
          <cell r="B15">
            <v>10346029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0884</v>
          </cell>
          <cell r="B16">
            <v>46871286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0901</v>
          </cell>
          <cell r="B17">
            <v>656613923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0GND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0N01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0N09</v>
          </cell>
          <cell r="B20">
            <v>0</v>
          </cell>
          <cell r="C20">
            <v>854517411</v>
          </cell>
          <cell r="D20">
            <v>0</v>
          </cell>
          <cell r="E20">
            <v>0</v>
          </cell>
        </row>
        <row r="21">
          <cell r="A21" t="str">
            <v>0N15</v>
          </cell>
          <cell r="B21">
            <v>0</v>
          </cell>
          <cell r="C21">
            <v>0</v>
          </cell>
          <cell r="D21">
            <v>160283667</v>
          </cell>
          <cell r="E21">
            <v>0</v>
          </cell>
        </row>
        <row r="22">
          <cell r="A22" t="str">
            <v>0N41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0N42</v>
          </cell>
          <cell r="B23">
            <v>2007875</v>
          </cell>
          <cell r="C23">
            <v>0</v>
          </cell>
          <cell r="D23">
            <v>-215831829</v>
          </cell>
          <cell r="E23">
            <v>0</v>
          </cell>
        </row>
        <row r="24">
          <cell r="A24" t="str">
            <v>0N43</v>
          </cell>
          <cell r="B24">
            <v>0</v>
          </cell>
          <cell r="C24">
            <v>0</v>
          </cell>
          <cell r="D24">
            <v>12</v>
          </cell>
          <cell r="E24">
            <v>0</v>
          </cell>
        </row>
        <row r="25">
          <cell r="A25" t="str">
            <v>0N45</v>
          </cell>
          <cell r="B25">
            <v>0</v>
          </cell>
          <cell r="C25">
            <v>0</v>
          </cell>
          <cell r="D25">
            <v>65981200</v>
          </cell>
          <cell r="E25">
            <v>7494492</v>
          </cell>
        </row>
        <row r="26">
          <cell r="A26" t="str">
            <v>0N46</v>
          </cell>
          <cell r="B26">
            <v>0</v>
          </cell>
          <cell r="C26">
            <v>0</v>
          </cell>
          <cell r="D26">
            <v>21655897</v>
          </cell>
          <cell r="E26">
            <v>856800</v>
          </cell>
        </row>
        <row r="27">
          <cell r="A27" t="str">
            <v>0N47</v>
          </cell>
          <cell r="B27">
            <v>0</v>
          </cell>
          <cell r="C27">
            <v>0</v>
          </cell>
          <cell r="D27">
            <v>20290200</v>
          </cell>
          <cell r="E27">
            <v>1390736</v>
          </cell>
        </row>
        <row r="28">
          <cell r="A28" t="str">
            <v>0N48</v>
          </cell>
          <cell r="B28">
            <v>0</v>
          </cell>
          <cell r="C28">
            <v>0</v>
          </cell>
          <cell r="D28">
            <v>0</v>
          </cell>
          <cell r="E28">
            <v>99740</v>
          </cell>
        </row>
        <row r="29">
          <cell r="A29" t="str">
            <v>0N49</v>
          </cell>
          <cell r="B29">
            <v>0</v>
          </cell>
          <cell r="C29">
            <v>0</v>
          </cell>
          <cell r="D29">
            <v>-1600247</v>
          </cell>
          <cell r="E29">
            <v>3392004</v>
          </cell>
        </row>
        <row r="30">
          <cell r="A30" t="str">
            <v>0N4E</v>
          </cell>
          <cell r="B30">
            <v>6190083</v>
          </cell>
          <cell r="C30">
            <v>0</v>
          </cell>
          <cell r="D30">
            <v>-5251400</v>
          </cell>
          <cell r="E30">
            <v>3705903</v>
          </cell>
        </row>
        <row r="31">
          <cell r="A31" t="str">
            <v>0N4F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0N4G</v>
          </cell>
          <cell r="B32">
            <v>417254</v>
          </cell>
          <cell r="C32">
            <v>0</v>
          </cell>
          <cell r="D32">
            <v>165648180</v>
          </cell>
          <cell r="E32">
            <v>1443800</v>
          </cell>
        </row>
        <row r="33">
          <cell r="A33" t="str">
            <v>0N50</v>
          </cell>
          <cell r="B33">
            <v>0</v>
          </cell>
          <cell r="C33">
            <v>0</v>
          </cell>
          <cell r="D33">
            <v>0</v>
          </cell>
          <cell r="E33">
            <v>200220</v>
          </cell>
        </row>
        <row r="34">
          <cell r="A34" t="str">
            <v>0N51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0N53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0N54</v>
          </cell>
          <cell r="B36">
            <v>129941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0N57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0N58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0N59</v>
          </cell>
          <cell r="B39">
            <v>0</v>
          </cell>
          <cell r="C39">
            <v>0</v>
          </cell>
          <cell r="D39">
            <v>0</v>
          </cell>
          <cell r="E39">
            <v>629100</v>
          </cell>
        </row>
        <row r="40">
          <cell r="A40" t="str">
            <v>0N5F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0N5P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0N65</v>
          </cell>
          <cell r="B42">
            <v>8009410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0N6B</v>
          </cell>
          <cell r="B43">
            <v>0</v>
          </cell>
          <cell r="C43">
            <v>0</v>
          </cell>
          <cell r="D43">
            <v>0</v>
          </cell>
          <cell r="E43">
            <v>4828000</v>
          </cell>
        </row>
        <row r="44">
          <cell r="A44" t="str">
            <v>0N7D</v>
          </cell>
          <cell r="B44">
            <v>0</v>
          </cell>
          <cell r="C44">
            <v>0</v>
          </cell>
          <cell r="D44">
            <v>560000</v>
          </cell>
          <cell r="E44">
            <v>466400</v>
          </cell>
        </row>
        <row r="45">
          <cell r="A45" t="str">
            <v>0N81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0N90</v>
          </cell>
          <cell r="B46">
            <v>162000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0N9E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0NCD</v>
          </cell>
          <cell r="B48">
            <v>0</v>
          </cell>
          <cell r="C48">
            <v>0</v>
          </cell>
          <cell r="D48">
            <v>0</v>
          </cell>
          <cell r="E48">
            <v>82790</v>
          </cell>
        </row>
        <row r="49">
          <cell r="A49" t="str">
            <v>0NCE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0ND2</v>
          </cell>
          <cell r="B50">
            <v>0</v>
          </cell>
          <cell r="C50">
            <v>0</v>
          </cell>
          <cell r="D50">
            <v>29477358</v>
          </cell>
          <cell r="E50">
            <v>0</v>
          </cell>
        </row>
        <row r="51">
          <cell r="A51" t="str">
            <v>0NF3</v>
          </cell>
          <cell r="B51">
            <v>0</v>
          </cell>
          <cell r="C51">
            <v>0</v>
          </cell>
          <cell r="D51">
            <v>554216994</v>
          </cell>
          <cell r="E51">
            <v>1920000</v>
          </cell>
        </row>
        <row r="52">
          <cell r="A52" t="str">
            <v>0NFA</v>
          </cell>
          <cell r="B52">
            <v>0</v>
          </cell>
          <cell r="C52">
            <v>0</v>
          </cell>
          <cell r="D52">
            <v>429181750</v>
          </cell>
          <cell r="E52">
            <v>1237300</v>
          </cell>
        </row>
        <row r="53">
          <cell r="A53" t="str">
            <v>0NFF</v>
          </cell>
          <cell r="B53">
            <v>0</v>
          </cell>
          <cell r="C53">
            <v>0</v>
          </cell>
          <cell r="D53">
            <v>0</v>
          </cell>
          <cell r="E53">
            <v>161000</v>
          </cell>
        </row>
        <row r="54">
          <cell r="A54" t="str">
            <v>0NFG</v>
          </cell>
          <cell r="B54">
            <v>0</v>
          </cell>
          <cell r="C54">
            <v>0</v>
          </cell>
          <cell r="D54">
            <v>0</v>
          </cell>
          <cell r="E54">
            <v>18979632</v>
          </cell>
        </row>
        <row r="55">
          <cell r="A55" t="str">
            <v>0NFH</v>
          </cell>
          <cell r="B55">
            <v>0</v>
          </cell>
          <cell r="C55">
            <v>0</v>
          </cell>
          <cell r="D55">
            <v>6396230</v>
          </cell>
          <cell r="E55">
            <v>0</v>
          </cell>
        </row>
        <row r="56">
          <cell r="A56" t="str">
            <v>0NFI</v>
          </cell>
          <cell r="B56">
            <v>3502661</v>
          </cell>
          <cell r="C56">
            <v>0</v>
          </cell>
          <cell r="D56">
            <v>21978</v>
          </cell>
          <cell r="E56">
            <v>0</v>
          </cell>
        </row>
        <row r="57">
          <cell r="A57" t="str">
            <v>0NFJ</v>
          </cell>
          <cell r="B57">
            <v>0</v>
          </cell>
          <cell r="C57">
            <v>0</v>
          </cell>
          <cell r="D57">
            <v>1290692</v>
          </cell>
          <cell r="E57">
            <v>0</v>
          </cell>
        </row>
        <row r="58">
          <cell r="A58" t="str">
            <v>0NFM</v>
          </cell>
          <cell r="B58">
            <v>2669641</v>
          </cell>
          <cell r="C58">
            <v>0</v>
          </cell>
          <cell r="D58">
            <v>19944</v>
          </cell>
          <cell r="E58">
            <v>0</v>
          </cell>
        </row>
        <row r="59">
          <cell r="A59" t="str">
            <v>0NFN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0NFS</v>
          </cell>
          <cell r="B60">
            <v>0</v>
          </cell>
          <cell r="C60">
            <v>0</v>
          </cell>
          <cell r="D60">
            <v>3325440</v>
          </cell>
          <cell r="E60">
            <v>0</v>
          </cell>
        </row>
        <row r="61">
          <cell r="A61" t="str">
            <v>0NFW</v>
          </cell>
          <cell r="B61">
            <v>0</v>
          </cell>
          <cell r="C61">
            <v>0</v>
          </cell>
          <cell r="D61">
            <v>20</v>
          </cell>
          <cell r="E61">
            <v>0</v>
          </cell>
        </row>
        <row r="62">
          <cell r="A62" t="str">
            <v>0NHB</v>
          </cell>
          <cell r="B62">
            <v>176369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0NK1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0NK2</v>
          </cell>
          <cell r="B64">
            <v>0</v>
          </cell>
          <cell r="C64">
            <v>577876525</v>
          </cell>
          <cell r="D64">
            <v>0</v>
          </cell>
          <cell r="E64">
            <v>0</v>
          </cell>
        </row>
        <row r="65">
          <cell r="A65" t="str">
            <v>0NK9</v>
          </cell>
          <cell r="B65">
            <v>0</v>
          </cell>
          <cell r="C65">
            <v>-5485486</v>
          </cell>
          <cell r="D65">
            <v>0</v>
          </cell>
          <cell r="E65">
            <v>0</v>
          </cell>
        </row>
        <row r="66">
          <cell r="A66" t="str">
            <v>0NP3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0NP5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0NR2</v>
          </cell>
          <cell r="B68">
            <v>417254</v>
          </cell>
          <cell r="C68">
            <v>0</v>
          </cell>
          <cell r="D68">
            <v>0</v>
          </cell>
          <cell r="E68">
            <v>1703000</v>
          </cell>
        </row>
        <row r="69">
          <cell r="A69" t="str">
            <v>0NR5</v>
          </cell>
          <cell r="B69">
            <v>0</v>
          </cell>
          <cell r="C69">
            <v>0</v>
          </cell>
          <cell r="D69">
            <v>0</v>
          </cell>
          <cell r="E69">
            <v>740690</v>
          </cell>
        </row>
        <row r="70">
          <cell r="A70" t="str">
            <v>0NR8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0NS2</v>
          </cell>
          <cell r="B71">
            <v>107022</v>
          </cell>
          <cell r="C71">
            <v>0</v>
          </cell>
          <cell r="D71">
            <v>0</v>
          </cell>
          <cell r="E71">
            <v>458399</v>
          </cell>
        </row>
        <row r="72">
          <cell r="A72" t="str">
            <v>0NS4</v>
          </cell>
          <cell r="B72">
            <v>0</v>
          </cell>
          <cell r="C72">
            <v>0</v>
          </cell>
          <cell r="D72">
            <v>0</v>
          </cell>
          <cell r="E72">
            <v>4516098</v>
          </cell>
        </row>
        <row r="73">
          <cell r="A73" t="str">
            <v>0NST</v>
          </cell>
          <cell r="B73">
            <v>3292786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0NT2</v>
          </cell>
          <cell r="B74">
            <v>0</v>
          </cell>
          <cell r="C74">
            <v>0</v>
          </cell>
          <cell r="D74">
            <v>0</v>
          </cell>
          <cell r="E74">
            <v>773400</v>
          </cell>
        </row>
        <row r="75">
          <cell r="A75" t="str">
            <v>0NT4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0NV1</v>
          </cell>
          <cell r="B76">
            <v>0</v>
          </cell>
          <cell r="C76">
            <v>0</v>
          </cell>
          <cell r="D76">
            <v>305377992</v>
          </cell>
          <cell r="E76">
            <v>40716431</v>
          </cell>
        </row>
        <row r="77">
          <cell r="A77" t="str">
            <v>0NV2</v>
          </cell>
          <cell r="B77">
            <v>3746</v>
          </cell>
          <cell r="C77">
            <v>0</v>
          </cell>
          <cell r="D77">
            <v>1780338116</v>
          </cell>
          <cell r="E77">
            <v>0</v>
          </cell>
        </row>
        <row r="78">
          <cell r="A78" t="str">
            <v>0NV3</v>
          </cell>
          <cell r="B78">
            <v>233898</v>
          </cell>
          <cell r="C78">
            <v>0</v>
          </cell>
          <cell r="D78">
            <v>417507943</v>
          </cell>
          <cell r="E78">
            <v>33712126</v>
          </cell>
        </row>
        <row r="79">
          <cell r="A79" t="str">
            <v>0NV4</v>
          </cell>
          <cell r="B79">
            <v>0</v>
          </cell>
          <cell r="C79">
            <v>0</v>
          </cell>
          <cell r="D79">
            <v>169999703</v>
          </cell>
          <cell r="E79">
            <v>0</v>
          </cell>
        </row>
        <row r="80">
          <cell r="A80" t="str">
            <v>0NV5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0NV9</v>
          </cell>
          <cell r="B81">
            <v>0</v>
          </cell>
          <cell r="C81">
            <v>0</v>
          </cell>
          <cell r="D81">
            <v>584685869</v>
          </cell>
          <cell r="E81">
            <v>0</v>
          </cell>
        </row>
        <row r="82">
          <cell r="A82" t="str">
            <v>0NVA</v>
          </cell>
          <cell r="B82">
            <v>0</v>
          </cell>
          <cell r="C82">
            <v>0</v>
          </cell>
          <cell r="D82">
            <v>478909113</v>
          </cell>
          <cell r="E82">
            <v>0</v>
          </cell>
        </row>
        <row r="83">
          <cell r="A83" t="str">
            <v>0NVB</v>
          </cell>
          <cell r="B83">
            <v>0</v>
          </cell>
          <cell r="C83">
            <v>2029211374</v>
          </cell>
          <cell r="D83">
            <v>0</v>
          </cell>
          <cell r="E83">
            <v>0</v>
          </cell>
        </row>
        <row r="84">
          <cell r="A84" t="str">
            <v>0NVC</v>
          </cell>
          <cell r="B84">
            <v>153750126</v>
          </cell>
          <cell r="C84">
            <v>0</v>
          </cell>
          <cell r="D84">
            <v>96536846</v>
          </cell>
          <cell r="E84">
            <v>0</v>
          </cell>
        </row>
        <row r="85">
          <cell r="A85" t="str">
            <v>0NVD</v>
          </cell>
          <cell r="B85">
            <v>0</v>
          </cell>
          <cell r="C85">
            <v>0</v>
          </cell>
          <cell r="D85">
            <v>51030815</v>
          </cell>
          <cell r="E85">
            <v>0</v>
          </cell>
        </row>
        <row r="86">
          <cell r="A86" t="str">
            <v>0NVE</v>
          </cell>
          <cell r="B86">
            <v>0</v>
          </cell>
          <cell r="C86">
            <v>0</v>
          </cell>
          <cell r="D86">
            <v>8271374</v>
          </cell>
          <cell r="E86">
            <v>0</v>
          </cell>
        </row>
        <row r="87">
          <cell r="A87" t="str">
            <v>0NX5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0NX6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0NXA</v>
          </cell>
          <cell r="B89">
            <v>0</v>
          </cell>
          <cell r="C89">
            <v>0</v>
          </cell>
          <cell r="D89">
            <v>0</v>
          </cell>
          <cell r="E89">
            <v>15738410</v>
          </cell>
        </row>
        <row r="90">
          <cell r="A90" t="str">
            <v>0NXB</v>
          </cell>
          <cell r="B90">
            <v>1215179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0NY1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0NY3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0NZ1</v>
          </cell>
          <cell r="B93">
            <v>5065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0NZ2</v>
          </cell>
          <cell r="B94">
            <v>2679980</v>
          </cell>
          <cell r="C94">
            <v>0</v>
          </cell>
          <cell r="D94">
            <v>0</v>
          </cell>
          <cell r="E94">
            <v>451340</v>
          </cell>
        </row>
        <row r="95">
          <cell r="A95" t="str">
            <v>0NZ4</v>
          </cell>
          <cell r="B95">
            <v>0</v>
          </cell>
          <cell r="C95">
            <v>0</v>
          </cell>
          <cell r="D95">
            <v>0</v>
          </cell>
          <cell r="E95">
            <v>1893056</v>
          </cell>
        </row>
        <row r="96">
          <cell r="A96" t="str">
            <v>0NZ6</v>
          </cell>
          <cell r="B96">
            <v>0</v>
          </cell>
          <cell r="C96">
            <v>0</v>
          </cell>
          <cell r="D96">
            <v>0</v>
          </cell>
          <cell r="E96">
            <v>1084900</v>
          </cell>
        </row>
        <row r="97">
          <cell r="A97" t="str">
            <v>0NZ8</v>
          </cell>
          <cell r="B97">
            <v>26426704</v>
          </cell>
          <cell r="C97">
            <v>0</v>
          </cell>
          <cell r="D97">
            <v>2621609</v>
          </cell>
          <cell r="E97">
            <v>0</v>
          </cell>
        </row>
        <row r="98">
          <cell r="A98" t="str">
            <v>0NZA</v>
          </cell>
          <cell r="B98">
            <v>0</v>
          </cell>
          <cell r="C98">
            <v>0</v>
          </cell>
          <cell r="D98">
            <v>0</v>
          </cell>
          <cell r="E98">
            <v>302150</v>
          </cell>
        </row>
        <row r="99">
          <cell r="A99" t="str">
            <v>0NZ9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0NK7</v>
          </cell>
          <cell r="B100">
            <v>0</v>
          </cell>
          <cell r="C100">
            <v>-23327</v>
          </cell>
          <cell r="D100">
            <v>0</v>
          </cell>
          <cell r="E100">
            <v>0</v>
          </cell>
        </row>
        <row r="101">
          <cell r="A101" t="str">
            <v>0NVG</v>
          </cell>
          <cell r="B101">
            <v>0</v>
          </cell>
          <cell r="C101">
            <v>0</v>
          </cell>
          <cell r="D101">
            <v>1613303816</v>
          </cell>
          <cell r="E101">
            <v>0</v>
          </cell>
        </row>
        <row r="102">
          <cell r="A102" t="str">
            <v>0NVH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0885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0NNG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A105" t="str">
            <v>0NX8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0N4A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0N55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0NMC</v>
          </cell>
          <cell r="B108">
            <v>2801620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0NNF</v>
          </cell>
          <cell r="B109">
            <v>-2621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00NK</v>
          </cell>
          <cell r="B110">
            <v>-157665755</v>
          </cell>
          <cell r="C110">
            <v>-36122295</v>
          </cell>
          <cell r="D110">
            <v>-64423983</v>
          </cell>
          <cell r="E110">
            <v>0</v>
          </cell>
        </row>
        <row r="111">
          <cell r="A111" t="str">
            <v>0N00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0N10</v>
          </cell>
          <cell r="B112">
            <v>0</v>
          </cell>
          <cell r="C112">
            <v>394496598</v>
          </cell>
          <cell r="D112">
            <v>0</v>
          </cell>
          <cell r="E112">
            <v>0</v>
          </cell>
        </row>
        <row r="113">
          <cell r="A113" t="str">
            <v>0N12</v>
          </cell>
          <cell r="B113">
            <v>0</v>
          </cell>
          <cell r="C113">
            <v>0</v>
          </cell>
          <cell r="D113">
            <v>101902156</v>
          </cell>
          <cell r="E113">
            <v>0</v>
          </cell>
        </row>
        <row r="114">
          <cell r="A114" t="str">
            <v>0N14</v>
          </cell>
          <cell r="B114">
            <v>0</v>
          </cell>
          <cell r="C114">
            <v>0</v>
          </cell>
          <cell r="D114">
            <v>117036605</v>
          </cell>
          <cell r="E114">
            <v>0</v>
          </cell>
        </row>
        <row r="115">
          <cell r="A115" t="str">
            <v>0N17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0N19</v>
          </cell>
          <cell r="B116">
            <v>0</v>
          </cell>
          <cell r="C116">
            <v>0</v>
          </cell>
          <cell r="D116">
            <v>144205897</v>
          </cell>
          <cell r="E116">
            <v>719600</v>
          </cell>
        </row>
        <row r="117">
          <cell r="A117" t="str">
            <v>0N21</v>
          </cell>
          <cell r="B117">
            <v>0</v>
          </cell>
          <cell r="C117">
            <v>0</v>
          </cell>
          <cell r="D117">
            <v>1062070441</v>
          </cell>
          <cell r="E117">
            <v>1310380</v>
          </cell>
        </row>
        <row r="118">
          <cell r="A118" t="str">
            <v>0N22</v>
          </cell>
          <cell r="B118">
            <v>301857624</v>
          </cell>
          <cell r="C118">
            <v>0</v>
          </cell>
          <cell r="D118">
            <v>-114212003</v>
          </cell>
          <cell r="E118">
            <v>0</v>
          </cell>
        </row>
        <row r="119">
          <cell r="A119" t="str">
            <v>0N23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0N25</v>
          </cell>
          <cell r="B120">
            <v>0</v>
          </cell>
          <cell r="C120">
            <v>0</v>
          </cell>
          <cell r="D120">
            <v>697696303</v>
          </cell>
          <cell r="E120">
            <v>550000</v>
          </cell>
        </row>
        <row r="121">
          <cell r="A121" t="str">
            <v>0N26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0N28</v>
          </cell>
          <cell r="B122">
            <v>0</v>
          </cell>
          <cell r="C122">
            <v>0</v>
          </cell>
          <cell r="D122">
            <v>34611594</v>
          </cell>
          <cell r="E122">
            <v>3503800</v>
          </cell>
        </row>
        <row r="123">
          <cell r="A123" t="str">
            <v>0N29</v>
          </cell>
          <cell r="B123">
            <v>0</v>
          </cell>
          <cell r="C123">
            <v>0</v>
          </cell>
          <cell r="D123">
            <v>44203781</v>
          </cell>
          <cell r="E123">
            <v>0</v>
          </cell>
        </row>
        <row r="124">
          <cell r="A124" t="str">
            <v>0N31</v>
          </cell>
          <cell r="B124">
            <v>0</v>
          </cell>
          <cell r="C124">
            <v>0</v>
          </cell>
          <cell r="D124">
            <v>135377238</v>
          </cell>
          <cell r="E124">
            <v>222500</v>
          </cell>
        </row>
        <row r="125">
          <cell r="A125" t="str">
            <v>0N32</v>
          </cell>
          <cell r="B125">
            <v>715243</v>
          </cell>
          <cell r="C125">
            <v>0</v>
          </cell>
          <cell r="D125">
            <v>1824315</v>
          </cell>
          <cell r="E125">
            <v>0</v>
          </cell>
        </row>
        <row r="126">
          <cell r="A126" t="str">
            <v>0N38</v>
          </cell>
          <cell r="B126">
            <v>0</v>
          </cell>
          <cell r="C126">
            <v>0</v>
          </cell>
          <cell r="D126">
            <v>174115222</v>
          </cell>
          <cell r="E126">
            <v>6436710</v>
          </cell>
        </row>
        <row r="127">
          <cell r="A127" t="str">
            <v>0N39</v>
          </cell>
          <cell r="B127">
            <v>0</v>
          </cell>
          <cell r="C127">
            <v>0</v>
          </cell>
          <cell r="D127">
            <v>259375955</v>
          </cell>
          <cell r="E127">
            <v>7851850</v>
          </cell>
        </row>
        <row r="128">
          <cell r="A128" t="str">
            <v>0N4J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0N52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0N56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0N5B</v>
          </cell>
          <cell r="B131">
            <v>161220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0N63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0N73</v>
          </cell>
          <cell r="B133">
            <v>0</v>
          </cell>
          <cell r="C133">
            <v>0</v>
          </cell>
          <cell r="D133">
            <v>0</v>
          </cell>
          <cell r="E133">
            <v>52000</v>
          </cell>
        </row>
        <row r="134">
          <cell r="A134" t="str">
            <v>0N74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0N7B</v>
          </cell>
          <cell r="B135">
            <v>0</v>
          </cell>
          <cell r="C135">
            <v>0</v>
          </cell>
          <cell r="D135">
            <v>0</v>
          </cell>
          <cell r="E135">
            <v>1207000</v>
          </cell>
        </row>
        <row r="136">
          <cell r="A136" t="str">
            <v>0N9B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0NC4</v>
          </cell>
          <cell r="B137">
            <v>0</v>
          </cell>
          <cell r="C137">
            <v>0</v>
          </cell>
          <cell r="D137">
            <v>840000</v>
          </cell>
          <cell r="E137">
            <v>832200</v>
          </cell>
        </row>
        <row r="138">
          <cell r="A138" t="str">
            <v>0ND4</v>
          </cell>
          <cell r="B138">
            <v>0</v>
          </cell>
          <cell r="C138">
            <v>0</v>
          </cell>
          <cell r="D138">
            <v>14514944</v>
          </cell>
          <cell r="E138">
            <v>0</v>
          </cell>
        </row>
        <row r="139">
          <cell r="A139" t="str">
            <v>0ND8</v>
          </cell>
          <cell r="B139">
            <v>0</v>
          </cell>
          <cell r="C139">
            <v>0</v>
          </cell>
          <cell r="D139">
            <v>1895597027</v>
          </cell>
          <cell r="E139">
            <v>0</v>
          </cell>
        </row>
        <row r="140">
          <cell r="A140" t="str">
            <v>0NE1</v>
          </cell>
          <cell r="B140">
            <v>0</v>
          </cell>
          <cell r="C140">
            <v>0</v>
          </cell>
          <cell r="D140">
            <v>206894668</v>
          </cell>
          <cell r="E140">
            <v>2794827</v>
          </cell>
        </row>
        <row r="141">
          <cell r="A141" t="str">
            <v>0NE2</v>
          </cell>
          <cell r="B141">
            <v>0</v>
          </cell>
          <cell r="C141">
            <v>0</v>
          </cell>
          <cell r="D141">
            <v>3696180</v>
          </cell>
          <cell r="E141">
            <v>341000</v>
          </cell>
        </row>
        <row r="142">
          <cell r="A142" t="str">
            <v>0NH2</v>
          </cell>
          <cell r="B142">
            <v>0</v>
          </cell>
          <cell r="C142">
            <v>0</v>
          </cell>
          <cell r="D142">
            <v>0</v>
          </cell>
          <cell r="E142">
            <v>46290</v>
          </cell>
        </row>
        <row r="143">
          <cell r="A143" t="str">
            <v>0NNE</v>
          </cell>
          <cell r="B143">
            <v>94440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0NP1</v>
          </cell>
          <cell r="B144">
            <v>0</v>
          </cell>
          <cell r="C144">
            <v>0</v>
          </cell>
          <cell r="D144">
            <v>0</v>
          </cell>
          <cell r="E144">
            <v>85670</v>
          </cell>
        </row>
        <row r="145">
          <cell r="A145" t="str">
            <v>0NS6</v>
          </cell>
          <cell r="B145">
            <v>0</v>
          </cell>
          <cell r="C145">
            <v>2598407071</v>
          </cell>
          <cell r="D145">
            <v>0</v>
          </cell>
          <cell r="E145">
            <v>0</v>
          </cell>
        </row>
        <row r="146">
          <cell r="A146" t="str">
            <v>0NS7</v>
          </cell>
          <cell r="B146">
            <v>20898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0NR9</v>
          </cell>
          <cell r="B147">
            <v>58047</v>
          </cell>
          <cell r="C147">
            <v>0</v>
          </cell>
          <cell r="D147">
            <v>0</v>
          </cell>
          <cell r="E147">
            <v>959940</v>
          </cell>
        </row>
        <row r="148">
          <cell r="A148" t="str">
            <v>0NC2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0NF5</v>
          </cell>
          <cell r="B149">
            <v>0</v>
          </cell>
          <cell r="C149">
            <v>864144611</v>
          </cell>
          <cell r="D149">
            <v>0</v>
          </cell>
          <cell r="E149">
            <v>0</v>
          </cell>
        </row>
        <row r="150">
          <cell r="A150" t="str">
            <v>0NHE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0NVN</v>
          </cell>
          <cell r="B151">
            <v>1257584</v>
          </cell>
          <cell r="C151">
            <v>0</v>
          </cell>
          <cell r="D151">
            <v>119187723</v>
          </cell>
          <cell r="E151">
            <v>0</v>
          </cell>
        </row>
        <row r="152">
          <cell r="A152" t="str">
            <v>0838</v>
          </cell>
          <cell r="B152">
            <v>44256145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0839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0NGS</v>
          </cell>
          <cell r="B154">
            <v>0</v>
          </cell>
          <cell r="C154">
            <v>0</v>
          </cell>
          <cell r="D154">
            <v>0</v>
          </cell>
          <cell r="E154">
            <v>3417950</v>
          </cell>
        </row>
        <row r="155">
          <cell r="A155" t="str">
            <v>0864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0NK4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0NVF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0NGV</v>
          </cell>
          <cell r="B158">
            <v>378576</v>
          </cell>
          <cell r="C158">
            <v>0</v>
          </cell>
          <cell r="D158">
            <v>0</v>
          </cell>
          <cell r="E158">
            <v>454153</v>
          </cell>
        </row>
        <row r="159">
          <cell r="A159" t="str">
            <v>0GD4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0GDE</v>
          </cell>
          <cell r="B160">
            <v>6025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0GDF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0GDH</v>
          </cell>
          <cell r="B162">
            <v>1731284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0GDJ</v>
          </cell>
          <cell r="B163">
            <v>15696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0GDK</v>
          </cell>
          <cell r="B164">
            <v>178575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0GU1</v>
          </cell>
          <cell r="B165">
            <v>20184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0GU2</v>
          </cell>
          <cell r="B166">
            <v>0</v>
          </cell>
          <cell r="C166">
            <v>0</v>
          </cell>
          <cell r="D166">
            <v>0</v>
          </cell>
          <cell r="E166">
            <v>885</v>
          </cell>
        </row>
        <row r="167">
          <cell r="A167" t="str">
            <v>0GU4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0GUA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0GUE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0GUK</v>
          </cell>
          <cell r="B170">
            <v>0</v>
          </cell>
          <cell r="C170">
            <v>0</v>
          </cell>
          <cell r="D170">
            <v>0</v>
          </cell>
          <cell r="E170">
            <v>2255</v>
          </cell>
        </row>
        <row r="171">
          <cell r="A171" t="str">
            <v>0GUL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0GUM</v>
          </cell>
          <cell r="B172">
            <v>0</v>
          </cell>
          <cell r="C172">
            <v>0</v>
          </cell>
          <cell r="D172">
            <v>0</v>
          </cell>
          <cell r="E172">
            <v>6484</v>
          </cell>
        </row>
        <row r="173">
          <cell r="A173" t="str">
            <v>0GUQ</v>
          </cell>
          <cell r="B173">
            <v>0</v>
          </cell>
          <cell r="C173">
            <v>0</v>
          </cell>
          <cell r="D173">
            <v>0</v>
          </cell>
          <cell r="E173">
            <v>4405</v>
          </cell>
        </row>
        <row r="174">
          <cell r="A174" t="str">
            <v>0GUR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0GUS</v>
          </cell>
          <cell r="B175">
            <v>0</v>
          </cell>
          <cell r="C175">
            <v>0</v>
          </cell>
          <cell r="D175">
            <v>0</v>
          </cell>
          <cell r="E175">
            <v>6393</v>
          </cell>
        </row>
        <row r="176">
          <cell r="A176" t="str">
            <v>0GUT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0GUX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0GUY</v>
          </cell>
          <cell r="B178">
            <v>0</v>
          </cell>
          <cell r="C178">
            <v>0</v>
          </cell>
          <cell r="D178">
            <v>0</v>
          </cell>
          <cell r="E178">
            <v>341</v>
          </cell>
        </row>
        <row r="179">
          <cell r="A179" t="str">
            <v>0GW2</v>
          </cell>
          <cell r="B179">
            <v>376737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0GW6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0GW7</v>
          </cell>
          <cell r="B181">
            <v>3907232</v>
          </cell>
          <cell r="C181">
            <v>0</v>
          </cell>
          <cell r="D181">
            <v>0</v>
          </cell>
          <cell r="E181">
            <v>2109667</v>
          </cell>
        </row>
        <row r="182">
          <cell r="A182" t="str">
            <v>0GW9</v>
          </cell>
          <cell r="B182">
            <v>29155982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0GWC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0GWD</v>
          </cell>
          <cell r="B184">
            <v>0</v>
          </cell>
          <cell r="C184">
            <v>0</v>
          </cell>
          <cell r="D184">
            <v>0</v>
          </cell>
          <cell r="E184">
            <v>1417</v>
          </cell>
        </row>
        <row r="185">
          <cell r="A185" t="str">
            <v>0GWE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0GWF</v>
          </cell>
          <cell r="B186">
            <v>0</v>
          </cell>
          <cell r="C186">
            <v>0</v>
          </cell>
          <cell r="D186">
            <v>0</v>
          </cell>
          <cell r="E186">
            <v>125244</v>
          </cell>
        </row>
        <row r="187">
          <cell r="A187" t="str">
            <v>0GWH</v>
          </cell>
          <cell r="B187">
            <v>0</v>
          </cell>
          <cell r="C187">
            <v>0</v>
          </cell>
          <cell r="D187">
            <v>0</v>
          </cell>
          <cell r="E187">
            <v>17634</v>
          </cell>
        </row>
        <row r="188">
          <cell r="A188" t="str">
            <v>0GWL</v>
          </cell>
          <cell r="B188">
            <v>0</v>
          </cell>
          <cell r="C188">
            <v>0</v>
          </cell>
          <cell r="D188">
            <v>0</v>
          </cell>
          <cell r="E188">
            <v>2488</v>
          </cell>
        </row>
        <row r="189">
          <cell r="A189" t="str">
            <v>0GWQ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0GWS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0GWT</v>
          </cell>
          <cell r="B191">
            <v>153667</v>
          </cell>
          <cell r="C191">
            <v>0</v>
          </cell>
          <cell r="D191">
            <v>0</v>
          </cell>
          <cell r="E191">
            <v>97914</v>
          </cell>
        </row>
        <row r="192">
          <cell r="A192" t="str">
            <v>0GWX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0NGW</v>
          </cell>
          <cell r="B193">
            <v>0</v>
          </cell>
          <cell r="C193">
            <v>0</v>
          </cell>
          <cell r="D193">
            <v>0</v>
          </cell>
          <cell r="E193">
            <v>1128000</v>
          </cell>
        </row>
        <row r="194">
          <cell r="A194" t="str">
            <v>0840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0842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0GWA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0GWG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0NK3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0NVK</v>
          </cell>
          <cell r="B199">
            <v>0</v>
          </cell>
          <cell r="C199">
            <v>162420</v>
          </cell>
          <cell r="D199">
            <v>0</v>
          </cell>
          <cell r="E199">
            <v>0</v>
          </cell>
        </row>
        <row r="200">
          <cell r="A200" t="str">
            <v>0N24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0GUC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0GWM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0NF7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0N37</v>
          </cell>
          <cell r="B204">
            <v>0</v>
          </cell>
          <cell r="C204">
            <v>0</v>
          </cell>
          <cell r="D204">
            <v>-30034342</v>
          </cell>
          <cell r="E204">
            <v>0</v>
          </cell>
        </row>
        <row r="205">
          <cell r="A205" t="str">
            <v>0861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0GU8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0N4P</v>
          </cell>
          <cell r="B207">
            <v>169920</v>
          </cell>
          <cell r="C207">
            <v>0</v>
          </cell>
          <cell r="D207">
            <v>0</v>
          </cell>
          <cell r="E207">
            <v>319000</v>
          </cell>
        </row>
        <row r="208">
          <cell r="A208" t="str">
            <v>0N4S</v>
          </cell>
          <cell r="B208">
            <v>0</v>
          </cell>
          <cell r="C208">
            <v>0</v>
          </cell>
          <cell r="D208">
            <v>4270101</v>
          </cell>
          <cell r="E208">
            <v>0</v>
          </cell>
        </row>
        <row r="209">
          <cell r="A209" t="str">
            <v>0N4V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0NGI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0NGL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0NGZ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0NQ7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0GU7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0GW5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0GWB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0GW1</v>
          </cell>
          <cell r="B217">
            <v>93556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0NCF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0N4N</v>
          </cell>
          <cell r="B219">
            <v>0</v>
          </cell>
          <cell r="C219">
            <v>0</v>
          </cell>
          <cell r="D219">
            <v>-21812581</v>
          </cell>
          <cell r="E219">
            <v>0</v>
          </cell>
        </row>
        <row r="220">
          <cell r="A220" t="str">
            <v>0N4U</v>
          </cell>
          <cell r="B220">
            <v>0</v>
          </cell>
          <cell r="C220">
            <v>0</v>
          </cell>
          <cell r="D220">
            <v>6200000</v>
          </cell>
          <cell r="E220">
            <v>1107292</v>
          </cell>
        </row>
        <row r="221">
          <cell r="A221" t="str">
            <v>0N4W</v>
          </cell>
          <cell r="B221">
            <v>0</v>
          </cell>
          <cell r="C221">
            <v>0</v>
          </cell>
          <cell r="D221">
            <v>686159</v>
          </cell>
          <cell r="E221">
            <v>0</v>
          </cell>
        </row>
        <row r="222">
          <cell r="A222" t="str">
            <v>0NGU</v>
          </cell>
          <cell r="B222">
            <v>0</v>
          </cell>
          <cell r="C222">
            <v>0</v>
          </cell>
          <cell r="D222">
            <v>0</v>
          </cell>
          <cell r="E222">
            <v>28000</v>
          </cell>
        </row>
        <row r="223">
          <cell r="A223" t="str">
            <v>0ND7</v>
          </cell>
          <cell r="B223">
            <v>926964329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0NEK</v>
          </cell>
          <cell r="B224">
            <v>0</v>
          </cell>
          <cell r="C224">
            <v>0</v>
          </cell>
          <cell r="D224">
            <v>0</v>
          </cell>
          <cell r="E224">
            <v>354600</v>
          </cell>
        </row>
        <row r="225">
          <cell r="A225" t="str">
            <v>0NR6</v>
          </cell>
          <cell r="B225">
            <v>1676015</v>
          </cell>
          <cell r="C225">
            <v>0</v>
          </cell>
          <cell r="D225">
            <v>0</v>
          </cell>
          <cell r="E225">
            <v>3299550</v>
          </cell>
        </row>
        <row r="226">
          <cell r="A226" t="str">
            <v>0ND6</v>
          </cell>
          <cell r="B226">
            <v>0</v>
          </cell>
          <cell r="C226">
            <v>173753042</v>
          </cell>
          <cell r="D226">
            <v>0</v>
          </cell>
          <cell r="E226">
            <v>0</v>
          </cell>
        </row>
        <row r="227">
          <cell r="A227" t="str">
            <v>0NZ3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0NMB</v>
          </cell>
          <cell r="B228">
            <v>1041582</v>
          </cell>
          <cell r="C228">
            <v>0</v>
          </cell>
          <cell r="D228">
            <v>0</v>
          </cell>
          <cell r="E228">
            <v>5659080</v>
          </cell>
        </row>
        <row r="229">
          <cell r="A229" t="str">
            <v>0NR4</v>
          </cell>
          <cell r="B229">
            <v>0</v>
          </cell>
          <cell r="C229">
            <v>0</v>
          </cell>
          <cell r="D229">
            <v>0</v>
          </cell>
          <cell r="E229">
            <v>15770000</v>
          </cell>
        </row>
        <row r="230">
          <cell r="A230" t="str">
            <v>0GU9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</row>
        <row r="231">
          <cell r="A231" t="str">
            <v>0GUW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0N4D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</row>
        <row r="233">
          <cell r="A233" t="str">
            <v>0N7J</v>
          </cell>
          <cell r="B233">
            <v>12495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0N8R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0NMA</v>
          </cell>
          <cell r="B235">
            <v>0</v>
          </cell>
          <cell r="C235">
            <v>0</v>
          </cell>
          <cell r="D235">
            <v>0</v>
          </cell>
          <cell r="E235">
            <v>52786200</v>
          </cell>
        </row>
        <row r="236">
          <cell r="A236" t="str">
            <v>0NNP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0NZ5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0NMF</v>
          </cell>
          <cell r="B238">
            <v>0</v>
          </cell>
          <cell r="C238">
            <v>0</v>
          </cell>
          <cell r="D238">
            <v>0</v>
          </cell>
          <cell r="E238">
            <v>15433743</v>
          </cell>
        </row>
        <row r="239">
          <cell r="A239" t="str">
            <v>0GWK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0NC6</v>
          </cell>
          <cell r="B240">
            <v>0</v>
          </cell>
          <cell r="C240">
            <v>0</v>
          </cell>
          <cell r="D240">
            <v>12519283</v>
          </cell>
          <cell r="E240">
            <v>303053</v>
          </cell>
        </row>
        <row r="241">
          <cell r="A241" t="str">
            <v>0NDE</v>
          </cell>
          <cell r="B241">
            <v>0</v>
          </cell>
          <cell r="C241">
            <v>79117677</v>
          </cell>
          <cell r="D241">
            <v>0</v>
          </cell>
          <cell r="E241">
            <v>0</v>
          </cell>
        </row>
        <row r="242">
          <cell r="A242" t="str">
            <v>0NMD</v>
          </cell>
          <cell r="B242">
            <v>1140360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0NNS</v>
          </cell>
          <cell r="B243">
            <v>0</v>
          </cell>
          <cell r="C243">
            <v>0</v>
          </cell>
          <cell r="D243">
            <v>34588643</v>
          </cell>
          <cell r="E243">
            <v>0</v>
          </cell>
        </row>
        <row r="244">
          <cell r="A244" t="str">
            <v>0833</v>
          </cell>
          <cell r="B244">
            <v>342665282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0NGY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0NNJ</v>
          </cell>
          <cell r="B246">
            <v>134712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0NQ3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0NVS</v>
          </cell>
          <cell r="B248">
            <v>160764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0GU6</v>
          </cell>
          <cell r="B249">
            <v>3581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総計</v>
          </cell>
          <cell r="B250">
            <v>3251371046</v>
          </cell>
          <cell r="C250">
            <v>7443638670</v>
          </cell>
          <cell r="D250">
            <v>11465375358</v>
          </cell>
          <cell r="E250">
            <v>278327432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03 Target"/>
      <sheetName val="Workings"/>
    </sheetNames>
    <sheetDataSet>
      <sheetData sheetId="0"/>
      <sheetData sheetId="1">
        <row r="2">
          <cell r="A2" t="str">
            <v>リスト</v>
          </cell>
        </row>
        <row r="3">
          <cell r="A3" t="str">
            <v>日本向け</v>
          </cell>
        </row>
        <row r="4">
          <cell r="A4" t="str">
            <v>(全)アジア向け</v>
          </cell>
        </row>
        <row r="5">
          <cell r="A5" t="str">
            <v>香港向け</v>
          </cell>
        </row>
        <row r="6">
          <cell r="A6" t="str">
            <v>台湾向け</v>
          </cell>
        </row>
        <row r="7">
          <cell r="A7" t="str">
            <v>南アジア向け</v>
          </cell>
        </row>
        <row r="8">
          <cell r="A8" t="str">
            <v>韓国向け</v>
          </cell>
        </row>
        <row r="9">
          <cell r="A9" t="str">
            <v>中国向け</v>
          </cell>
        </row>
        <row r="10">
          <cell r="A10" t="str">
            <v>USA向け</v>
          </cell>
        </row>
        <row r="11">
          <cell r="A11" t="str">
            <v>カナダ向け</v>
          </cell>
        </row>
        <row r="12">
          <cell r="A12" t="str">
            <v>Euro大陸向け</v>
          </cell>
        </row>
        <row r="13">
          <cell r="A13" t="str">
            <v>UK向け</v>
          </cell>
        </row>
        <row r="14">
          <cell r="A14" t="str">
            <v>振替(ダミー)</v>
          </cell>
        </row>
        <row r="15">
          <cell r="A15" t="str">
            <v>アラブ向け</v>
          </cell>
        </row>
        <row r="16">
          <cell r="A16" t="str">
            <v>オセアニア向け</v>
          </cell>
        </row>
        <row r="17">
          <cell r="A17" t="str">
            <v>ロシア向け</v>
          </cell>
        </row>
        <row r="18">
          <cell r="A18" t="str">
            <v>World Wide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ｱﾌﾟﾘ別､ﾕｰｻﾞｰ別"/>
      <sheetName val="ﾙｰﾄ別"/>
      <sheetName val="ﾕｰｻﾞｰ別"/>
      <sheetName val="ｱﾌﾟﾘ別"/>
      <sheetName val="営業部別"/>
      <sheetName val="明細"/>
      <sheetName val="ﾃﾞｰﾀ"/>
      <sheetName val="表紙"/>
      <sheetName val="マスター"/>
      <sheetName val="PARTS"/>
      <sheetName val="原価単位3.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AM9">
            <v>0</v>
          </cell>
          <cell r="AU9">
            <v>0</v>
          </cell>
          <cell r="AV9">
            <v>0</v>
          </cell>
        </row>
        <row r="10">
          <cell r="AM10">
            <v>0</v>
          </cell>
          <cell r="AU10">
            <v>0</v>
          </cell>
          <cell r="AV10">
            <v>0</v>
          </cell>
        </row>
        <row r="11">
          <cell r="AM11">
            <v>150000</v>
          </cell>
          <cell r="AU11">
            <v>200000</v>
          </cell>
          <cell r="AV11">
            <v>0</v>
          </cell>
        </row>
        <row r="12">
          <cell r="AM12">
            <v>0</v>
          </cell>
          <cell r="AU12">
            <v>25000</v>
          </cell>
          <cell r="AV12">
            <v>0</v>
          </cell>
        </row>
        <row r="13">
          <cell r="AM13">
            <v>0</v>
          </cell>
          <cell r="AU13">
            <v>22000</v>
          </cell>
          <cell r="AV13">
            <v>0</v>
          </cell>
        </row>
        <row r="14">
          <cell r="AM14">
            <v>10000</v>
          </cell>
          <cell r="AU14">
            <v>50000</v>
          </cell>
          <cell r="AV14">
            <v>0</v>
          </cell>
        </row>
        <row r="15">
          <cell r="AM15">
            <v>0</v>
          </cell>
          <cell r="AU15">
            <v>0</v>
          </cell>
          <cell r="AV15">
            <v>0</v>
          </cell>
        </row>
        <row r="16">
          <cell r="AM16">
            <v>0</v>
          </cell>
          <cell r="AU16">
            <v>0</v>
          </cell>
          <cell r="AV16">
            <v>0</v>
          </cell>
        </row>
        <row r="17">
          <cell r="AM17">
            <v>0</v>
          </cell>
          <cell r="AU17">
            <v>0</v>
          </cell>
          <cell r="AV17">
            <v>0</v>
          </cell>
        </row>
        <row r="18">
          <cell r="AM18">
            <v>0</v>
          </cell>
          <cell r="AU18">
            <v>0</v>
          </cell>
          <cell r="AV18">
            <v>0</v>
          </cell>
        </row>
        <row r="19">
          <cell r="AM19">
            <v>0</v>
          </cell>
          <cell r="AU19">
            <v>0</v>
          </cell>
          <cell r="AV19">
            <v>0</v>
          </cell>
        </row>
        <row r="20">
          <cell r="AM20">
            <v>0</v>
          </cell>
          <cell r="AU20">
            <v>0</v>
          </cell>
          <cell r="AV20">
            <v>0</v>
          </cell>
        </row>
        <row r="21">
          <cell r="AM21">
            <v>160000</v>
          </cell>
          <cell r="AU21">
            <v>297000</v>
          </cell>
          <cell r="AV21">
            <v>0</v>
          </cell>
        </row>
        <row r="22">
          <cell r="AM22">
            <v>0</v>
          </cell>
          <cell r="AU22">
            <v>0</v>
          </cell>
          <cell r="AV22">
            <v>0</v>
          </cell>
        </row>
        <row r="23">
          <cell r="AM23">
            <v>160000</v>
          </cell>
          <cell r="AU23">
            <v>297000</v>
          </cell>
          <cell r="AV23">
            <v>0</v>
          </cell>
        </row>
        <row r="24">
          <cell r="AM24">
            <v>0</v>
          </cell>
          <cell r="AU24">
            <v>0</v>
          </cell>
          <cell r="AV24">
            <v>0</v>
          </cell>
        </row>
        <row r="25">
          <cell r="AM25">
            <v>0</v>
          </cell>
          <cell r="AU25">
            <v>0</v>
          </cell>
          <cell r="AV25">
            <v>0</v>
          </cell>
        </row>
        <row r="26">
          <cell r="AM26">
            <v>0</v>
          </cell>
          <cell r="AU26">
            <v>0</v>
          </cell>
          <cell r="AV26">
            <v>0</v>
          </cell>
        </row>
        <row r="27">
          <cell r="AM27">
            <v>0</v>
          </cell>
          <cell r="AU27">
            <v>0</v>
          </cell>
          <cell r="AV27">
            <v>0</v>
          </cell>
        </row>
        <row r="28">
          <cell r="AM28">
            <v>0</v>
          </cell>
          <cell r="AU28">
            <v>0</v>
          </cell>
          <cell r="AV28">
            <v>0</v>
          </cell>
        </row>
        <row r="29">
          <cell r="AM29">
            <v>0</v>
          </cell>
          <cell r="AU29">
            <v>0</v>
          </cell>
          <cell r="AV29">
            <v>0</v>
          </cell>
        </row>
        <row r="30">
          <cell r="AM30">
            <v>0</v>
          </cell>
          <cell r="AU30">
            <v>0</v>
          </cell>
          <cell r="AV30">
            <v>0</v>
          </cell>
        </row>
        <row r="31">
          <cell r="AM31">
            <v>0</v>
          </cell>
          <cell r="AU31">
            <v>0</v>
          </cell>
          <cell r="AV31">
            <v>0</v>
          </cell>
        </row>
        <row r="32">
          <cell r="AM32">
            <v>0</v>
          </cell>
          <cell r="AU32">
            <v>0</v>
          </cell>
          <cell r="AV32">
            <v>0</v>
          </cell>
        </row>
        <row r="33">
          <cell r="AM33">
            <v>0</v>
          </cell>
          <cell r="AU33">
            <v>0</v>
          </cell>
          <cell r="AV33">
            <v>0</v>
          </cell>
        </row>
        <row r="34">
          <cell r="AM34">
            <v>0</v>
          </cell>
          <cell r="AU34">
            <v>0</v>
          </cell>
          <cell r="AV34">
            <v>0</v>
          </cell>
        </row>
        <row r="35">
          <cell r="AM35">
            <v>0</v>
          </cell>
          <cell r="AU35">
            <v>0</v>
          </cell>
          <cell r="AV35">
            <v>0</v>
          </cell>
        </row>
        <row r="36">
          <cell r="AM36">
            <v>0</v>
          </cell>
          <cell r="AU36">
            <v>0</v>
          </cell>
          <cell r="AV36">
            <v>0</v>
          </cell>
        </row>
        <row r="37">
          <cell r="AM37">
            <v>0</v>
          </cell>
          <cell r="AU37">
            <v>0</v>
          </cell>
          <cell r="AV37">
            <v>0</v>
          </cell>
        </row>
        <row r="38">
          <cell r="AM38">
            <v>0</v>
          </cell>
          <cell r="AU38">
            <v>0</v>
          </cell>
          <cell r="AV38">
            <v>0</v>
          </cell>
        </row>
        <row r="39">
          <cell r="AM39">
            <v>0</v>
          </cell>
          <cell r="AU39">
            <v>0</v>
          </cell>
          <cell r="AV39">
            <v>0</v>
          </cell>
        </row>
        <row r="40">
          <cell r="AM40">
            <v>150000</v>
          </cell>
          <cell r="AU40">
            <v>150000</v>
          </cell>
          <cell r="AV40">
            <v>0</v>
          </cell>
        </row>
        <row r="41">
          <cell r="AM41">
            <v>1100000</v>
          </cell>
          <cell r="AU41">
            <v>1700000</v>
          </cell>
          <cell r="AV41">
            <v>0</v>
          </cell>
        </row>
        <row r="42">
          <cell r="AM42">
            <v>0</v>
          </cell>
          <cell r="AU42">
            <v>150000</v>
          </cell>
          <cell r="AV42">
            <v>0</v>
          </cell>
        </row>
        <row r="43">
          <cell r="AM43">
            <v>0</v>
          </cell>
          <cell r="AU43">
            <v>0</v>
          </cell>
          <cell r="AV43">
            <v>0</v>
          </cell>
        </row>
        <row r="44">
          <cell r="AM44">
            <v>10000</v>
          </cell>
          <cell r="AU44">
            <v>70000</v>
          </cell>
          <cell r="AV44">
            <v>0</v>
          </cell>
        </row>
        <row r="45">
          <cell r="AM45">
            <v>0</v>
          </cell>
          <cell r="AU45">
            <v>40000</v>
          </cell>
          <cell r="AV45">
            <v>0</v>
          </cell>
        </row>
        <row r="46">
          <cell r="AM46">
            <v>0</v>
          </cell>
          <cell r="AU46">
            <v>15000</v>
          </cell>
          <cell r="AV46">
            <v>0</v>
          </cell>
        </row>
        <row r="47">
          <cell r="AM47">
            <v>0</v>
          </cell>
          <cell r="AU47">
            <v>0</v>
          </cell>
          <cell r="AV47">
            <v>0</v>
          </cell>
        </row>
        <row r="48">
          <cell r="AM48">
            <v>0</v>
          </cell>
          <cell r="AU48">
            <v>0</v>
          </cell>
          <cell r="AV48">
            <v>0</v>
          </cell>
        </row>
        <row r="49">
          <cell r="AM49">
            <v>0</v>
          </cell>
          <cell r="AU49">
            <v>0</v>
          </cell>
          <cell r="AV49">
            <v>0</v>
          </cell>
        </row>
        <row r="50">
          <cell r="AM50">
            <v>0</v>
          </cell>
          <cell r="AU50">
            <v>0</v>
          </cell>
          <cell r="AV50">
            <v>0</v>
          </cell>
        </row>
        <row r="51">
          <cell r="AM51">
            <v>0</v>
          </cell>
          <cell r="AU51">
            <v>0</v>
          </cell>
          <cell r="AV51">
            <v>0</v>
          </cell>
        </row>
        <row r="52">
          <cell r="AM52">
            <v>0</v>
          </cell>
          <cell r="AU52">
            <v>0</v>
          </cell>
          <cell r="AV52">
            <v>0</v>
          </cell>
        </row>
        <row r="53">
          <cell r="AM53">
            <v>1250000</v>
          </cell>
          <cell r="AU53">
            <v>2000000</v>
          </cell>
          <cell r="AV53">
            <v>0</v>
          </cell>
        </row>
        <row r="54">
          <cell r="AM54">
            <v>10000</v>
          </cell>
          <cell r="AU54">
            <v>125000</v>
          </cell>
          <cell r="AV54">
            <v>0</v>
          </cell>
        </row>
        <row r="55">
          <cell r="AM55">
            <v>0</v>
          </cell>
          <cell r="AU55">
            <v>0</v>
          </cell>
          <cell r="AV55">
            <v>0</v>
          </cell>
        </row>
        <row r="56">
          <cell r="AM56">
            <v>1260000</v>
          </cell>
          <cell r="AU56">
            <v>2125000</v>
          </cell>
          <cell r="AV56">
            <v>0</v>
          </cell>
        </row>
        <row r="57">
          <cell r="AM57">
            <v>0</v>
          </cell>
          <cell r="AU57">
            <v>0</v>
          </cell>
          <cell r="AV57">
            <v>0</v>
          </cell>
        </row>
        <row r="58">
          <cell r="AM58">
            <v>0</v>
          </cell>
          <cell r="AU58">
            <v>0</v>
          </cell>
          <cell r="AV58">
            <v>0</v>
          </cell>
        </row>
        <row r="59">
          <cell r="AM59">
            <v>0</v>
          </cell>
          <cell r="AU59">
            <v>0</v>
          </cell>
          <cell r="AV59">
            <v>0</v>
          </cell>
        </row>
        <row r="60">
          <cell r="AM60">
            <v>0</v>
          </cell>
          <cell r="AU60">
            <v>0</v>
          </cell>
          <cell r="AV60">
            <v>0</v>
          </cell>
        </row>
        <row r="61">
          <cell r="AM61">
            <v>330000</v>
          </cell>
          <cell r="AU61">
            <v>675000</v>
          </cell>
          <cell r="AV61">
            <v>978</v>
          </cell>
        </row>
        <row r="62">
          <cell r="AM62">
            <v>0</v>
          </cell>
          <cell r="AU62">
            <v>0</v>
          </cell>
          <cell r="AV62">
            <v>0</v>
          </cell>
        </row>
        <row r="63">
          <cell r="AM63">
            <v>0</v>
          </cell>
          <cell r="AU63">
            <v>0</v>
          </cell>
          <cell r="AV63">
            <v>0</v>
          </cell>
        </row>
        <row r="64">
          <cell r="AM64">
            <v>0</v>
          </cell>
          <cell r="AU64">
            <v>0</v>
          </cell>
          <cell r="AV64">
            <v>0</v>
          </cell>
        </row>
        <row r="65">
          <cell r="AM65">
            <v>0</v>
          </cell>
          <cell r="AU65">
            <v>0</v>
          </cell>
          <cell r="AV65">
            <v>0</v>
          </cell>
        </row>
        <row r="66">
          <cell r="AM66">
            <v>0</v>
          </cell>
          <cell r="AU66">
            <v>0</v>
          </cell>
          <cell r="AV66">
            <v>0</v>
          </cell>
        </row>
        <row r="67">
          <cell r="AM67">
            <v>0</v>
          </cell>
          <cell r="AU67">
            <v>0</v>
          </cell>
          <cell r="AV67">
            <v>0</v>
          </cell>
        </row>
        <row r="68">
          <cell r="AM68">
            <v>330000</v>
          </cell>
          <cell r="AU68">
            <v>675000</v>
          </cell>
          <cell r="AV68">
            <v>978</v>
          </cell>
        </row>
        <row r="69">
          <cell r="AM69">
            <v>330000</v>
          </cell>
          <cell r="AU69">
            <v>675000</v>
          </cell>
          <cell r="AV69">
            <v>978</v>
          </cell>
        </row>
        <row r="70">
          <cell r="AM70">
            <v>0</v>
          </cell>
          <cell r="AU70">
            <v>0</v>
          </cell>
          <cell r="AV70">
            <v>0</v>
          </cell>
        </row>
        <row r="71">
          <cell r="AM71">
            <v>0</v>
          </cell>
          <cell r="AU71">
            <v>0</v>
          </cell>
          <cell r="AV71">
            <v>0</v>
          </cell>
        </row>
        <row r="72">
          <cell r="AM72">
            <v>0</v>
          </cell>
          <cell r="AU72">
            <v>0</v>
          </cell>
          <cell r="AV72">
            <v>0</v>
          </cell>
        </row>
        <row r="73">
          <cell r="AM73">
            <v>0</v>
          </cell>
          <cell r="AU73">
            <v>0</v>
          </cell>
          <cell r="AV73">
            <v>0</v>
          </cell>
        </row>
        <row r="74">
          <cell r="AM74">
            <v>0</v>
          </cell>
          <cell r="AU74">
            <v>0</v>
          </cell>
          <cell r="AV74">
            <v>0</v>
          </cell>
        </row>
        <row r="75">
          <cell r="AM75">
            <v>0</v>
          </cell>
          <cell r="AU75">
            <v>0</v>
          </cell>
          <cell r="AV75">
            <v>0</v>
          </cell>
        </row>
        <row r="76">
          <cell r="AM76">
            <v>0</v>
          </cell>
          <cell r="AU76">
            <v>0</v>
          </cell>
          <cell r="AV76">
            <v>0</v>
          </cell>
        </row>
        <row r="77">
          <cell r="AM77">
            <v>0</v>
          </cell>
          <cell r="AU77">
            <v>0</v>
          </cell>
          <cell r="AV77">
            <v>0</v>
          </cell>
        </row>
        <row r="78">
          <cell r="AM78">
            <v>0</v>
          </cell>
          <cell r="AU78">
            <v>0</v>
          </cell>
          <cell r="AV78">
            <v>0</v>
          </cell>
        </row>
        <row r="79">
          <cell r="AM79">
            <v>0</v>
          </cell>
          <cell r="AU79">
            <v>0</v>
          </cell>
          <cell r="AV79">
            <v>0</v>
          </cell>
        </row>
        <row r="80">
          <cell r="AM80">
            <v>0</v>
          </cell>
          <cell r="AU80">
            <v>0</v>
          </cell>
          <cell r="AV80">
            <v>0</v>
          </cell>
        </row>
        <row r="81">
          <cell r="AM81">
            <v>0</v>
          </cell>
          <cell r="AU81">
            <v>0</v>
          </cell>
          <cell r="AV81">
            <v>0</v>
          </cell>
        </row>
        <row r="82">
          <cell r="AM82">
            <v>0</v>
          </cell>
          <cell r="AU82">
            <v>0</v>
          </cell>
          <cell r="AV82">
            <v>0</v>
          </cell>
        </row>
        <row r="83">
          <cell r="AM83">
            <v>0</v>
          </cell>
          <cell r="AU83">
            <v>0</v>
          </cell>
          <cell r="AV83">
            <v>0</v>
          </cell>
        </row>
        <row r="84">
          <cell r="AM84">
            <v>0</v>
          </cell>
          <cell r="AU84">
            <v>0</v>
          </cell>
          <cell r="AV84">
            <v>0</v>
          </cell>
        </row>
        <row r="85">
          <cell r="AM85">
            <v>0</v>
          </cell>
          <cell r="AU85">
            <v>0</v>
          </cell>
          <cell r="AV85">
            <v>0</v>
          </cell>
        </row>
        <row r="86">
          <cell r="AM86">
            <v>150000</v>
          </cell>
          <cell r="AU86">
            <v>200000</v>
          </cell>
          <cell r="AV86">
            <v>829.6</v>
          </cell>
        </row>
        <row r="87">
          <cell r="AM87">
            <v>0</v>
          </cell>
          <cell r="AU87">
            <v>25000</v>
          </cell>
          <cell r="AV87">
            <v>95.5</v>
          </cell>
        </row>
        <row r="88">
          <cell r="AM88">
            <v>0</v>
          </cell>
          <cell r="AU88">
            <v>22000</v>
          </cell>
          <cell r="AV88">
            <v>90.771999999999991</v>
          </cell>
        </row>
        <row r="89">
          <cell r="AM89">
            <v>10000</v>
          </cell>
          <cell r="AU89">
            <v>50000</v>
          </cell>
          <cell r="AV89">
            <v>215.04999999999998</v>
          </cell>
        </row>
        <row r="90">
          <cell r="AM90">
            <v>10000</v>
          </cell>
          <cell r="AU90">
            <v>800000</v>
          </cell>
          <cell r="AV90">
            <v>1920</v>
          </cell>
        </row>
        <row r="91">
          <cell r="AM91">
            <v>0</v>
          </cell>
          <cell r="AU91">
            <v>0</v>
          </cell>
          <cell r="AV91">
            <v>0</v>
          </cell>
        </row>
        <row r="92">
          <cell r="AM92">
            <v>0</v>
          </cell>
          <cell r="AU92">
            <v>0</v>
          </cell>
          <cell r="AV92">
            <v>0</v>
          </cell>
        </row>
        <row r="93">
          <cell r="AM93">
            <v>0</v>
          </cell>
          <cell r="AU93">
            <v>0</v>
          </cell>
          <cell r="AV93">
            <v>0</v>
          </cell>
        </row>
        <row r="94">
          <cell r="AM94">
            <v>0</v>
          </cell>
          <cell r="AU94">
            <v>0</v>
          </cell>
          <cell r="AV94">
            <v>0</v>
          </cell>
        </row>
        <row r="95">
          <cell r="AM95">
            <v>0</v>
          </cell>
          <cell r="AU95">
            <v>0</v>
          </cell>
          <cell r="AV95">
            <v>0</v>
          </cell>
        </row>
        <row r="96">
          <cell r="AM96">
            <v>0</v>
          </cell>
          <cell r="AU96">
            <v>0</v>
          </cell>
          <cell r="AV96">
            <v>0</v>
          </cell>
        </row>
        <row r="97">
          <cell r="AM97">
            <v>0</v>
          </cell>
          <cell r="AU97">
            <v>0</v>
          </cell>
          <cell r="AV97">
            <v>0</v>
          </cell>
        </row>
        <row r="98">
          <cell r="AM98">
            <v>170000</v>
          </cell>
          <cell r="AU98">
            <v>1097000</v>
          </cell>
          <cell r="AV98">
            <v>3150.922</v>
          </cell>
        </row>
        <row r="99">
          <cell r="AM99">
            <v>0</v>
          </cell>
          <cell r="AU99">
            <v>0</v>
          </cell>
          <cell r="AV99">
            <v>0</v>
          </cell>
        </row>
        <row r="100">
          <cell r="AM100">
            <v>170000</v>
          </cell>
          <cell r="AU100">
            <v>1097000</v>
          </cell>
          <cell r="AV100">
            <v>3150.922</v>
          </cell>
        </row>
        <row r="101">
          <cell r="AU101">
            <v>0</v>
          </cell>
          <cell r="AV101">
            <v>0</v>
          </cell>
        </row>
        <row r="102">
          <cell r="AM102">
            <v>0</v>
          </cell>
          <cell r="AU102">
            <v>0</v>
          </cell>
          <cell r="AV102">
            <v>0</v>
          </cell>
        </row>
        <row r="103">
          <cell r="AM103">
            <v>150000</v>
          </cell>
          <cell r="AU103">
            <v>300000</v>
          </cell>
          <cell r="AV103">
            <v>912.59999999999991</v>
          </cell>
        </row>
        <row r="104">
          <cell r="AM104">
            <v>80000</v>
          </cell>
          <cell r="AU104">
            <v>160000</v>
          </cell>
          <cell r="AV104">
            <v>864</v>
          </cell>
        </row>
        <row r="105">
          <cell r="AM105">
            <v>0</v>
          </cell>
          <cell r="AU105">
            <v>0</v>
          </cell>
          <cell r="AV105">
            <v>0</v>
          </cell>
        </row>
        <row r="106">
          <cell r="AM106">
            <v>0</v>
          </cell>
          <cell r="AU106">
            <v>0</v>
          </cell>
          <cell r="AV106">
            <v>0</v>
          </cell>
        </row>
        <row r="107">
          <cell r="AM107">
            <v>0</v>
          </cell>
          <cell r="AU107">
            <v>0</v>
          </cell>
          <cell r="AV107">
            <v>0</v>
          </cell>
        </row>
        <row r="108">
          <cell r="AM108">
            <v>0</v>
          </cell>
          <cell r="AU108">
            <v>0</v>
          </cell>
          <cell r="AV108">
            <v>0</v>
          </cell>
        </row>
        <row r="109">
          <cell r="AM109">
            <v>0</v>
          </cell>
          <cell r="AU109">
            <v>0</v>
          </cell>
          <cell r="AV109">
            <v>0</v>
          </cell>
        </row>
        <row r="110">
          <cell r="AM110">
            <v>230000</v>
          </cell>
          <cell r="AU110">
            <v>460000</v>
          </cell>
          <cell r="AV110">
            <v>1776.6</v>
          </cell>
        </row>
        <row r="111">
          <cell r="AM111">
            <v>0</v>
          </cell>
          <cell r="AU111">
            <v>0</v>
          </cell>
          <cell r="AV111">
            <v>0</v>
          </cell>
        </row>
        <row r="112">
          <cell r="AM112">
            <v>230000</v>
          </cell>
          <cell r="AU112">
            <v>460000</v>
          </cell>
          <cell r="AV112">
            <v>1776.6</v>
          </cell>
        </row>
        <row r="113">
          <cell r="AM113">
            <v>150000</v>
          </cell>
          <cell r="AU113">
            <v>150000</v>
          </cell>
          <cell r="AV113">
            <v>465</v>
          </cell>
        </row>
        <row r="114">
          <cell r="AM114">
            <v>0</v>
          </cell>
          <cell r="AU114">
            <v>0</v>
          </cell>
          <cell r="AV114">
            <v>0</v>
          </cell>
        </row>
        <row r="115">
          <cell r="AM115">
            <v>50000</v>
          </cell>
          <cell r="AU115">
            <v>77000</v>
          </cell>
          <cell r="AV115">
            <v>211.75</v>
          </cell>
        </row>
        <row r="116">
          <cell r="AM116">
            <v>125000</v>
          </cell>
          <cell r="AU116">
            <v>230000</v>
          </cell>
          <cell r="AV116">
            <v>609.5</v>
          </cell>
        </row>
        <row r="117">
          <cell r="AM117">
            <v>0</v>
          </cell>
          <cell r="AU117">
            <v>0</v>
          </cell>
          <cell r="AV117">
            <v>0</v>
          </cell>
        </row>
        <row r="118">
          <cell r="AM118">
            <v>0</v>
          </cell>
          <cell r="AU118">
            <v>0</v>
          </cell>
          <cell r="AV118">
            <v>0</v>
          </cell>
        </row>
        <row r="119">
          <cell r="AM119">
            <v>0</v>
          </cell>
          <cell r="AU119">
            <v>0</v>
          </cell>
          <cell r="AV119">
            <v>0</v>
          </cell>
        </row>
        <row r="120">
          <cell r="AM120">
            <v>150000</v>
          </cell>
          <cell r="AU120">
            <v>300000</v>
          </cell>
          <cell r="AV120">
            <v>900</v>
          </cell>
        </row>
        <row r="121">
          <cell r="AM121">
            <v>0</v>
          </cell>
          <cell r="AU121">
            <v>0</v>
          </cell>
          <cell r="AV121">
            <v>0</v>
          </cell>
        </row>
        <row r="122">
          <cell r="AM122">
            <v>0</v>
          </cell>
          <cell r="AU122">
            <v>0</v>
          </cell>
          <cell r="AV122">
            <v>0</v>
          </cell>
        </row>
        <row r="123">
          <cell r="AM123">
            <v>0</v>
          </cell>
          <cell r="AU123">
            <v>0</v>
          </cell>
          <cell r="AV123">
            <v>0</v>
          </cell>
        </row>
        <row r="124">
          <cell r="AM124">
            <v>0</v>
          </cell>
          <cell r="AU124">
            <v>0</v>
          </cell>
          <cell r="AV124">
            <v>0</v>
          </cell>
        </row>
        <row r="125">
          <cell r="AM125">
            <v>1040000</v>
          </cell>
          <cell r="AU125">
            <v>1140000</v>
          </cell>
          <cell r="AV125">
            <v>3178</v>
          </cell>
        </row>
        <row r="126">
          <cell r="AM126">
            <v>0</v>
          </cell>
          <cell r="AU126">
            <v>0</v>
          </cell>
          <cell r="AV126">
            <v>0</v>
          </cell>
        </row>
        <row r="127">
          <cell r="AM127">
            <v>0</v>
          </cell>
          <cell r="AU127">
            <v>0</v>
          </cell>
          <cell r="AV127">
            <v>0</v>
          </cell>
        </row>
        <row r="128">
          <cell r="AM128">
            <v>0</v>
          </cell>
          <cell r="AU128">
            <v>0</v>
          </cell>
          <cell r="AV128">
            <v>0</v>
          </cell>
        </row>
        <row r="129">
          <cell r="AM129">
            <v>0</v>
          </cell>
          <cell r="AU129">
            <v>0</v>
          </cell>
          <cell r="AV129">
            <v>0</v>
          </cell>
        </row>
        <row r="130">
          <cell r="AM130">
            <v>30000</v>
          </cell>
          <cell r="AU130">
            <v>180000</v>
          </cell>
          <cell r="AV130">
            <v>580.5</v>
          </cell>
        </row>
        <row r="131">
          <cell r="AM131">
            <v>0</v>
          </cell>
          <cell r="AU131">
            <v>15000</v>
          </cell>
          <cell r="AV131">
            <v>40.950000000000003</v>
          </cell>
        </row>
        <row r="132">
          <cell r="AM132">
            <v>0</v>
          </cell>
          <cell r="AU132">
            <v>15000</v>
          </cell>
          <cell r="AV132">
            <v>65.504999999999995</v>
          </cell>
        </row>
        <row r="133">
          <cell r="AM133">
            <v>20000</v>
          </cell>
          <cell r="AU133">
            <v>50000</v>
          </cell>
          <cell r="AV133">
            <v>145.49</v>
          </cell>
        </row>
        <row r="134">
          <cell r="AM134">
            <v>100000</v>
          </cell>
          <cell r="AU134">
            <v>100000</v>
          </cell>
          <cell r="AV134">
            <v>296.89999999999998</v>
          </cell>
        </row>
        <row r="135">
          <cell r="AM135">
            <v>10000</v>
          </cell>
          <cell r="AU135">
            <v>70000</v>
          </cell>
          <cell r="AV135">
            <v>329.21000000000004</v>
          </cell>
        </row>
        <row r="136">
          <cell r="AM136">
            <v>0</v>
          </cell>
          <cell r="AU136">
            <v>40000</v>
          </cell>
          <cell r="AV136">
            <v>188.12</v>
          </cell>
        </row>
        <row r="137">
          <cell r="AM137">
            <v>0</v>
          </cell>
          <cell r="AU137">
            <v>0</v>
          </cell>
          <cell r="AV137">
            <v>0</v>
          </cell>
        </row>
        <row r="138">
          <cell r="AM138">
            <v>0</v>
          </cell>
          <cell r="AU138">
            <v>0</v>
          </cell>
          <cell r="AV138">
            <v>0</v>
          </cell>
        </row>
        <row r="139">
          <cell r="AM139">
            <v>0</v>
          </cell>
          <cell r="AU139">
            <v>0</v>
          </cell>
          <cell r="AV139">
            <v>0</v>
          </cell>
        </row>
        <row r="140">
          <cell r="AM140">
            <v>0</v>
          </cell>
          <cell r="AU140">
            <v>0</v>
          </cell>
          <cell r="AV140">
            <v>0</v>
          </cell>
        </row>
        <row r="141">
          <cell r="AM141">
            <v>0</v>
          </cell>
          <cell r="AU141">
            <v>0</v>
          </cell>
          <cell r="AV141">
            <v>0</v>
          </cell>
        </row>
        <row r="142">
          <cell r="AM142">
            <v>0</v>
          </cell>
          <cell r="AU142">
            <v>0</v>
          </cell>
          <cell r="AV142">
            <v>0</v>
          </cell>
        </row>
        <row r="143">
          <cell r="AM143">
            <v>0</v>
          </cell>
          <cell r="AU143">
            <v>0</v>
          </cell>
          <cell r="AV143">
            <v>0</v>
          </cell>
        </row>
        <row r="144">
          <cell r="AM144">
            <v>0</v>
          </cell>
          <cell r="AU144">
            <v>0</v>
          </cell>
          <cell r="AV144">
            <v>0</v>
          </cell>
        </row>
        <row r="145">
          <cell r="AM145">
            <v>475000</v>
          </cell>
          <cell r="AU145">
            <v>757000</v>
          </cell>
          <cell r="AV145">
            <v>2186.25</v>
          </cell>
        </row>
        <row r="146">
          <cell r="AM146">
            <v>1200000</v>
          </cell>
          <cell r="AU146">
            <v>1610000</v>
          </cell>
          <cell r="AV146">
            <v>4824.6749999999993</v>
          </cell>
        </row>
        <row r="147">
          <cell r="AM147">
            <v>0</v>
          </cell>
          <cell r="AU147">
            <v>0</v>
          </cell>
          <cell r="AV147">
            <v>0</v>
          </cell>
        </row>
        <row r="148">
          <cell r="AM148">
            <v>1675000</v>
          </cell>
          <cell r="AU148">
            <v>2367000</v>
          </cell>
          <cell r="AV148">
            <v>7010.9249999999993</v>
          </cell>
        </row>
        <row r="149">
          <cell r="AM149">
            <v>250000</v>
          </cell>
          <cell r="AU149">
            <v>250000</v>
          </cell>
          <cell r="AV149">
            <v>650</v>
          </cell>
        </row>
        <row r="150">
          <cell r="AM150">
            <v>0</v>
          </cell>
          <cell r="AU150">
            <v>800000</v>
          </cell>
          <cell r="AV150">
            <v>2240</v>
          </cell>
        </row>
        <row r="151">
          <cell r="AM151">
            <v>0</v>
          </cell>
          <cell r="AU151">
            <v>150000</v>
          </cell>
          <cell r="AV151">
            <v>450</v>
          </cell>
        </row>
        <row r="152">
          <cell r="AM152">
            <v>300000</v>
          </cell>
          <cell r="AU152">
            <v>400000</v>
          </cell>
          <cell r="AV152">
            <v>1200</v>
          </cell>
        </row>
        <row r="153">
          <cell r="AM153">
            <v>0</v>
          </cell>
          <cell r="AU153">
            <v>0</v>
          </cell>
          <cell r="AV153">
            <v>0</v>
          </cell>
        </row>
        <row r="154">
          <cell r="AM154">
            <v>0</v>
          </cell>
          <cell r="AU154">
            <v>0</v>
          </cell>
          <cell r="AV154">
            <v>0</v>
          </cell>
        </row>
        <row r="155">
          <cell r="AM155">
            <v>0</v>
          </cell>
          <cell r="AU155">
            <v>200000</v>
          </cell>
          <cell r="AV155">
            <v>1200</v>
          </cell>
        </row>
        <row r="156">
          <cell r="AM156">
            <v>30000</v>
          </cell>
          <cell r="AU156">
            <v>180000</v>
          </cell>
          <cell r="AV156">
            <v>688.5</v>
          </cell>
        </row>
        <row r="157">
          <cell r="AM157">
            <v>6000</v>
          </cell>
          <cell r="AU157">
            <v>54000</v>
          </cell>
          <cell r="AV157">
            <v>325.2</v>
          </cell>
        </row>
        <row r="158">
          <cell r="AM158">
            <v>0</v>
          </cell>
          <cell r="AU158">
            <v>20000</v>
          </cell>
          <cell r="AV158">
            <v>50.16</v>
          </cell>
        </row>
        <row r="159">
          <cell r="AM159">
            <v>126000</v>
          </cell>
          <cell r="AU159">
            <v>426000</v>
          </cell>
          <cell r="AV159">
            <v>1243.2</v>
          </cell>
        </row>
        <row r="160">
          <cell r="AM160">
            <v>0</v>
          </cell>
          <cell r="AU160">
            <v>0</v>
          </cell>
          <cell r="AV160">
            <v>0</v>
          </cell>
        </row>
        <row r="161">
          <cell r="AM161">
            <v>0</v>
          </cell>
          <cell r="AU161">
            <v>0</v>
          </cell>
          <cell r="AV161">
            <v>0</v>
          </cell>
        </row>
        <row r="162">
          <cell r="AM162">
            <v>0</v>
          </cell>
          <cell r="AU162">
            <v>0</v>
          </cell>
          <cell r="AV162">
            <v>0</v>
          </cell>
        </row>
        <row r="163">
          <cell r="AM163">
            <v>0</v>
          </cell>
          <cell r="AU163">
            <v>0</v>
          </cell>
          <cell r="AV163">
            <v>0</v>
          </cell>
        </row>
        <row r="164">
          <cell r="AM164">
            <v>0</v>
          </cell>
          <cell r="AU164">
            <v>0</v>
          </cell>
          <cell r="AV164">
            <v>0</v>
          </cell>
        </row>
        <row r="165">
          <cell r="AM165">
            <v>550000</v>
          </cell>
          <cell r="AU165">
            <v>1600000</v>
          </cell>
          <cell r="AV165">
            <v>4540</v>
          </cell>
        </row>
        <row r="166">
          <cell r="AM166">
            <v>162000</v>
          </cell>
          <cell r="AU166">
            <v>880000</v>
          </cell>
          <cell r="AV166">
            <v>3507.0599999999995</v>
          </cell>
        </row>
        <row r="167">
          <cell r="AM167">
            <v>0</v>
          </cell>
          <cell r="AU167">
            <v>0</v>
          </cell>
          <cell r="AV167">
            <v>0</v>
          </cell>
        </row>
        <row r="168">
          <cell r="AM168">
            <v>712000</v>
          </cell>
          <cell r="AU168">
            <v>2480000</v>
          </cell>
          <cell r="AV168">
            <v>8047.0599999999995</v>
          </cell>
        </row>
        <row r="169">
          <cell r="AM169">
            <v>0</v>
          </cell>
          <cell r="AU169">
            <v>0</v>
          </cell>
          <cell r="AV169">
            <v>0</v>
          </cell>
        </row>
        <row r="170">
          <cell r="AM170">
            <v>0</v>
          </cell>
          <cell r="AU170">
            <v>0</v>
          </cell>
          <cell r="AV170">
            <v>0</v>
          </cell>
        </row>
        <row r="171">
          <cell r="AM171">
            <v>0</v>
          </cell>
          <cell r="AU171">
            <v>0</v>
          </cell>
          <cell r="AV171">
            <v>0</v>
          </cell>
        </row>
        <row r="172">
          <cell r="AM172">
            <v>0</v>
          </cell>
          <cell r="AU172">
            <v>0</v>
          </cell>
          <cell r="AV172">
            <v>0</v>
          </cell>
        </row>
        <row r="173">
          <cell r="AM173">
            <v>0</v>
          </cell>
          <cell r="AU173">
            <v>0</v>
          </cell>
          <cell r="AV173">
            <v>0</v>
          </cell>
        </row>
        <row r="174">
          <cell r="AM174">
            <v>0</v>
          </cell>
          <cell r="AU174">
            <v>0</v>
          </cell>
          <cell r="AV174">
            <v>0</v>
          </cell>
        </row>
        <row r="175">
          <cell r="AM175">
            <v>0</v>
          </cell>
          <cell r="AU175">
            <v>0</v>
          </cell>
          <cell r="AV175">
            <v>0</v>
          </cell>
        </row>
        <row r="176">
          <cell r="AM176">
            <v>0</v>
          </cell>
          <cell r="AU176">
            <v>0</v>
          </cell>
          <cell r="AV176">
            <v>0</v>
          </cell>
        </row>
        <row r="177">
          <cell r="AM177">
            <v>0</v>
          </cell>
          <cell r="AU177">
            <v>0</v>
          </cell>
          <cell r="AV177">
            <v>0</v>
          </cell>
        </row>
        <row r="178">
          <cell r="AM178">
            <v>0</v>
          </cell>
          <cell r="AU178">
            <v>0</v>
          </cell>
          <cell r="AV178">
            <v>0</v>
          </cell>
        </row>
        <row r="179">
          <cell r="AM179">
            <v>0</v>
          </cell>
          <cell r="AU179">
            <v>0</v>
          </cell>
          <cell r="AV179">
            <v>0</v>
          </cell>
        </row>
        <row r="180">
          <cell r="AM180">
            <v>0</v>
          </cell>
          <cell r="AU180">
            <v>0</v>
          </cell>
          <cell r="AV180">
            <v>0</v>
          </cell>
        </row>
        <row r="181">
          <cell r="AM181">
            <v>0</v>
          </cell>
          <cell r="AU181">
            <v>200000</v>
          </cell>
          <cell r="AV181">
            <v>480</v>
          </cell>
        </row>
        <row r="182">
          <cell r="AM182">
            <v>0</v>
          </cell>
          <cell r="AU182">
            <v>80000</v>
          </cell>
          <cell r="AV182">
            <v>220</v>
          </cell>
        </row>
        <row r="183">
          <cell r="AM183">
            <v>0</v>
          </cell>
          <cell r="AU183">
            <v>0</v>
          </cell>
          <cell r="AV183">
            <v>0</v>
          </cell>
        </row>
        <row r="184">
          <cell r="AM184">
            <v>0</v>
          </cell>
          <cell r="AU184">
            <v>0</v>
          </cell>
          <cell r="AV184">
            <v>0</v>
          </cell>
        </row>
        <row r="185">
          <cell r="AM185">
            <v>0</v>
          </cell>
          <cell r="AU185">
            <v>0</v>
          </cell>
          <cell r="AV185">
            <v>0</v>
          </cell>
        </row>
        <row r="186">
          <cell r="AM186">
            <v>0</v>
          </cell>
          <cell r="AU186">
            <v>0</v>
          </cell>
          <cell r="AV186">
            <v>0</v>
          </cell>
        </row>
        <row r="187">
          <cell r="AM187">
            <v>0</v>
          </cell>
          <cell r="AU187">
            <v>0</v>
          </cell>
          <cell r="AV187">
            <v>0</v>
          </cell>
        </row>
        <row r="188">
          <cell r="AM188">
            <v>280000</v>
          </cell>
          <cell r="AU188">
            <v>318000</v>
          </cell>
          <cell r="AV188">
            <v>568.6</v>
          </cell>
        </row>
        <row r="189">
          <cell r="AM189">
            <v>0</v>
          </cell>
          <cell r="AU189">
            <v>0</v>
          </cell>
          <cell r="AV189">
            <v>0</v>
          </cell>
        </row>
        <row r="190">
          <cell r="AM190">
            <v>0</v>
          </cell>
          <cell r="AU190">
            <v>0</v>
          </cell>
          <cell r="AV190">
            <v>0</v>
          </cell>
        </row>
        <row r="191">
          <cell r="AM191">
            <v>0</v>
          </cell>
          <cell r="AU191">
            <v>0</v>
          </cell>
          <cell r="AV191">
            <v>0</v>
          </cell>
        </row>
        <row r="192">
          <cell r="AM192">
            <v>0</v>
          </cell>
          <cell r="AU192">
            <v>0</v>
          </cell>
          <cell r="AV192">
            <v>0</v>
          </cell>
        </row>
        <row r="193">
          <cell r="AM193">
            <v>0</v>
          </cell>
          <cell r="AU193">
            <v>280000</v>
          </cell>
          <cell r="AV193">
            <v>700</v>
          </cell>
        </row>
        <row r="194">
          <cell r="AM194">
            <v>0</v>
          </cell>
          <cell r="AU194">
            <v>0</v>
          </cell>
          <cell r="AV194">
            <v>0</v>
          </cell>
        </row>
        <row r="195">
          <cell r="AM195">
            <v>280000</v>
          </cell>
          <cell r="AU195">
            <v>318000</v>
          </cell>
          <cell r="AV195">
            <v>568.6</v>
          </cell>
        </row>
        <row r="196">
          <cell r="AM196">
            <v>280000</v>
          </cell>
          <cell r="AU196">
            <v>598000</v>
          </cell>
          <cell r="AV196">
            <v>1268.5999999999999</v>
          </cell>
        </row>
        <row r="197">
          <cell r="AM197">
            <v>0</v>
          </cell>
          <cell r="AU197">
            <v>0</v>
          </cell>
          <cell r="AV197">
            <v>0</v>
          </cell>
        </row>
        <row r="198">
          <cell r="AM198">
            <v>0</v>
          </cell>
          <cell r="AU198">
            <v>0</v>
          </cell>
          <cell r="AV198">
            <v>0</v>
          </cell>
        </row>
        <row r="199">
          <cell r="AM199">
            <v>0</v>
          </cell>
          <cell r="AU199">
            <v>0</v>
          </cell>
          <cell r="AV199">
            <v>0</v>
          </cell>
        </row>
        <row r="200">
          <cell r="AM200">
            <v>0</v>
          </cell>
          <cell r="AU200">
            <v>0</v>
          </cell>
          <cell r="AV200">
            <v>0</v>
          </cell>
        </row>
        <row r="201">
          <cell r="AM201">
            <v>0</v>
          </cell>
          <cell r="AU201">
            <v>0</v>
          </cell>
          <cell r="AV201">
            <v>0</v>
          </cell>
        </row>
        <row r="202">
          <cell r="AM202">
            <v>0</v>
          </cell>
          <cell r="AU202">
            <v>0</v>
          </cell>
          <cell r="AV202">
            <v>0</v>
          </cell>
        </row>
        <row r="203">
          <cell r="AM203">
            <v>0</v>
          </cell>
          <cell r="AU203">
            <v>0</v>
          </cell>
          <cell r="AV203">
            <v>0</v>
          </cell>
        </row>
        <row r="204">
          <cell r="AM204">
            <v>0</v>
          </cell>
          <cell r="AU204">
            <v>0</v>
          </cell>
          <cell r="AV204">
            <v>0</v>
          </cell>
        </row>
        <row r="205">
          <cell r="AM205">
            <v>0</v>
          </cell>
          <cell r="AU205">
            <v>0</v>
          </cell>
          <cell r="AV205">
            <v>0</v>
          </cell>
        </row>
        <row r="206">
          <cell r="AM206">
            <v>0</v>
          </cell>
          <cell r="AU206">
            <v>0</v>
          </cell>
          <cell r="AV206">
            <v>0</v>
          </cell>
        </row>
        <row r="207">
          <cell r="AM207">
            <v>0</v>
          </cell>
          <cell r="AU207">
            <v>0</v>
          </cell>
          <cell r="AV207">
            <v>0</v>
          </cell>
        </row>
        <row r="208">
          <cell r="AM208">
            <v>0</v>
          </cell>
          <cell r="AU208">
            <v>0</v>
          </cell>
          <cell r="AV208">
            <v>0</v>
          </cell>
        </row>
        <row r="209">
          <cell r="AM209">
            <v>0</v>
          </cell>
          <cell r="AU209">
            <v>0</v>
          </cell>
          <cell r="AV209">
            <v>0</v>
          </cell>
        </row>
        <row r="210">
          <cell r="AM210">
            <v>1100000</v>
          </cell>
          <cell r="AU210">
            <v>1700000</v>
          </cell>
          <cell r="AV210">
            <v>5550</v>
          </cell>
        </row>
        <row r="211">
          <cell r="AM211">
            <v>0</v>
          </cell>
          <cell r="AU211">
            <v>0</v>
          </cell>
          <cell r="AV211">
            <v>0</v>
          </cell>
        </row>
        <row r="212">
          <cell r="AM212">
            <v>0</v>
          </cell>
          <cell r="AU212">
            <v>0</v>
          </cell>
          <cell r="AV212">
            <v>0</v>
          </cell>
        </row>
        <row r="213">
          <cell r="AM213">
            <v>0</v>
          </cell>
          <cell r="AU213">
            <v>0</v>
          </cell>
          <cell r="AV213">
            <v>0</v>
          </cell>
        </row>
        <row r="214">
          <cell r="AM214">
            <v>0</v>
          </cell>
          <cell r="AU214">
            <v>25000</v>
          </cell>
          <cell r="AV214">
            <v>81.875</v>
          </cell>
        </row>
        <row r="215">
          <cell r="AM215">
            <v>0</v>
          </cell>
          <cell r="AU215">
            <v>6500</v>
          </cell>
          <cell r="AV215">
            <v>20.390499999999999</v>
          </cell>
        </row>
        <row r="216">
          <cell r="AM216">
            <v>0</v>
          </cell>
          <cell r="AU216">
            <v>0</v>
          </cell>
          <cell r="AV216">
            <v>0</v>
          </cell>
        </row>
        <row r="217">
          <cell r="AM217">
            <v>0</v>
          </cell>
          <cell r="AU217">
            <v>0</v>
          </cell>
          <cell r="AV217">
            <v>0</v>
          </cell>
        </row>
        <row r="218">
          <cell r="AM218">
            <v>30000</v>
          </cell>
          <cell r="AU218">
            <v>60000</v>
          </cell>
          <cell r="AV218">
            <v>215.28000000000003</v>
          </cell>
        </row>
        <row r="219">
          <cell r="AM219">
            <v>0</v>
          </cell>
          <cell r="AU219">
            <v>12000</v>
          </cell>
          <cell r="AV219">
            <v>62.543999999999997</v>
          </cell>
        </row>
        <row r="220">
          <cell r="AM220">
            <v>0</v>
          </cell>
          <cell r="AU220">
            <v>0</v>
          </cell>
          <cell r="AV220">
            <v>0</v>
          </cell>
        </row>
        <row r="221">
          <cell r="AM221">
            <v>0</v>
          </cell>
          <cell r="AU221">
            <v>0</v>
          </cell>
          <cell r="AV221">
            <v>0</v>
          </cell>
        </row>
        <row r="222">
          <cell r="AM222">
            <v>0</v>
          </cell>
          <cell r="AU222">
            <v>0</v>
          </cell>
          <cell r="AV222">
            <v>0</v>
          </cell>
        </row>
        <row r="223">
          <cell r="AM223">
            <v>0</v>
          </cell>
          <cell r="AU223">
            <v>0</v>
          </cell>
          <cell r="AV223">
            <v>0</v>
          </cell>
        </row>
        <row r="224">
          <cell r="AM224">
            <v>0</v>
          </cell>
          <cell r="AU224">
            <v>0</v>
          </cell>
          <cell r="AV224">
            <v>0</v>
          </cell>
        </row>
        <row r="225">
          <cell r="AM225">
            <v>1100000</v>
          </cell>
          <cell r="AU225">
            <v>1700000</v>
          </cell>
          <cell r="AV225">
            <v>5550</v>
          </cell>
        </row>
        <row r="226">
          <cell r="AM226">
            <v>30000</v>
          </cell>
          <cell r="AU226">
            <v>103500</v>
          </cell>
          <cell r="AV226">
            <v>380.08950000000004</v>
          </cell>
        </row>
        <row r="227">
          <cell r="AM227">
            <v>0</v>
          </cell>
          <cell r="AU227">
            <v>0</v>
          </cell>
          <cell r="AV227">
            <v>0</v>
          </cell>
        </row>
        <row r="228">
          <cell r="AM228">
            <v>1130000</v>
          </cell>
          <cell r="AU228">
            <v>1803500</v>
          </cell>
          <cell r="AV228">
            <v>5930.0895</v>
          </cell>
        </row>
        <row r="229">
          <cell r="AM229">
            <v>0</v>
          </cell>
          <cell r="AU229">
            <v>0</v>
          </cell>
          <cell r="AV229">
            <v>0</v>
          </cell>
        </row>
        <row r="230">
          <cell r="AM230">
            <v>0</v>
          </cell>
          <cell r="AU230">
            <v>0</v>
          </cell>
          <cell r="AV230">
            <v>0</v>
          </cell>
        </row>
        <row r="231">
          <cell r="AM231">
            <v>0</v>
          </cell>
          <cell r="AU231">
            <v>0</v>
          </cell>
          <cell r="AV231">
            <v>0</v>
          </cell>
        </row>
        <row r="232">
          <cell r="AM232">
            <v>0</v>
          </cell>
          <cell r="AU232">
            <v>0</v>
          </cell>
          <cell r="AV232">
            <v>0</v>
          </cell>
        </row>
        <row r="233">
          <cell r="AM233">
            <v>0</v>
          </cell>
          <cell r="AU233">
            <v>0</v>
          </cell>
          <cell r="AV233">
            <v>0</v>
          </cell>
        </row>
        <row r="234">
          <cell r="AM234">
            <v>0</v>
          </cell>
          <cell r="AU234">
            <v>0</v>
          </cell>
          <cell r="AV234">
            <v>0</v>
          </cell>
        </row>
        <row r="235">
          <cell r="AM235">
            <v>0</v>
          </cell>
          <cell r="AU235">
            <v>0</v>
          </cell>
          <cell r="AV235">
            <v>0</v>
          </cell>
        </row>
        <row r="236">
          <cell r="AM236">
            <v>0</v>
          </cell>
          <cell r="AU236">
            <v>0</v>
          </cell>
          <cell r="AV236">
            <v>0</v>
          </cell>
        </row>
        <row r="237">
          <cell r="AM237">
            <v>0</v>
          </cell>
          <cell r="AU237">
            <v>0</v>
          </cell>
          <cell r="AV237">
            <v>0</v>
          </cell>
        </row>
        <row r="238">
          <cell r="AM238">
            <v>0</v>
          </cell>
          <cell r="AU238">
            <v>0</v>
          </cell>
          <cell r="AV238">
            <v>0</v>
          </cell>
        </row>
        <row r="239">
          <cell r="AM239">
            <v>0</v>
          </cell>
          <cell r="AU239">
            <v>0</v>
          </cell>
          <cell r="AV239">
            <v>0</v>
          </cell>
        </row>
        <row r="240">
          <cell r="AM240">
            <v>0</v>
          </cell>
          <cell r="AU240">
            <v>0</v>
          </cell>
          <cell r="AV240">
            <v>0</v>
          </cell>
        </row>
        <row r="241">
          <cell r="AM241">
            <v>0</v>
          </cell>
          <cell r="AU241">
            <v>0</v>
          </cell>
          <cell r="AV241">
            <v>0</v>
          </cell>
        </row>
        <row r="242">
          <cell r="AM242">
            <v>0</v>
          </cell>
          <cell r="AU242">
            <v>0</v>
          </cell>
          <cell r="AV242">
            <v>0</v>
          </cell>
        </row>
        <row r="243">
          <cell r="AM243">
            <v>0</v>
          </cell>
          <cell r="AU243">
            <v>0</v>
          </cell>
          <cell r="AV243">
            <v>0</v>
          </cell>
        </row>
        <row r="244">
          <cell r="AM244">
            <v>0</v>
          </cell>
          <cell r="AU244">
            <v>0</v>
          </cell>
          <cell r="AV244">
            <v>0</v>
          </cell>
        </row>
        <row r="245">
          <cell r="AM245">
            <v>0</v>
          </cell>
          <cell r="AU245">
            <v>0</v>
          </cell>
          <cell r="AV245">
            <v>0</v>
          </cell>
        </row>
        <row r="246">
          <cell r="AM246">
            <v>0</v>
          </cell>
          <cell r="AU246">
            <v>0</v>
          </cell>
          <cell r="AV246">
            <v>0</v>
          </cell>
        </row>
        <row r="247">
          <cell r="AM247">
            <v>0</v>
          </cell>
          <cell r="AU247">
            <v>0</v>
          </cell>
          <cell r="AV247">
            <v>0</v>
          </cell>
        </row>
        <row r="248">
          <cell r="AM248">
            <v>0</v>
          </cell>
          <cell r="AU248">
            <v>0</v>
          </cell>
          <cell r="AV248">
            <v>0</v>
          </cell>
        </row>
        <row r="249">
          <cell r="AM249">
            <v>0</v>
          </cell>
          <cell r="AU249">
            <v>0</v>
          </cell>
          <cell r="AV249">
            <v>0</v>
          </cell>
        </row>
        <row r="250">
          <cell r="AM250">
            <v>0</v>
          </cell>
          <cell r="AU250">
            <v>0</v>
          </cell>
          <cell r="AV250">
            <v>0</v>
          </cell>
        </row>
        <row r="251">
          <cell r="AM251">
            <v>0</v>
          </cell>
          <cell r="AU251">
            <v>0</v>
          </cell>
          <cell r="AV251">
            <v>0</v>
          </cell>
        </row>
        <row r="252">
          <cell r="AM252">
            <v>0</v>
          </cell>
          <cell r="AU252">
            <v>0</v>
          </cell>
          <cell r="AV252">
            <v>0</v>
          </cell>
        </row>
        <row r="253">
          <cell r="AM253">
            <v>0</v>
          </cell>
          <cell r="AU253">
            <v>0</v>
          </cell>
          <cell r="AV253">
            <v>0</v>
          </cell>
        </row>
        <row r="254">
          <cell r="AM254">
            <v>0</v>
          </cell>
          <cell r="AU254">
            <v>0</v>
          </cell>
          <cell r="AV254">
            <v>0</v>
          </cell>
        </row>
        <row r="255">
          <cell r="AM255">
            <v>0</v>
          </cell>
          <cell r="AU255">
            <v>0</v>
          </cell>
          <cell r="AV255">
            <v>0</v>
          </cell>
        </row>
        <row r="256">
          <cell r="AM256">
            <v>0</v>
          </cell>
          <cell r="AU256">
            <v>0</v>
          </cell>
          <cell r="AV256">
            <v>0</v>
          </cell>
        </row>
        <row r="257">
          <cell r="AM257">
            <v>0</v>
          </cell>
          <cell r="AU257">
            <v>0</v>
          </cell>
          <cell r="AV257">
            <v>0</v>
          </cell>
        </row>
        <row r="258">
          <cell r="AM258">
            <v>0</v>
          </cell>
          <cell r="AU258">
            <v>0</v>
          </cell>
          <cell r="AV258">
            <v>0</v>
          </cell>
        </row>
        <row r="259">
          <cell r="AM259">
            <v>0</v>
          </cell>
          <cell r="AU259">
            <v>0</v>
          </cell>
          <cell r="AV259">
            <v>0</v>
          </cell>
        </row>
        <row r="260">
          <cell r="AM260">
            <v>0</v>
          </cell>
          <cell r="AU260">
            <v>0</v>
          </cell>
          <cell r="AV260">
            <v>0</v>
          </cell>
        </row>
        <row r="261">
          <cell r="AM261">
            <v>0</v>
          </cell>
          <cell r="AU261">
            <v>0</v>
          </cell>
          <cell r="AV261">
            <v>0</v>
          </cell>
        </row>
        <row r="262">
          <cell r="AM262">
            <v>0</v>
          </cell>
          <cell r="AU262">
            <v>0</v>
          </cell>
          <cell r="AV262">
            <v>0</v>
          </cell>
        </row>
        <row r="263">
          <cell r="AM263">
            <v>0</v>
          </cell>
          <cell r="AU263">
            <v>0</v>
          </cell>
          <cell r="AV263">
            <v>0</v>
          </cell>
        </row>
        <row r="264">
          <cell r="AM264">
            <v>0</v>
          </cell>
          <cell r="AU264">
            <v>0</v>
          </cell>
          <cell r="AV264">
            <v>0</v>
          </cell>
        </row>
        <row r="265">
          <cell r="AM265">
            <v>0</v>
          </cell>
          <cell r="AU265">
            <v>0</v>
          </cell>
          <cell r="AV265">
            <v>0</v>
          </cell>
        </row>
        <row r="266">
          <cell r="AM266">
            <v>0</v>
          </cell>
          <cell r="AU266">
            <v>0</v>
          </cell>
          <cell r="AV266">
            <v>0</v>
          </cell>
        </row>
        <row r="267">
          <cell r="AM267">
            <v>0</v>
          </cell>
          <cell r="AU267">
            <v>0</v>
          </cell>
          <cell r="AV267">
            <v>0</v>
          </cell>
        </row>
        <row r="268">
          <cell r="AM268">
            <v>120000</v>
          </cell>
          <cell r="AU268">
            <v>120000</v>
          </cell>
          <cell r="AV268">
            <v>206.4</v>
          </cell>
        </row>
        <row r="269">
          <cell r="AM269">
            <v>250000</v>
          </cell>
          <cell r="AU269">
            <v>550000</v>
          </cell>
          <cell r="AV269">
            <v>850</v>
          </cell>
        </row>
        <row r="270">
          <cell r="AM270">
            <v>0</v>
          </cell>
          <cell r="AU270">
            <v>0</v>
          </cell>
          <cell r="AV270">
            <v>0</v>
          </cell>
        </row>
        <row r="271">
          <cell r="AM271">
            <v>0</v>
          </cell>
          <cell r="AU271">
            <v>0</v>
          </cell>
          <cell r="AV271">
            <v>0</v>
          </cell>
        </row>
        <row r="272">
          <cell r="AM272">
            <v>0</v>
          </cell>
          <cell r="AU272">
            <v>0</v>
          </cell>
          <cell r="AV272">
            <v>0</v>
          </cell>
        </row>
        <row r="273">
          <cell r="AM273">
            <v>0</v>
          </cell>
          <cell r="AU273">
            <v>0</v>
          </cell>
          <cell r="AV273">
            <v>0</v>
          </cell>
        </row>
        <row r="274">
          <cell r="AM274">
            <v>0</v>
          </cell>
          <cell r="AU274">
            <v>0</v>
          </cell>
          <cell r="AV274">
            <v>0</v>
          </cell>
        </row>
        <row r="275">
          <cell r="AM275">
            <v>0</v>
          </cell>
          <cell r="AU275">
            <v>3000</v>
          </cell>
          <cell r="AV275">
            <v>15.600000000000001</v>
          </cell>
        </row>
        <row r="276">
          <cell r="AM276">
            <v>0</v>
          </cell>
          <cell r="AU276">
            <v>0</v>
          </cell>
          <cell r="AV276">
            <v>0</v>
          </cell>
        </row>
        <row r="277">
          <cell r="AM277">
            <v>0</v>
          </cell>
          <cell r="AU277">
            <v>0</v>
          </cell>
          <cell r="AV277">
            <v>0</v>
          </cell>
        </row>
        <row r="278">
          <cell r="AM278">
            <v>0</v>
          </cell>
          <cell r="AU278">
            <v>0</v>
          </cell>
          <cell r="AV278">
            <v>0</v>
          </cell>
        </row>
        <row r="279">
          <cell r="AM279">
            <v>0</v>
          </cell>
          <cell r="AU279">
            <v>0</v>
          </cell>
          <cell r="AV279">
            <v>0</v>
          </cell>
        </row>
        <row r="280">
          <cell r="AM280">
            <v>0</v>
          </cell>
          <cell r="AU280">
            <v>0</v>
          </cell>
          <cell r="AV280">
            <v>0</v>
          </cell>
        </row>
        <row r="281">
          <cell r="AM281">
            <v>0</v>
          </cell>
          <cell r="AU281">
            <v>0</v>
          </cell>
          <cell r="AV281">
            <v>0</v>
          </cell>
        </row>
        <row r="282">
          <cell r="AM282">
            <v>0</v>
          </cell>
          <cell r="AU282">
            <v>0</v>
          </cell>
          <cell r="AV282">
            <v>0</v>
          </cell>
        </row>
        <row r="283">
          <cell r="AM283">
            <v>0</v>
          </cell>
          <cell r="AU283">
            <v>0</v>
          </cell>
          <cell r="AV283">
            <v>0</v>
          </cell>
        </row>
        <row r="284">
          <cell r="AM284">
            <v>0</v>
          </cell>
          <cell r="AU284">
            <v>0</v>
          </cell>
          <cell r="AV284">
            <v>0</v>
          </cell>
        </row>
        <row r="285">
          <cell r="AM285">
            <v>370000</v>
          </cell>
          <cell r="AU285">
            <v>673000</v>
          </cell>
          <cell r="AV285">
            <v>1072</v>
          </cell>
        </row>
        <row r="286">
          <cell r="AM286">
            <v>0</v>
          </cell>
          <cell r="AU286">
            <v>0</v>
          </cell>
          <cell r="AV286">
            <v>0</v>
          </cell>
        </row>
        <row r="287">
          <cell r="AM287">
            <v>0</v>
          </cell>
          <cell r="AU287">
            <v>0</v>
          </cell>
          <cell r="AV287">
            <v>0</v>
          </cell>
        </row>
        <row r="288">
          <cell r="AM288">
            <v>370000</v>
          </cell>
          <cell r="AU288">
            <v>673000</v>
          </cell>
          <cell r="AV288">
            <v>1072</v>
          </cell>
        </row>
        <row r="289">
          <cell r="AM289">
            <v>0</v>
          </cell>
          <cell r="AU289">
            <v>0</v>
          </cell>
          <cell r="AV289">
            <v>0</v>
          </cell>
        </row>
        <row r="290">
          <cell r="AM290">
            <v>0</v>
          </cell>
          <cell r="AU290">
            <v>0</v>
          </cell>
          <cell r="AV290">
            <v>0</v>
          </cell>
        </row>
        <row r="291">
          <cell r="AM291">
            <v>0</v>
          </cell>
          <cell r="AU291">
            <v>0</v>
          </cell>
          <cell r="AV291">
            <v>0</v>
          </cell>
        </row>
        <row r="292">
          <cell r="AM292">
            <v>0</v>
          </cell>
          <cell r="AU292">
            <v>0</v>
          </cell>
          <cell r="AV292">
            <v>0</v>
          </cell>
        </row>
        <row r="293">
          <cell r="AM293">
            <v>0</v>
          </cell>
          <cell r="AU293">
            <v>0</v>
          </cell>
          <cell r="AV293">
            <v>0</v>
          </cell>
        </row>
        <row r="294">
          <cell r="AM294">
            <v>0</v>
          </cell>
          <cell r="AU294">
            <v>0</v>
          </cell>
          <cell r="AV294">
            <v>0</v>
          </cell>
        </row>
        <row r="295">
          <cell r="AM295">
            <v>0</v>
          </cell>
          <cell r="AU295">
            <v>0</v>
          </cell>
          <cell r="AV295">
            <v>0</v>
          </cell>
        </row>
        <row r="296">
          <cell r="AM296">
            <v>0</v>
          </cell>
          <cell r="AU296">
            <v>0</v>
          </cell>
          <cell r="AV296">
            <v>0</v>
          </cell>
        </row>
        <row r="297">
          <cell r="AM297">
            <v>0</v>
          </cell>
          <cell r="AU297">
            <v>0</v>
          </cell>
          <cell r="AV297">
            <v>0</v>
          </cell>
        </row>
        <row r="298">
          <cell r="AM298">
            <v>0</v>
          </cell>
          <cell r="AU298">
            <v>0</v>
          </cell>
          <cell r="AV298">
            <v>0</v>
          </cell>
        </row>
        <row r="299">
          <cell r="AM299">
            <v>0</v>
          </cell>
          <cell r="AU299">
            <v>0</v>
          </cell>
          <cell r="AV299">
            <v>0</v>
          </cell>
        </row>
        <row r="300">
          <cell r="AM300">
            <v>0</v>
          </cell>
          <cell r="AU300">
            <v>0</v>
          </cell>
          <cell r="AV300">
            <v>0</v>
          </cell>
        </row>
        <row r="301">
          <cell r="AM301">
            <v>0</v>
          </cell>
          <cell r="AU301">
            <v>0</v>
          </cell>
          <cell r="AV301">
            <v>0</v>
          </cell>
        </row>
        <row r="302">
          <cell r="AM302">
            <v>0</v>
          </cell>
          <cell r="AU302">
            <v>0</v>
          </cell>
          <cell r="AV302">
            <v>0</v>
          </cell>
        </row>
        <row r="303">
          <cell r="AM303">
            <v>0</v>
          </cell>
          <cell r="AU303">
            <v>0</v>
          </cell>
          <cell r="AV303">
            <v>0</v>
          </cell>
        </row>
        <row r="304">
          <cell r="AM304">
            <v>0</v>
          </cell>
          <cell r="AU304">
            <v>0</v>
          </cell>
          <cell r="AV304">
            <v>0</v>
          </cell>
        </row>
        <row r="305">
          <cell r="AM305">
            <v>70000</v>
          </cell>
          <cell r="AU305">
            <v>140000</v>
          </cell>
          <cell r="AV305">
            <v>717.6400000000001</v>
          </cell>
        </row>
        <row r="306">
          <cell r="AM306">
            <v>22000</v>
          </cell>
          <cell r="AU306">
            <v>58000</v>
          </cell>
          <cell r="AV306">
            <v>284.2</v>
          </cell>
        </row>
        <row r="307">
          <cell r="AM307">
            <v>0</v>
          </cell>
          <cell r="AU307">
            <v>0</v>
          </cell>
          <cell r="AV307">
            <v>0</v>
          </cell>
        </row>
        <row r="308">
          <cell r="AM308">
            <v>0</v>
          </cell>
          <cell r="AU308">
            <v>0</v>
          </cell>
          <cell r="AV308">
            <v>0</v>
          </cell>
        </row>
        <row r="309">
          <cell r="AM309">
            <v>0</v>
          </cell>
          <cell r="AU309">
            <v>0</v>
          </cell>
          <cell r="AV309">
            <v>0</v>
          </cell>
        </row>
        <row r="310">
          <cell r="AM310">
            <v>0</v>
          </cell>
          <cell r="AU310">
            <v>0</v>
          </cell>
          <cell r="AV310">
            <v>0</v>
          </cell>
        </row>
        <row r="311">
          <cell r="AM311">
            <v>0</v>
          </cell>
          <cell r="AU311">
            <v>0</v>
          </cell>
          <cell r="AV311">
            <v>0</v>
          </cell>
        </row>
        <row r="312">
          <cell r="AM312">
            <v>0</v>
          </cell>
          <cell r="AU312">
            <v>0</v>
          </cell>
          <cell r="AV312">
            <v>0</v>
          </cell>
        </row>
        <row r="313">
          <cell r="AM313">
            <v>0</v>
          </cell>
          <cell r="AU313">
            <v>0</v>
          </cell>
          <cell r="AV313">
            <v>0</v>
          </cell>
        </row>
        <row r="314">
          <cell r="AM314">
            <v>92000</v>
          </cell>
          <cell r="AU314">
            <v>198000</v>
          </cell>
          <cell r="AV314">
            <v>1001.8400000000001</v>
          </cell>
        </row>
        <row r="315">
          <cell r="AM315">
            <v>0</v>
          </cell>
          <cell r="AU315">
            <v>0</v>
          </cell>
          <cell r="AV315">
            <v>0</v>
          </cell>
        </row>
        <row r="316">
          <cell r="AM316">
            <v>92000</v>
          </cell>
          <cell r="AU316">
            <v>198000</v>
          </cell>
          <cell r="AV316">
            <v>1001.8400000000001</v>
          </cell>
        </row>
        <row r="317">
          <cell r="AM317">
            <v>0</v>
          </cell>
          <cell r="AU317">
            <v>0</v>
          </cell>
          <cell r="AV317">
            <v>0</v>
          </cell>
        </row>
        <row r="318">
          <cell r="AM318">
            <v>0</v>
          </cell>
          <cell r="AU318">
            <v>0</v>
          </cell>
          <cell r="AV318">
            <v>0</v>
          </cell>
        </row>
        <row r="319">
          <cell r="AM319">
            <v>0</v>
          </cell>
          <cell r="AU319">
            <v>0</v>
          </cell>
          <cell r="AV319">
            <v>0</v>
          </cell>
        </row>
        <row r="320">
          <cell r="AM320">
            <v>0</v>
          </cell>
          <cell r="AU320">
            <v>0</v>
          </cell>
          <cell r="AV320">
            <v>0</v>
          </cell>
        </row>
        <row r="321">
          <cell r="AM321">
            <v>0</v>
          </cell>
          <cell r="AU321">
            <v>0</v>
          </cell>
          <cell r="AV321">
            <v>0</v>
          </cell>
        </row>
        <row r="322">
          <cell r="AM322">
            <v>0</v>
          </cell>
          <cell r="AU322">
            <v>0</v>
          </cell>
          <cell r="AV322">
            <v>0</v>
          </cell>
        </row>
        <row r="323">
          <cell r="AM323">
            <v>0</v>
          </cell>
          <cell r="AU323">
            <v>0</v>
          </cell>
          <cell r="AV323">
            <v>0</v>
          </cell>
        </row>
        <row r="324">
          <cell r="AM324">
            <v>4900000</v>
          </cell>
          <cell r="AU324">
            <v>6090000</v>
          </cell>
          <cell r="AV324">
            <v>16668.329999999998</v>
          </cell>
        </row>
        <row r="325">
          <cell r="AM325">
            <v>300000</v>
          </cell>
          <cell r="AU325">
            <v>400000</v>
          </cell>
          <cell r="AV325">
            <v>796</v>
          </cell>
        </row>
        <row r="326">
          <cell r="AM326">
            <v>0</v>
          </cell>
          <cell r="AU326">
            <v>0</v>
          </cell>
          <cell r="AV326">
            <v>0</v>
          </cell>
        </row>
        <row r="327">
          <cell r="AM327">
            <v>0</v>
          </cell>
          <cell r="AU327">
            <v>0</v>
          </cell>
          <cell r="AV327">
            <v>0</v>
          </cell>
        </row>
        <row r="328">
          <cell r="AM328">
            <v>0</v>
          </cell>
          <cell r="AU328">
            <v>0</v>
          </cell>
          <cell r="AV328">
            <v>0</v>
          </cell>
        </row>
        <row r="329">
          <cell r="AM329">
            <v>0</v>
          </cell>
          <cell r="AU329">
            <v>0</v>
          </cell>
          <cell r="AV329">
            <v>0</v>
          </cell>
        </row>
        <row r="330">
          <cell r="AM330">
            <v>0</v>
          </cell>
          <cell r="AU330">
            <v>0</v>
          </cell>
          <cell r="AV330">
            <v>0</v>
          </cell>
        </row>
        <row r="331">
          <cell r="AM331">
            <v>0</v>
          </cell>
          <cell r="AU331">
            <v>0</v>
          </cell>
          <cell r="AV331">
            <v>0</v>
          </cell>
        </row>
        <row r="332">
          <cell r="AM332">
            <v>0</v>
          </cell>
          <cell r="AU332">
            <v>0</v>
          </cell>
          <cell r="AV332">
            <v>0</v>
          </cell>
        </row>
        <row r="333">
          <cell r="AM333">
            <v>0</v>
          </cell>
          <cell r="AU333">
            <v>0</v>
          </cell>
          <cell r="AV333">
            <v>0</v>
          </cell>
        </row>
        <row r="334">
          <cell r="AM334">
            <v>0</v>
          </cell>
          <cell r="AU334">
            <v>0</v>
          </cell>
          <cell r="AV334">
            <v>0</v>
          </cell>
        </row>
        <row r="335">
          <cell r="AM335">
            <v>0</v>
          </cell>
          <cell r="AU335">
            <v>0</v>
          </cell>
          <cell r="AV335">
            <v>0</v>
          </cell>
        </row>
        <row r="336">
          <cell r="AM336">
            <v>5200000</v>
          </cell>
          <cell r="AU336">
            <v>6490000</v>
          </cell>
          <cell r="AV336">
            <v>17464.329999999998</v>
          </cell>
        </row>
        <row r="337">
          <cell r="AM337">
            <v>0</v>
          </cell>
          <cell r="AU337">
            <v>0</v>
          </cell>
          <cell r="AV337">
            <v>0</v>
          </cell>
        </row>
        <row r="338">
          <cell r="AM338">
            <v>5200000</v>
          </cell>
          <cell r="AU338">
            <v>6490000</v>
          </cell>
          <cell r="AV338">
            <v>17464.329999999998</v>
          </cell>
        </row>
        <row r="339">
          <cell r="AM339">
            <v>0</v>
          </cell>
          <cell r="AU339">
            <v>0</v>
          </cell>
          <cell r="AV339">
            <v>0</v>
          </cell>
        </row>
        <row r="340">
          <cell r="AM340">
            <v>0</v>
          </cell>
          <cell r="AU340">
            <v>0</v>
          </cell>
          <cell r="AV340">
            <v>0</v>
          </cell>
        </row>
        <row r="341">
          <cell r="AM341">
            <v>0</v>
          </cell>
          <cell r="AU341">
            <v>0</v>
          </cell>
          <cell r="AV341">
            <v>0</v>
          </cell>
        </row>
        <row r="342">
          <cell r="AM342">
            <v>240000</v>
          </cell>
          <cell r="AU342">
            <v>420000</v>
          </cell>
          <cell r="AV342">
            <v>2037</v>
          </cell>
        </row>
        <row r="343">
          <cell r="AM343">
            <v>30000</v>
          </cell>
          <cell r="AU343">
            <v>50000</v>
          </cell>
          <cell r="AV343">
            <v>290</v>
          </cell>
        </row>
        <row r="344">
          <cell r="AM344">
            <v>0</v>
          </cell>
          <cell r="AU344">
            <v>0</v>
          </cell>
          <cell r="AV344">
            <v>0</v>
          </cell>
        </row>
        <row r="345">
          <cell r="AM345">
            <v>0</v>
          </cell>
          <cell r="AU345">
            <v>0</v>
          </cell>
          <cell r="AV345">
            <v>0</v>
          </cell>
        </row>
        <row r="346">
          <cell r="AM346">
            <v>0</v>
          </cell>
          <cell r="AU346">
            <v>0</v>
          </cell>
          <cell r="AV346">
            <v>0</v>
          </cell>
        </row>
        <row r="347">
          <cell r="AM347">
            <v>0</v>
          </cell>
          <cell r="AU347">
            <v>0</v>
          </cell>
          <cell r="AV347">
            <v>0</v>
          </cell>
        </row>
        <row r="348">
          <cell r="AM348">
            <v>0</v>
          </cell>
          <cell r="AU348">
            <v>0</v>
          </cell>
          <cell r="AV348">
            <v>0</v>
          </cell>
        </row>
        <row r="349">
          <cell r="AM349">
            <v>0</v>
          </cell>
          <cell r="AU349">
            <v>0</v>
          </cell>
          <cell r="AV349">
            <v>0</v>
          </cell>
        </row>
        <row r="350">
          <cell r="AM350">
            <v>0</v>
          </cell>
          <cell r="AU350">
            <v>0</v>
          </cell>
          <cell r="AV350">
            <v>0</v>
          </cell>
        </row>
        <row r="351">
          <cell r="AM351">
            <v>270000</v>
          </cell>
          <cell r="AU351">
            <v>470000</v>
          </cell>
          <cell r="AV351">
            <v>2327</v>
          </cell>
        </row>
        <row r="352">
          <cell r="AM352">
            <v>0</v>
          </cell>
          <cell r="AU352">
            <v>0</v>
          </cell>
          <cell r="AV352">
            <v>0</v>
          </cell>
        </row>
        <row r="353">
          <cell r="AM353">
            <v>270000</v>
          </cell>
          <cell r="AU353">
            <v>470000</v>
          </cell>
          <cell r="AV353">
            <v>2327</v>
          </cell>
        </row>
        <row r="354">
          <cell r="AM354">
            <v>0</v>
          </cell>
          <cell r="AU354">
            <v>0</v>
          </cell>
          <cell r="AV354">
            <v>0</v>
          </cell>
        </row>
        <row r="355">
          <cell r="AM355">
            <v>0</v>
          </cell>
          <cell r="AU355">
            <v>0</v>
          </cell>
          <cell r="AV355">
            <v>0</v>
          </cell>
        </row>
        <row r="356">
          <cell r="AM356">
            <v>0</v>
          </cell>
          <cell r="AU356">
            <v>0</v>
          </cell>
          <cell r="AV356">
            <v>0</v>
          </cell>
        </row>
        <row r="357">
          <cell r="AM357">
            <v>0</v>
          </cell>
          <cell r="AU357">
            <v>0</v>
          </cell>
          <cell r="AV357">
            <v>0</v>
          </cell>
        </row>
        <row r="358">
          <cell r="AM358">
            <v>0</v>
          </cell>
          <cell r="AU358">
            <v>0</v>
          </cell>
          <cell r="AV358">
            <v>0</v>
          </cell>
        </row>
        <row r="359">
          <cell r="AM359">
            <v>0</v>
          </cell>
          <cell r="AU359">
            <v>0</v>
          </cell>
          <cell r="AV359">
            <v>0</v>
          </cell>
        </row>
        <row r="360">
          <cell r="AM360">
            <v>0</v>
          </cell>
          <cell r="AU360">
            <v>0</v>
          </cell>
          <cell r="AV360">
            <v>0</v>
          </cell>
        </row>
        <row r="361">
          <cell r="AM361">
            <v>0</v>
          </cell>
          <cell r="AU361">
            <v>0</v>
          </cell>
          <cell r="AV361">
            <v>0</v>
          </cell>
        </row>
        <row r="362">
          <cell r="AM362">
            <v>0</v>
          </cell>
          <cell r="AU362">
            <v>0</v>
          </cell>
          <cell r="AV362">
            <v>0</v>
          </cell>
        </row>
        <row r="363">
          <cell r="AM363">
            <v>0</v>
          </cell>
          <cell r="AU363">
            <v>0</v>
          </cell>
          <cell r="AV363">
            <v>0</v>
          </cell>
        </row>
        <row r="364">
          <cell r="AM364">
            <v>0</v>
          </cell>
          <cell r="AU364">
            <v>0</v>
          </cell>
          <cell r="AV364">
            <v>0</v>
          </cell>
        </row>
        <row r="365">
          <cell r="AM365">
            <v>0</v>
          </cell>
          <cell r="AU365">
            <v>0</v>
          </cell>
          <cell r="AV365">
            <v>0</v>
          </cell>
        </row>
        <row r="366">
          <cell r="AM366">
            <v>0</v>
          </cell>
          <cell r="AU366">
            <v>0</v>
          </cell>
          <cell r="AV366">
            <v>0</v>
          </cell>
        </row>
        <row r="367">
          <cell r="AM367">
            <v>0</v>
          </cell>
          <cell r="AU367">
            <v>0</v>
          </cell>
          <cell r="AV367">
            <v>0</v>
          </cell>
        </row>
        <row r="368">
          <cell r="AM368">
            <v>0</v>
          </cell>
          <cell r="AU368">
            <v>0</v>
          </cell>
          <cell r="AV368">
            <v>0</v>
          </cell>
        </row>
        <row r="369">
          <cell r="AM369">
            <v>0</v>
          </cell>
          <cell r="AU369">
            <v>0</v>
          </cell>
          <cell r="AV369">
            <v>0</v>
          </cell>
        </row>
        <row r="370">
          <cell r="AM370">
            <v>0</v>
          </cell>
          <cell r="AU370">
            <v>0</v>
          </cell>
          <cell r="AV370">
            <v>0</v>
          </cell>
        </row>
        <row r="371">
          <cell r="AM371">
            <v>0</v>
          </cell>
          <cell r="AU371">
            <v>0</v>
          </cell>
          <cell r="AV371">
            <v>0</v>
          </cell>
        </row>
        <row r="372">
          <cell r="AM372">
            <v>0</v>
          </cell>
          <cell r="AU372">
            <v>0</v>
          </cell>
          <cell r="AV372">
            <v>0</v>
          </cell>
        </row>
        <row r="373">
          <cell r="AM373">
            <v>0</v>
          </cell>
          <cell r="AU373">
            <v>0</v>
          </cell>
          <cell r="AV373">
            <v>0</v>
          </cell>
        </row>
        <row r="374">
          <cell r="AM374">
            <v>0</v>
          </cell>
          <cell r="AU374">
            <v>0</v>
          </cell>
          <cell r="AV374">
            <v>0</v>
          </cell>
        </row>
        <row r="375">
          <cell r="AM375">
            <v>0</v>
          </cell>
          <cell r="AU375">
            <v>0</v>
          </cell>
          <cell r="AV375">
            <v>0</v>
          </cell>
        </row>
        <row r="376">
          <cell r="AM376">
            <v>0</v>
          </cell>
          <cell r="AU376">
            <v>0</v>
          </cell>
          <cell r="AV376">
            <v>0</v>
          </cell>
        </row>
        <row r="377">
          <cell r="AM377">
            <v>0</v>
          </cell>
          <cell r="AU377">
            <v>0</v>
          </cell>
          <cell r="AV377">
            <v>0</v>
          </cell>
        </row>
        <row r="378">
          <cell r="AM378">
            <v>0</v>
          </cell>
          <cell r="AU378">
            <v>0</v>
          </cell>
          <cell r="AV378">
            <v>0</v>
          </cell>
        </row>
        <row r="379">
          <cell r="AM379">
            <v>0</v>
          </cell>
          <cell r="AU379">
            <v>0</v>
          </cell>
          <cell r="AV379">
            <v>0</v>
          </cell>
        </row>
        <row r="380">
          <cell r="AM380">
            <v>80000</v>
          </cell>
          <cell r="AU380">
            <v>130000</v>
          </cell>
          <cell r="AV380">
            <v>650</v>
          </cell>
        </row>
        <row r="381">
          <cell r="AM381">
            <v>0</v>
          </cell>
          <cell r="AU381">
            <v>0</v>
          </cell>
          <cell r="AV381">
            <v>0</v>
          </cell>
        </row>
        <row r="382">
          <cell r="AM382">
            <v>0</v>
          </cell>
          <cell r="AU382">
            <v>0</v>
          </cell>
          <cell r="AV382">
            <v>0</v>
          </cell>
        </row>
        <row r="383">
          <cell r="AM383">
            <v>0</v>
          </cell>
          <cell r="AU383">
            <v>0</v>
          </cell>
          <cell r="AV383">
            <v>0</v>
          </cell>
        </row>
        <row r="384">
          <cell r="AM384">
            <v>0</v>
          </cell>
          <cell r="AU384">
            <v>0</v>
          </cell>
          <cell r="AV384">
            <v>0</v>
          </cell>
        </row>
        <row r="385">
          <cell r="AM385">
            <v>0</v>
          </cell>
          <cell r="AU385">
            <v>0</v>
          </cell>
          <cell r="AV385">
            <v>0</v>
          </cell>
        </row>
        <row r="386">
          <cell r="AM386">
            <v>0</v>
          </cell>
          <cell r="AU386">
            <v>0</v>
          </cell>
          <cell r="AV386">
            <v>0</v>
          </cell>
        </row>
        <row r="387">
          <cell r="AM387">
            <v>0</v>
          </cell>
          <cell r="AU387">
            <v>0</v>
          </cell>
          <cell r="AV387">
            <v>0</v>
          </cell>
        </row>
        <row r="388">
          <cell r="AM388">
            <v>0</v>
          </cell>
          <cell r="AU388">
            <v>0</v>
          </cell>
          <cell r="AV388">
            <v>0</v>
          </cell>
        </row>
        <row r="389">
          <cell r="AM389">
            <v>0</v>
          </cell>
          <cell r="AU389">
            <v>0</v>
          </cell>
          <cell r="AV389">
            <v>0</v>
          </cell>
        </row>
        <row r="390">
          <cell r="AM390">
            <v>80000</v>
          </cell>
          <cell r="AU390">
            <v>130000</v>
          </cell>
          <cell r="AV390">
            <v>650</v>
          </cell>
        </row>
        <row r="391">
          <cell r="AM391">
            <v>0</v>
          </cell>
          <cell r="AU391">
            <v>0</v>
          </cell>
          <cell r="AV391">
            <v>0</v>
          </cell>
        </row>
        <row r="392">
          <cell r="AM392">
            <v>0</v>
          </cell>
          <cell r="AU392">
            <v>0</v>
          </cell>
          <cell r="AV392">
            <v>0</v>
          </cell>
        </row>
        <row r="393">
          <cell r="AM393">
            <v>80000</v>
          </cell>
          <cell r="AU393">
            <v>130000</v>
          </cell>
          <cell r="AV393">
            <v>650</v>
          </cell>
        </row>
        <row r="394">
          <cell r="AM394">
            <v>9000</v>
          </cell>
          <cell r="AU394">
            <v>18000</v>
          </cell>
          <cell r="AV394">
            <v>82.08</v>
          </cell>
        </row>
        <row r="395">
          <cell r="AM395">
            <v>0</v>
          </cell>
          <cell r="AU395">
            <v>0</v>
          </cell>
          <cell r="AV395">
            <v>0</v>
          </cell>
        </row>
        <row r="396">
          <cell r="AM396">
            <v>0</v>
          </cell>
          <cell r="AU396">
            <v>0</v>
          </cell>
          <cell r="AV396">
            <v>0</v>
          </cell>
        </row>
        <row r="397">
          <cell r="AM397">
            <v>0</v>
          </cell>
          <cell r="AU397">
            <v>0</v>
          </cell>
          <cell r="AV397">
            <v>0</v>
          </cell>
        </row>
        <row r="398">
          <cell r="AM398">
            <v>0</v>
          </cell>
          <cell r="AU398">
            <v>0</v>
          </cell>
          <cell r="AV398">
            <v>0</v>
          </cell>
        </row>
        <row r="399">
          <cell r="AM399">
            <v>0</v>
          </cell>
          <cell r="AU399">
            <v>0</v>
          </cell>
          <cell r="AV399">
            <v>0</v>
          </cell>
        </row>
        <row r="400">
          <cell r="AM400">
            <v>0</v>
          </cell>
          <cell r="AU400">
            <v>0</v>
          </cell>
          <cell r="AV400">
            <v>0</v>
          </cell>
        </row>
        <row r="401">
          <cell r="AM401">
            <v>0</v>
          </cell>
          <cell r="AU401">
            <v>0</v>
          </cell>
          <cell r="AV401">
            <v>0</v>
          </cell>
        </row>
        <row r="402">
          <cell r="AM402">
            <v>9000</v>
          </cell>
          <cell r="AU402">
            <v>18000</v>
          </cell>
          <cell r="AV402">
            <v>82.08</v>
          </cell>
        </row>
        <row r="403">
          <cell r="AM403">
            <v>0</v>
          </cell>
          <cell r="AU403">
            <v>0</v>
          </cell>
          <cell r="AV403">
            <v>0</v>
          </cell>
        </row>
        <row r="404">
          <cell r="AM404">
            <v>0</v>
          </cell>
          <cell r="AU404">
            <v>0</v>
          </cell>
          <cell r="AV404">
            <v>0</v>
          </cell>
        </row>
        <row r="405">
          <cell r="AM405">
            <v>9000</v>
          </cell>
          <cell r="AU405">
            <v>18000</v>
          </cell>
          <cell r="AV405">
            <v>82.08</v>
          </cell>
        </row>
        <row r="406">
          <cell r="AM406">
            <v>40000</v>
          </cell>
          <cell r="AU406">
            <v>40000</v>
          </cell>
          <cell r="AV406">
            <v>198</v>
          </cell>
        </row>
        <row r="407">
          <cell r="AM407">
            <v>0</v>
          </cell>
          <cell r="AU407">
            <v>0</v>
          </cell>
          <cell r="AV407">
            <v>0</v>
          </cell>
        </row>
        <row r="408">
          <cell r="AM408">
            <v>0</v>
          </cell>
          <cell r="AU408">
            <v>0</v>
          </cell>
          <cell r="AV408">
            <v>0</v>
          </cell>
        </row>
        <row r="409">
          <cell r="AM409">
            <v>0</v>
          </cell>
          <cell r="AU409">
            <v>0</v>
          </cell>
          <cell r="AV409">
            <v>0</v>
          </cell>
        </row>
        <row r="410">
          <cell r="AM410">
            <v>600</v>
          </cell>
          <cell r="AU410">
            <v>1200</v>
          </cell>
          <cell r="AV410">
            <v>7.32</v>
          </cell>
        </row>
        <row r="411">
          <cell r="AM411">
            <v>0</v>
          </cell>
          <cell r="AU411">
            <v>10000</v>
          </cell>
          <cell r="AV411">
            <v>50</v>
          </cell>
        </row>
        <row r="412">
          <cell r="AM412">
            <v>0</v>
          </cell>
          <cell r="AU412">
            <v>0</v>
          </cell>
          <cell r="AV412">
            <v>0</v>
          </cell>
        </row>
        <row r="413">
          <cell r="AM413">
            <v>0</v>
          </cell>
          <cell r="AU413">
            <v>0</v>
          </cell>
          <cell r="AV413">
            <v>0</v>
          </cell>
        </row>
        <row r="414">
          <cell r="AM414">
            <v>0</v>
          </cell>
          <cell r="AU414">
            <v>0</v>
          </cell>
          <cell r="AV414">
            <v>0</v>
          </cell>
        </row>
        <row r="415">
          <cell r="AM415">
            <v>0</v>
          </cell>
          <cell r="AU415">
            <v>0</v>
          </cell>
          <cell r="AV415">
            <v>0</v>
          </cell>
        </row>
        <row r="416">
          <cell r="AM416">
            <v>0</v>
          </cell>
          <cell r="AU416">
            <v>0</v>
          </cell>
          <cell r="AV416">
            <v>0</v>
          </cell>
        </row>
        <row r="417">
          <cell r="AM417">
            <v>0</v>
          </cell>
          <cell r="AU417">
            <v>0</v>
          </cell>
          <cell r="AV417">
            <v>0</v>
          </cell>
        </row>
        <row r="418">
          <cell r="AM418">
            <v>0</v>
          </cell>
          <cell r="AU418">
            <v>0</v>
          </cell>
          <cell r="AV418">
            <v>0</v>
          </cell>
        </row>
        <row r="419">
          <cell r="AM419">
            <v>0</v>
          </cell>
          <cell r="AU419">
            <v>0</v>
          </cell>
          <cell r="AV419">
            <v>0</v>
          </cell>
        </row>
        <row r="420">
          <cell r="AM420">
            <v>40600</v>
          </cell>
          <cell r="AU420">
            <v>51200</v>
          </cell>
          <cell r="AV420">
            <v>255.32</v>
          </cell>
        </row>
        <row r="421">
          <cell r="AM421">
            <v>0</v>
          </cell>
          <cell r="AU421">
            <v>0</v>
          </cell>
          <cell r="AV421">
            <v>0</v>
          </cell>
        </row>
        <row r="422">
          <cell r="AM422">
            <v>0</v>
          </cell>
          <cell r="AU422">
            <v>0</v>
          </cell>
          <cell r="AV422">
            <v>0</v>
          </cell>
        </row>
        <row r="423">
          <cell r="AM423">
            <v>40600</v>
          </cell>
          <cell r="AU423">
            <v>51200</v>
          </cell>
          <cell r="AV423">
            <v>255.32</v>
          </cell>
        </row>
        <row r="424">
          <cell r="AM424">
            <v>9000</v>
          </cell>
          <cell r="AU424">
            <v>19000</v>
          </cell>
          <cell r="AV424">
            <v>127.30000000000001</v>
          </cell>
        </row>
        <row r="425">
          <cell r="AM425">
            <v>0</v>
          </cell>
          <cell r="AU425">
            <v>200</v>
          </cell>
          <cell r="AV425">
            <v>1.3</v>
          </cell>
        </row>
        <row r="426">
          <cell r="AM426">
            <v>900</v>
          </cell>
          <cell r="AU426">
            <v>1800</v>
          </cell>
          <cell r="AV426">
            <v>13.5</v>
          </cell>
        </row>
        <row r="427">
          <cell r="AM427">
            <v>1000</v>
          </cell>
          <cell r="AU427">
            <v>4000</v>
          </cell>
          <cell r="AV427">
            <v>24.4</v>
          </cell>
        </row>
        <row r="428">
          <cell r="AM428">
            <v>0</v>
          </cell>
          <cell r="AU428">
            <v>0</v>
          </cell>
          <cell r="AV428">
            <v>0</v>
          </cell>
        </row>
        <row r="429">
          <cell r="AM429">
            <v>0</v>
          </cell>
          <cell r="AU429">
            <v>0</v>
          </cell>
          <cell r="AV429">
            <v>0</v>
          </cell>
        </row>
        <row r="430">
          <cell r="AM430">
            <v>0</v>
          </cell>
          <cell r="AU430">
            <v>0</v>
          </cell>
          <cell r="AV430">
            <v>0</v>
          </cell>
        </row>
        <row r="431">
          <cell r="AM431">
            <v>0</v>
          </cell>
          <cell r="AU431">
            <v>0</v>
          </cell>
          <cell r="AV431">
            <v>0</v>
          </cell>
        </row>
        <row r="432">
          <cell r="AM432">
            <v>15000</v>
          </cell>
          <cell r="AU432">
            <v>30000</v>
          </cell>
          <cell r="AV432">
            <v>157.94999999999999</v>
          </cell>
        </row>
        <row r="433">
          <cell r="AM433">
            <v>75000</v>
          </cell>
          <cell r="AU433">
            <v>125000</v>
          </cell>
          <cell r="AV433">
            <v>641.5</v>
          </cell>
        </row>
        <row r="434">
          <cell r="AM434">
            <v>0</v>
          </cell>
          <cell r="AU434">
            <v>0</v>
          </cell>
          <cell r="AV434">
            <v>0</v>
          </cell>
        </row>
        <row r="435">
          <cell r="AM435">
            <v>0</v>
          </cell>
          <cell r="AU435">
            <v>0</v>
          </cell>
          <cell r="AV435">
            <v>0</v>
          </cell>
        </row>
        <row r="436">
          <cell r="AM436">
            <v>0</v>
          </cell>
          <cell r="AU436">
            <v>0</v>
          </cell>
          <cell r="AV436">
            <v>0</v>
          </cell>
        </row>
        <row r="437">
          <cell r="AM437">
            <v>225000</v>
          </cell>
          <cell r="AU437">
            <v>300000</v>
          </cell>
          <cell r="AV437">
            <v>1445.1</v>
          </cell>
        </row>
        <row r="438">
          <cell r="AM438">
            <v>0</v>
          </cell>
          <cell r="AU438">
            <v>0</v>
          </cell>
          <cell r="AV438">
            <v>0</v>
          </cell>
        </row>
        <row r="439">
          <cell r="AM439">
            <v>5000</v>
          </cell>
          <cell r="AU439">
            <v>10000</v>
          </cell>
          <cell r="AV439">
            <v>66.91</v>
          </cell>
        </row>
        <row r="440">
          <cell r="AM440">
            <v>1500</v>
          </cell>
          <cell r="AU440">
            <v>4500</v>
          </cell>
          <cell r="AV440">
            <v>30.843000000000004</v>
          </cell>
        </row>
        <row r="441">
          <cell r="AM441">
            <v>6000</v>
          </cell>
          <cell r="AU441">
            <v>12000</v>
          </cell>
          <cell r="AV441">
            <v>69.611999999999995</v>
          </cell>
        </row>
        <row r="442">
          <cell r="AM442">
            <v>4000</v>
          </cell>
          <cell r="AU442">
            <v>8000</v>
          </cell>
          <cell r="AV442">
            <v>52.84</v>
          </cell>
        </row>
        <row r="443">
          <cell r="AM443">
            <v>15000</v>
          </cell>
          <cell r="AU443">
            <v>24000</v>
          </cell>
          <cell r="AV443">
            <v>161.904</v>
          </cell>
        </row>
        <row r="444">
          <cell r="AM444">
            <v>2200</v>
          </cell>
          <cell r="AU444">
            <v>23600</v>
          </cell>
          <cell r="AV444">
            <v>124.25399999999999</v>
          </cell>
        </row>
        <row r="445">
          <cell r="AM445">
            <v>11000</v>
          </cell>
          <cell r="AU445">
            <v>20000</v>
          </cell>
          <cell r="AV445">
            <v>100.82</v>
          </cell>
        </row>
        <row r="446">
          <cell r="AM446">
            <v>500</v>
          </cell>
          <cell r="AU446">
            <v>1500</v>
          </cell>
          <cell r="AV446">
            <v>11.0745</v>
          </cell>
        </row>
        <row r="447">
          <cell r="AM447">
            <v>1200</v>
          </cell>
          <cell r="AU447">
            <v>2400</v>
          </cell>
          <cell r="AV447">
            <v>14.399999999999999</v>
          </cell>
        </row>
        <row r="448">
          <cell r="AM448">
            <v>0</v>
          </cell>
          <cell r="AU448">
            <v>0</v>
          </cell>
          <cell r="AV448">
            <v>0</v>
          </cell>
        </row>
        <row r="449">
          <cell r="AM449">
            <v>2000</v>
          </cell>
          <cell r="AU449">
            <v>6000</v>
          </cell>
          <cell r="AV449">
            <v>31.352</v>
          </cell>
        </row>
        <row r="450">
          <cell r="AM450">
            <v>3000</v>
          </cell>
          <cell r="AU450">
            <v>7000</v>
          </cell>
          <cell r="AV450">
            <v>36.655999999999999</v>
          </cell>
        </row>
        <row r="451">
          <cell r="AM451">
            <v>6000</v>
          </cell>
          <cell r="AU451">
            <v>11000</v>
          </cell>
          <cell r="AV451">
            <v>57.754000000000005</v>
          </cell>
        </row>
        <row r="452">
          <cell r="AM452">
            <v>0</v>
          </cell>
          <cell r="AU452">
            <v>0</v>
          </cell>
          <cell r="AV452">
            <v>0</v>
          </cell>
        </row>
        <row r="453">
          <cell r="AM453">
            <v>0</v>
          </cell>
          <cell r="AU453">
            <v>0</v>
          </cell>
          <cell r="AV453">
            <v>0</v>
          </cell>
        </row>
        <row r="454">
          <cell r="AM454">
            <v>0</v>
          </cell>
          <cell r="AU454">
            <v>0</v>
          </cell>
          <cell r="AV454">
            <v>0</v>
          </cell>
        </row>
        <row r="455">
          <cell r="AM455">
            <v>0</v>
          </cell>
          <cell r="AU455">
            <v>0</v>
          </cell>
          <cell r="AV455">
            <v>0</v>
          </cell>
        </row>
        <row r="456">
          <cell r="AM456">
            <v>0</v>
          </cell>
          <cell r="AU456">
            <v>0</v>
          </cell>
          <cell r="AV456">
            <v>0</v>
          </cell>
        </row>
        <row r="457">
          <cell r="AM457">
            <v>0</v>
          </cell>
          <cell r="AU457">
            <v>0</v>
          </cell>
          <cell r="AV457">
            <v>0</v>
          </cell>
        </row>
        <row r="458">
          <cell r="AM458">
            <v>10900</v>
          </cell>
          <cell r="AU458">
            <v>25000</v>
          </cell>
          <cell r="AV458">
            <v>166.50000000000003</v>
          </cell>
        </row>
        <row r="459">
          <cell r="AM459">
            <v>372400</v>
          </cell>
          <cell r="AU459">
            <v>585000</v>
          </cell>
          <cell r="AV459">
            <v>3002.9695000000002</v>
          </cell>
        </row>
        <row r="460">
          <cell r="AM460">
            <v>0</v>
          </cell>
          <cell r="AU460">
            <v>0</v>
          </cell>
          <cell r="AV460">
            <v>0</v>
          </cell>
        </row>
        <row r="461">
          <cell r="AM461">
            <v>383300</v>
          </cell>
          <cell r="AU461">
            <v>610000</v>
          </cell>
          <cell r="AV461">
            <v>3169.4695000000002</v>
          </cell>
        </row>
        <row r="462">
          <cell r="AM462">
            <v>0</v>
          </cell>
          <cell r="AU462">
            <v>0</v>
          </cell>
          <cell r="AV462">
            <v>0</v>
          </cell>
        </row>
        <row r="463">
          <cell r="AM463">
            <v>0</v>
          </cell>
          <cell r="AU463">
            <v>0</v>
          </cell>
          <cell r="AV463">
            <v>0</v>
          </cell>
        </row>
        <row r="464">
          <cell r="AM464">
            <v>0</v>
          </cell>
          <cell r="AU464">
            <v>0</v>
          </cell>
          <cell r="AV464">
            <v>0</v>
          </cell>
        </row>
        <row r="465">
          <cell r="AM465">
            <v>0</v>
          </cell>
          <cell r="AU465">
            <v>0</v>
          </cell>
          <cell r="AV465">
            <v>0</v>
          </cell>
        </row>
        <row r="466">
          <cell r="AM466">
            <v>0</v>
          </cell>
          <cell r="AU466">
            <v>0</v>
          </cell>
          <cell r="AV466">
            <v>0</v>
          </cell>
        </row>
        <row r="467">
          <cell r="AM467">
            <v>3000</v>
          </cell>
          <cell r="AU467">
            <v>3000</v>
          </cell>
          <cell r="AV467">
            <v>20.433</v>
          </cell>
        </row>
        <row r="468">
          <cell r="AM468">
            <v>5000</v>
          </cell>
          <cell r="AU468">
            <v>14000</v>
          </cell>
          <cell r="AV468">
            <v>99.456000000000017</v>
          </cell>
        </row>
        <row r="469">
          <cell r="AM469">
            <v>0</v>
          </cell>
          <cell r="AU469">
            <v>0</v>
          </cell>
          <cell r="AV469">
            <v>0</v>
          </cell>
        </row>
        <row r="470">
          <cell r="AM470">
            <v>0</v>
          </cell>
          <cell r="AU470">
            <v>0</v>
          </cell>
          <cell r="AV470">
            <v>0</v>
          </cell>
        </row>
        <row r="471">
          <cell r="AM471">
            <v>0</v>
          </cell>
          <cell r="AU471">
            <v>0</v>
          </cell>
          <cell r="AV471">
            <v>0</v>
          </cell>
        </row>
        <row r="472">
          <cell r="AM472">
            <v>0</v>
          </cell>
          <cell r="AU472">
            <v>0</v>
          </cell>
          <cell r="AV472">
            <v>0</v>
          </cell>
        </row>
        <row r="473">
          <cell r="AM473">
            <v>0</v>
          </cell>
          <cell r="AU473">
            <v>0</v>
          </cell>
          <cell r="AV473">
            <v>0</v>
          </cell>
        </row>
        <row r="474">
          <cell r="AM474">
            <v>0</v>
          </cell>
          <cell r="AU474">
            <v>0</v>
          </cell>
          <cell r="AV474">
            <v>0</v>
          </cell>
        </row>
        <row r="475">
          <cell r="AM475">
            <v>8000</v>
          </cell>
          <cell r="AU475">
            <v>17000</v>
          </cell>
          <cell r="AV475">
            <v>119.88900000000001</v>
          </cell>
        </row>
        <row r="476">
          <cell r="AM476">
            <v>0</v>
          </cell>
          <cell r="AU476">
            <v>0</v>
          </cell>
          <cell r="AV476">
            <v>0</v>
          </cell>
        </row>
        <row r="477">
          <cell r="AM477">
            <v>8000</v>
          </cell>
          <cell r="AU477">
            <v>17000</v>
          </cell>
          <cell r="AV477">
            <v>119.88900000000001</v>
          </cell>
        </row>
        <row r="478">
          <cell r="AM478">
            <v>0</v>
          </cell>
          <cell r="AU478">
            <v>300</v>
          </cell>
          <cell r="AV478">
            <v>4.8600000000000003</v>
          </cell>
        </row>
        <row r="479">
          <cell r="AM479">
            <v>0</v>
          </cell>
          <cell r="AU479">
            <v>0</v>
          </cell>
          <cell r="AV479">
            <v>0</v>
          </cell>
        </row>
        <row r="480">
          <cell r="AM480">
            <v>0</v>
          </cell>
          <cell r="AU480">
            <v>0</v>
          </cell>
          <cell r="AV480">
            <v>0</v>
          </cell>
        </row>
        <row r="481">
          <cell r="AM481">
            <v>0</v>
          </cell>
          <cell r="AU481">
            <v>0</v>
          </cell>
          <cell r="AV481">
            <v>0</v>
          </cell>
        </row>
        <row r="482">
          <cell r="AM482">
            <v>3000</v>
          </cell>
          <cell r="AU482">
            <v>5680</v>
          </cell>
          <cell r="AV482">
            <v>51.120000000000005</v>
          </cell>
        </row>
        <row r="483">
          <cell r="AM483">
            <v>0</v>
          </cell>
          <cell r="AU483">
            <v>0</v>
          </cell>
          <cell r="AV483">
            <v>0</v>
          </cell>
        </row>
        <row r="484">
          <cell r="AM484">
            <v>0</v>
          </cell>
          <cell r="AU484">
            <v>0</v>
          </cell>
          <cell r="AV484">
            <v>0</v>
          </cell>
        </row>
        <row r="485">
          <cell r="AM485">
            <v>2000</v>
          </cell>
          <cell r="AU485">
            <v>4500</v>
          </cell>
          <cell r="AV485">
            <v>52.893000000000001</v>
          </cell>
        </row>
        <row r="486">
          <cell r="AM486">
            <v>0</v>
          </cell>
          <cell r="AU486">
            <v>0</v>
          </cell>
          <cell r="AV486">
            <v>0</v>
          </cell>
        </row>
        <row r="487">
          <cell r="AM487">
            <v>22500</v>
          </cell>
          <cell r="AU487">
            <v>37500</v>
          </cell>
          <cell r="AV487">
            <v>353.69999999999993</v>
          </cell>
        </row>
        <row r="488">
          <cell r="AM488">
            <v>0</v>
          </cell>
          <cell r="AU488">
            <v>0</v>
          </cell>
          <cell r="AV488">
            <v>0</v>
          </cell>
        </row>
        <row r="489">
          <cell r="AM489">
            <v>4500</v>
          </cell>
          <cell r="AU489">
            <v>9000</v>
          </cell>
          <cell r="AV489">
            <v>100.73699999999999</v>
          </cell>
        </row>
        <row r="490">
          <cell r="AM490">
            <v>0</v>
          </cell>
          <cell r="AU490">
            <v>0</v>
          </cell>
          <cell r="AV490">
            <v>0</v>
          </cell>
        </row>
        <row r="491">
          <cell r="AM491">
            <v>0</v>
          </cell>
          <cell r="AU491">
            <v>0</v>
          </cell>
          <cell r="AV491">
            <v>0</v>
          </cell>
        </row>
        <row r="492">
          <cell r="AM492">
            <v>0</v>
          </cell>
          <cell r="AU492">
            <v>0</v>
          </cell>
          <cell r="AV492">
            <v>0</v>
          </cell>
        </row>
        <row r="493">
          <cell r="AM493">
            <v>0</v>
          </cell>
          <cell r="AU493">
            <v>0</v>
          </cell>
          <cell r="AV493">
            <v>0</v>
          </cell>
        </row>
        <row r="494">
          <cell r="AM494">
            <v>0</v>
          </cell>
          <cell r="AU494">
            <v>0</v>
          </cell>
          <cell r="AV494">
            <v>0</v>
          </cell>
        </row>
        <row r="495">
          <cell r="AM495">
            <v>3000</v>
          </cell>
          <cell r="AU495">
            <v>5980</v>
          </cell>
          <cell r="AV495">
            <v>55.980000000000004</v>
          </cell>
        </row>
        <row r="496">
          <cell r="AM496">
            <v>29000</v>
          </cell>
          <cell r="AU496">
            <v>51000</v>
          </cell>
          <cell r="AV496">
            <v>507.32999999999993</v>
          </cell>
        </row>
        <row r="497">
          <cell r="AM497">
            <v>0</v>
          </cell>
          <cell r="AU497">
            <v>0</v>
          </cell>
          <cell r="AV497">
            <v>0</v>
          </cell>
        </row>
        <row r="498">
          <cell r="AM498">
            <v>32000</v>
          </cell>
          <cell r="AU498">
            <v>56980</v>
          </cell>
          <cell r="AV498">
            <v>563.30999999999995</v>
          </cell>
        </row>
        <row r="499">
          <cell r="AM499">
            <v>0</v>
          </cell>
          <cell r="AU499">
            <v>0</v>
          </cell>
          <cell r="AV499">
            <v>0</v>
          </cell>
        </row>
        <row r="500">
          <cell r="AM500">
            <v>0</v>
          </cell>
          <cell r="AU500">
            <v>0</v>
          </cell>
          <cell r="AV500">
            <v>0</v>
          </cell>
        </row>
        <row r="501">
          <cell r="AM501">
            <v>0</v>
          </cell>
          <cell r="AU501">
            <v>0</v>
          </cell>
          <cell r="AV501">
            <v>0</v>
          </cell>
        </row>
        <row r="502">
          <cell r="AM502">
            <v>55000</v>
          </cell>
          <cell r="AU502">
            <v>100000</v>
          </cell>
          <cell r="AV502">
            <v>638.6</v>
          </cell>
        </row>
        <row r="503">
          <cell r="AM503">
            <v>60000</v>
          </cell>
          <cell r="AU503">
            <v>90000</v>
          </cell>
          <cell r="AV503">
            <v>577.53</v>
          </cell>
        </row>
        <row r="504">
          <cell r="AM504">
            <v>30000</v>
          </cell>
          <cell r="AU504">
            <v>55000</v>
          </cell>
          <cell r="AV504">
            <v>400.565</v>
          </cell>
        </row>
        <row r="505">
          <cell r="AM505">
            <v>24000</v>
          </cell>
          <cell r="AU505">
            <v>48000</v>
          </cell>
          <cell r="AV505">
            <v>398.25600000000003</v>
          </cell>
        </row>
        <row r="506">
          <cell r="AM506">
            <v>3000</v>
          </cell>
          <cell r="AU506">
            <v>9000</v>
          </cell>
          <cell r="AV506">
            <v>62.496000000000002</v>
          </cell>
        </row>
        <row r="507">
          <cell r="AM507">
            <v>1000</v>
          </cell>
          <cell r="AU507">
            <v>4000</v>
          </cell>
          <cell r="AV507">
            <v>26.884</v>
          </cell>
        </row>
        <row r="508">
          <cell r="AM508">
            <v>0</v>
          </cell>
          <cell r="AU508">
            <v>0</v>
          </cell>
          <cell r="AV508">
            <v>0</v>
          </cell>
        </row>
        <row r="509">
          <cell r="AM509">
            <v>0</v>
          </cell>
          <cell r="AU509">
            <v>0</v>
          </cell>
          <cell r="AV509">
            <v>0</v>
          </cell>
        </row>
        <row r="510">
          <cell r="AM510">
            <v>0</v>
          </cell>
          <cell r="AU510">
            <v>0</v>
          </cell>
          <cell r="AV510">
            <v>0</v>
          </cell>
        </row>
        <row r="511">
          <cell r="AM511">
            <v>0</v>
          </cell>
          <cell r="AU511">
            <v>0</v>
          </cell>
          <cell r="AV511">
            <v>0</v>
          </cell>
        </row>
        <row r="512">
          <cell r="AM512">
            <v>0</v>
          </cell>
          <cell r="AU512">
            <v>0</v>
          </cell>
          <cell r="AV512">
            <v>0</v>
          </cell>
        </row>
        <row r="513">
          <cell r="AM513">
            <v>0</v>
          </cell>
          <cell r="AU513">
            <v>0</v>
          </cell>
          <cell r="AV513">
            <v>0</v>
          </cell>
        </row>
        <row r="514">
          <cell r="AM514">
            <v>173000</v>
          </cell>
          <cell r="AU514">
            <v>306000</v>
          </cell>
          <cell r="AV514">
            <v>2104.3310000000001</v>
          </cell>
        </row>
        <row r="515">
          <cell r="AM515">
            <v>0</v>
          </cell>
          <cell r="AU515">
            <v>0</v>
          </cell>
          <cell r="AV515">
            <v>0</v>
          </cell>
        </row>
        <row r="516">
          <cell r="AM516">
            <v>173000</v>
          </cell>
          <cell r="AU516">
            <v>306000</v>
          </cell>
          <cell r="AV516">
            <v>2104.3310000000001</v>
          </cell>
        </row>
        <row r="517">
          <cell r="AM517">
            <v>1500</v>
          </cell>
          <cell r="AU517">
            <v>3000</v>
          </cell>
          <cell r="AV517">
            <v>28.799999999999997</v>
          </cell>
        </row>
        <row r="518">
          <cell r="AM518">
            <v>0</v>
          </cell>
          <cell r="AU518">
            <v>0</v>
          </cell>
          <cell r="AV518">
            <v>0</v>
          </cell>
        </row>
        <row r="519">
          <cell r="AM519">
            <v>0</v>
          </cell>
          <cell r="AU519">
            <v>0</v>
          </cell>
          <cell r="AV519">
            <v>0</v>
          </cell>
        </row>
        <row r="520">
          <cell r="AM520">
            <v>7000</v>
          </cell>
          <cell r="AU520">
            <v>16000</v>
          </cell>
          <cell r="AV520">
            <v>132.11199999999999</v>
          </cell>
        </row>
        <row r="521">
          <cell r="AM521">
            <v>0</v>
          </cell>
          <cell r="AU521">
            <v>0</v>
          </cell>
          <cell r="AV521">
            <v>0</v>
          </cell>
        </row>
        <row r="522">
          <cell r="AM522">
            <v>0</v>
          </cell>
          <cell r="AU522">
            <v>0</v>
          </cell>
          <cell r="AV522">
            <v>0</v>
          </cell>
        </row>
        <row r="523">
          <cell r="AM523">
            <v>0</v>
          </cell>
          <cell r="AU523">
            <v>0</v>
          </cell>
          <cell r="AV523">
            <v>0</v>
          </cell>
        </row>
        <row r="524">
          <cell r="AM524">
            <v>0</v>
          </cell>
          <cell r="AU524">
            <v>0</v>
          </cell>
          <cell r="AV524">
            <v>0</v>
          </cell>
        </row>
        <row r="525">
          <cell r="AM525">
            <v>0</v>
          </cell>
          <cell r="AU525">
            <v>0</v>
          </cell>
          <cell r="AV525">
            <v>0</v>
          </cell>
        </row>
        <row r="526">
          <cell r="AM526">
            <v>1500</v>
          </cell>
          <cell r="AU526">
            <v>3000</v>
          </cell>
          <cell r="AV526">
            <v>28.799999999999997</v>
          </cell>
        </row>
        <row r="527">
          <cell r="AM527">
            <v>7000</v>
          </cell>
          <cell r="AU527">
            <v>16000</v>
          </cell>
          <cell r="AV527">
            <v>132.11199999999999</v>
          </cell>
        </row>
        <row r="528">
          <cell r="AM528">
            <v>0</v>
          </cell>
          <cell r="AU528">
            <v>0</v>
          </cell>
          <cell r="AV528">
            <v>0</v>
          </cell>
        </row>
        <row r="529">
          <cell r="AM529">
            <v>8500</v>
          </cell>
          <cell r="AU529">
            <v>19000</v>
          </cell>
          <cell r="AV529">
            <v>160.91199999999998</v>
          </cell>
        </row>
        <row r="530">
          <cell r="AM530">
            <v>3000</v>
          </cell>
          <cell r="AU530">
            <v>6000</v>
          </cell>
          <cell r="AV530">
            <v>35.160000000000004</v>
          </cell>
        </row>
        <row r="531">
          <cell r="AM531">
            <v>7500</v>
          </cell>
          <cell r="AU531">
            <v>16500</v>
          </cell>
          <cell r="AV531">
            <v>77.55</v>
          </cell>
        </row>
        <row r="532">
          <cell r="AM532">
            <v>0</v>
          </cell>
          <cell r="AU532">
            <v>1500</v>
          </cell>
          <cell r="AV532">
            <v>8.3999999999999986</v>
          </cell>
        </row>
        <row r="533">
          <cell r="AM533">
            <v>0</v>
          </cell>
          <cell r="AU533">
            <v>0</v>
          </cell>
          <cell r="AV533">
            <v>0</v>
          </cell>
        </row>
        <row r="534">
          <cell r="AM534">
            <v>0</v>
          </cell>
          <cell r="AU534">
            <v>0</v>
          </cell>
          <cell r="AV534">
            <v>0</v>
          </cell>
        </row>
        <row r="535">
          <cell r="AM535">
            <v>0</v>
          </cell>
          <cell r="AU535">
            <v>0</v>
          </cell>
          <cell r="AV535">
            <v>0</v>
          </cell>
        </row>
        <row r="536">
          <cell r="AM536">
            <v>0</v>
          </cell>
          <cell r="AU536">
            <v>0</v>
          </cell>
          <cell r="AV536">
            <v>0</v>
          </cell>
        </row>
        <row r="537">
          <cell r="AM537">
            <v>0</v>
          </cell>
          <cell r="AU537">
            <v>0</v>
          </cell>
          <cell r="AV537">
            <v>0</v>
          </cell>
        </row>
        <row r="538">
          <cell r="AM538">
            <v>0</v>
          </cell>
          <cell r="AU538">
            <v>0</v>
          </cell>
          <cell r="AV538">
            <v>0</v>
          </cell>
        </row>
        <row r="539">
          <cell r="AM539">
            <v>0</v>
          </cell>
          <cell r="AU539">
            <v>0</v>
          </cell>
          <cell r="AV539">
            <v>0</v>
          </cell>
        </row>
        <row r="540">
          <cell r="AM540">
            <v>0</v>
          </cell>
          <cell r="AU540">
            <v>0</v>
          </cell>
          <cell r="AV540">
            <v>0</v>
          </cell>
        </row>
        <row r="541">
          <cell r="AM541">
            <v>10500</v>
          </cell>
          <cell r="AU541">
            <v>24000</v>
          </cell>
          <cell r="AV541">
            <v>121.11000000000001</v>
          </cell>
        </row>
        <row r="542">
          <cell r="AM542">
            <v>0</v>
          </cell>
          <cell r="AU542">
            <v>0</v>
          </cell>
          <cell r="AV542">
            <v>0</v>
          </cell>
        </row>
        <row r="543">
          <cell r="AM543">
            <v>0</v>
          </cell>
          <cell r="AU543">
            <v>0</v>
          </cell>
          <cell r="AV543">
            <v>0</v>
          </cell>
        </row>
        <row r="544">
          <cell r="AM544">
            <v>10500</v>
          </cell>
          <cell r="AU544">
            <v>24000</v>
          </cell>
          <cell r="AV544">
            <v>121.11000000000001</v>
          </cell>
        </row>
        <row r="545">
          <cell r="AM545">
            <v>15000</v>
          </cell>
          <cell r="AU545">
            <v>30000</v>
          </cell>
          <cell r="AV545">
            <v>218.39999999999998</v>
          </cell>
        </row>
        <row r="546">
          <cell r="AM546">
            <v>0</v>
          </cell>
          <cell r="AU546">
            <v>0</v>
          </cell>
          <cell r="AV546">
            <v>0</v>
          </cell>
        </row>
        <row r="547">
          <cell r="AM547">
            <v>300</v>
          </cell>
          <cell r="AU547">
            <v>600</v>
          </cell>
          <cell r="AV547">
            <v>3.9000000000000004</v>
          </cell>
        </row>
        <row r="548">
          <cell r="AM548">
            <v>0</v>
          </cell>
          <cell r="AU548">
            <v>6000</v>
          </cell>
          <cell r="AV548">
            <v>40.74</v>
          </cell>
        </row>
        <row r="549">
          <cell r="AM549">
            <v>0</v>
          </cell>
          <cell r="AU549">
            <v>0</v>
          </cell>
          <cell r="AV549">
            <v>0</v>
          </cell>
        </row>
        <row r="550">
          <cell r="AM550">
            <v>0</v>
          </cell>
          <cell r="AU550">
            <v>0</v>
          </cell>
          <cell r="AV550">
            <v>0</v>
          </cell>
        </row>
        <row r="551">
          <cell r="AM551">
            <v>12000</v>
          </cell>
          <cell r="AU551">
            <v>27000</v>
          </cell>
          <cell r="AV551">
            <v>117.62700000000001</v>
          </cell>
        </row>
        <row r="552">
          <cell r="AM552">
            <v>0</v>
          </cell>
          <cell r="AU552">
            <v>0</v>
          </cell>
          <cell r="AV552">
            <v>0</v>
          </cell>
        </row>
        <row r="553">
          <cell r="AM553">
            <v>0</v>
          </cell>
          <cell r="AU553">
            <v>0</v>
          </cell>
          <cell r="AV553">
            <v>0</v>
          </cell>
        </row>
        <row r="554">
          <cell r="AM554">
            <v>0</v>
          </cell>
          <cell r="AU554">
            <v>0</v>
          </cell>
          <cell r="AV554">
            <v>0</v>
          </cell>
        </row>
        <row r="555">
          <cell r="AM555">
            <v>0</v>
          </cell>
          <cell r="AU555">
            <v>0</v>
          </cell>
          <cell r="AV555">
            <v>0</v>
          </cell>
        </row>
        <row r="556">
          <cell r="AM556">
            <v>0</v>
          </cell>
          <cell r="AU556">
            <v>0</v>
          </cell>
          <cell r="AV556">
            <v>0</v>
          </cell>
        </row>
        <row r="557">
          <cell r="AM557">
            <v>15300</v>
          </cell>
          <cell r="AU557">
            <v>36600</v>
          </cell>
          <cell r="AV557">
            <v>263.03999999999996</v>
          </cell>
        </row>
        <row r="558">
          <cell r="AM558">
            <v>12000</v>
          </cell>
          <cell r="AU558">
            <v>27000</v>
          </cell>
          <cell r="AV558">
            <v>117.62700000000001</v>
          </cell>
        </row>
        <row r="559">
          <cell r="AM559">
            <v>0</v>
          </cell>
          <cell r="AU559">
            <v>0</v>
          </cell>
          <cell r="AV559">
            <v>0</v>
          </cell>
        </row>
        <row r="560">
          <cell r="AM560">
            <v>27300</v>
          </cell>
          <cell r="AU560">
            <v>63600</v>
          </cell>
          <cell r="AV560">
            <v>380.66699999999997</v>
          </cell>
        </row>
        <row r="561">
          <cell r="AM561">
            <v>0</v>
          </cell>
          <cell r="AU561">
            <v>0</v>
          </cell>
          <cell r="AV561">
            <v>0</v>
          </cell>
        </row>
        <row r="562">
          <cell r="AM562">
            <v>0</v>
          </cell>
          <cell r="AU562">
            <v>0</v>
          </cell>
          <cell r="AV562">
            <v>0</v>
          </cell>
        </row>
        <row r="563">
          <cell r="AM563">
            <v>0</v>
          </cell>
          <cell r="AU563">
            <v>0</v>
          </cell>
          <cell r="AV563">
            <v>0</v>
          </cell>
        </row>
        <row r="564">
          <cell r="AM564">
            <v>0</v>
          </cell>
          <cell r="AU564">
            <v>0</v>
          </cell>
          <cell r="AV564">
            <v>0</v>
          </cell>
        </row>
        <row r="565">
          <cell r="AM565">
            <v>0</v>
          </cell>
          <cell r="AU565">
            <v>0</v>
          </cell>
          <cell r="AV565">
            <v>0</v>
          </cell>
        </row>
        <row r="566">
          <cell r="AM566">
            <v>0</v>
          </cell>
          <cell r="AU566">
            <v>0</v>
          </cell>
          <cell r="AV566">
            <v>0</v>
          </cell>
        </row>
        <row r="567">
          <cell r="AM567">
            <v>0</v>
          </cell>
          <cell r="AU567">
            <v>0</v>
          </cell>
          <cell r="AV567">
            <v>0</v>
          </cell>
        </row>
        <row r="568">
          <cell r="AM568">
            <v>0</v>
          </cell>
          <cell r="AU568">
            <v>0</v>
          </cell>
          <cell r="AV568">
            <v>0</v>
          </cell>
        </row>
        <row r="569">
          <cell r="AM569">
            <v>0</v>
          </cell>
          <cell r="AU569">
            <v>0</v>
          </cell>
          <cell r="AV569">
            <v>0</v>
          </cell>
        </row>
        <row r="570">
          <cell r="AM570">
            <v>0</v>
          </cell>
          <cell r="AU570">
            <v>0</v>
          </cell>
          <cell r="AV570">
            <v>0</v>
          </cell>
        </row>
        <row r="571">
          <cell r="AM571">
            <v>0</v>
          </cell>
          <cell r="AU571">
            <v>0</v>
          </cell>
          <cell r="AV571">
            <v>0</v>
          </cell>
        </row>
        <row r="572">
          <cell r="AM572">
            <v>0</v>
          </cell>
          <cell r="AU572">
            <v>0</v>
          </cell>
          <cell r="AV572">
            <v>0</v>
          </cell>
        </row>
        <row r="573">
          <cell r="AM573">
            <v>0</v>
          </cell>
          <cell r="AU573">
            <v>0</v>
          </cell>
          <cell r="AV573">
            <v>0</v>
          </cell>
        </row>
        <row r="574">
          <cell r="AM574">
            <v>3000</v>
          </cell>
          <cell r="AU574">
            <v>6000</v>
          </cell>
          <cell r="AV574">
            <v>49.92</v>
          </cell>
        </row>
        <row r="575">
          <cell r="AM575">
            <v>0</v>
          </cell>
          <cell r="AU575">
            <v>0</v>
          </cell>
          <cell r="AV575">
            <v>0</v>
          </cell>
        </row>
        <row r="576">
          <cell r="AM576">
            <v>0</v>
          </cell>
          <cell r="AU576">
            <v>0</v>
          </cell>
          <cell r="AV576">
            <v>0</v>
          </cell>
        </row>
        <row r="577">
          <cell r="AM577">
            <v>0</v>
          </cell>
          <cell r="AU577">
            <v>0</v>
          </cell>
          <cell r="AV577">
            <v>0</v>
          </cell>
        </row>
        <row r="578">
          <cell r="AM578">
            <v>17000</v>
          </cell>
          <cell r="AU578">
            <v>30000</v>
          </cell>
          <cell r="AV578">
            <v>278.25</v>
          </cell>
        </row>
        <row r="579">
          <cell r="AM579">
            <v>0</v>
          </cell>
          <cell r="AU579">
            <v>0</v>
          </cell>
          <cell r="AV579">
            <v>0</v>
          </cell>
        </row>
        <row r="580">
          <cell r="AM580">
            <v>5000</v>
          </cell>
          <cell r="AU580">
            <v>8000</v>
          </cell>
          <cell r="AV580">
            <v>80.256</v>
          </cell>
        </row>
        <row r="581">
          <cell r="AM581">
            <v>2000</v>
          </cell>
          <cell r="AU581">
            <v>5000</v>
          </cell>
          <cell r="AV581">
            <v>51</v>
          </cell>
        </row>
        <row r="582">
          <cell r="AM582">
            <v>13000</v>
          </cell>
          <cell r="AU582">
            <v>29000</v>
          </cell>
          <cell r="AV582">
            <v>281.06799999999998</v>
          </cell>
        </row>
        <row r="583">
          <cell r="AM583">
            <v>0</v>
          </cell>
          <cell r="AU583">
            <v>0</v>
          </cell>
          <cell r="AV583">
            <v>0</v>
          </cell>
        </row>
        <row r="584">
          <cell r="AM584">
            <v>0</v>
          </cell>
          <cell r="AU584">
            <v>0</v>
          </cell>
          <cell r="AV584">
            <v>0</v>
          </cell>
        </row>
        <row r="585">
          <cell r="AM585">
            <v>0</v>
          </cell>
          <cell r="AU585">
            <v>0</v>
          </cell>
          <cell r="AV585">
            <v>0</v>
          </cell>
        </row>
        <row r="586">
          <cell r="AM586">
            <v>0</v>
          </cell>
          <cell r="AU586">
            <v>0</v>
          </cell>
          <cell r="AV586">
            <v>0</v>
          </cell>
        </row>
        <row r="587">
          <cell r="AM587">
            <v>0</v>
          </cell>
          <cell r="AU587">
            <v>0</v>
          </cell>
          <cell r="AV587">
            <v>0</v>
          </cell>
        </row>
        <row r="588">
          <cell r="AM588">
            <v>0</v>
          </cell>
          <cell r="AU588">
            <v>0</v>
          </cell>
          <cell r="AV588">
            <v>0</v>
          </cell>
        </row>
        <row r="589">
          <cell r="AM589">
            <v>3000</v>
          </cell>
          <cell r="AU589">
            <v>6000</v>
          </cell>
          <cell r="AV589">
            <v>49.92</v>
          </cell>
        </row>
        <row r="590">
          <cell r="AM590">
            <v>37000</v>
          </cell>
          <cell r="AU590">
            <v>72000</v>
          </cell>
          <cell r="AV590">
            <v>690.57399999999996</v>
          </cell>
        </row>
        <row r="591">
          <cell r="AM591">
            <v>0</v>
          </cell>
          <cell r="AU591">
            <v>0</v>
          </cell>
          <cell r="AV591">
            <v>0</v>
          </cell>
        </row>
        <row r="592">
          <cell r="AM592">
            <v>40000</v>
          </cell>
          <cell r="AU592">
            <v>78000</v>
          </cell>
          <cell r="AV592">
            <v>740.49399999999991</v>
          </cell>
        </row>
        <row r="593">
          <cell r="AM593">
            <v>7500</v>
          </cell>
          <cell r="AU593">
            <v>15000</v>
          </cell>
          <cell r="AV593">
            <v>133.80000000000001</v>
          </cell>
        </row>
        <row r="594">
          <cell r="AM594">
            <v>0</v>
          </cell>
          <cell r="AU594">
            <v>100</v>
          </cell>
          <cell r="AV594">
            <v>1.2</v>
          </cell>
        </row>
        <row r="595">
          <cell r="AM595">
            <v>500</v>
          </cell>
          <cell r="AU595">
            <v>1000</v>
          </cell>
          <cell r="AV595">
            <v>12</v>
          </cell>
        </row>
        <row r="596">
          <cell r="AM596">
            <v>500</v>
          </cell>
          <cell r="AU596">
            <v>1100</v>
          </cell>
          <cell r="AV596">
            <v>15.4</v>
          </cell>
        </row>
        <row r="597">
          <cell r="AM597">
            <v>400</v>
          </cell>
          <cell r="AU597">
            <v>1000</v>
          </cell>
          <cell r="AV597">
            <v>16.5</v>
          </cell>
        </row>
        <row r="598">
          <cell r="AM598">
            <v>0</v>
          </cell>
          <cell r="AU598">
            <v>0</v>
          </cell>
          <cell r="AV598">
            <v>0</v>
          </cell>
        </row>
        <row r="599">
          <cell r="AM599">
            <v>4000</v>
          </cell>
          <cell r="AU599">
            <v>10000</v>
          </cell>
          <cell r="AV599">
            <v>110</v>
          </cell>
        </row>
        <row r="600">
          <cell r="AM600">
            <v>0</v>
          </cell>
          <cell r="AU600">
            <v>0</v>
          </cell>
          <cell r="AV600">
            <v>0</v>
          </cell>
        </row>
        <row r="601">
          <cell r="AM601">
            <v>0</v>
          </cell>
          <cell r="AU601">
            <v>0</v>
          </cell>
          <cell r="AV601">
            <v>0</v>
          </cell>
        </row>
        <row r="602">
          <cell r="AM602">
            <v>2500</v>
          </cell>
          <cell r="AU602">
            <v>5000</v>
          </cell>
          <cell r="AV602">
            <v>66.224999999999994</v>
          </cell>
        </row>
        <row r="603">
          <cell r="AM603">
            <v>1300</v>
          </cell>
          <cell r="AU603">
            <v>2800</v>
          </cell>
          <cell r="AV603">
            <v>38.057600000000001</v>
          </cell>
        </row>
        <row r="604">
          <cell r="AM604">
            <v>11000</v>
          </cell>
          <cell r="AU604">
            <v>21000</v>
          </cell>
          <cell r="AV604">
            <v>196.05599999999998</v>
          </cell>
        </row>
        <row r="605">
          <cell r="AM605">
            <v>10000</v>
          </cell>
          <cell r="AU605">
            <v>20000</v>
          </cell>
          <cell r="AV605">
            <v>207.10000000000002</v>
          </cell>
        </row>
        <row r="606">
          <cell r="AM606">
            <v>6000</v>
          </cell>
          <cell r="AU606">
            <v>12000</v>
          </cell>
          <cell r="AV606">
            <v>133.38</v>
          </cell>
        </row>
        <row r="607">
          <cell r="AM607">
            <v>39000</v>
          </cell>
          <cell r="AU607">
            <v>71000</v>
          </cell>
          <cell r="AV607">
            <v>772.92000000000007</v>
          </cell>
        </row>
        <row r="608">
          <cell r="AM608">
            <v>14900</v>
          </cell>
          <cell r="AU608">
            <v>30900</v>
          </cell>
          <cell r="AV608">
            <v>335.565</v>
          </cell>
        </row>
        <row r="609">
          <cell r="AM609">
            <v>81000</v>
          </cell>
          <cell r="AU609">
            <v>96000</v>
          </cell>
          <cell r="AV609">
            <v>534.33600000000001</v>
          </cell>
        </row>
        <row r="610">
          <cell r="AM610">
            <v>0</v>
          </cell>
          <cell r="AU610">
            <v>0</v>
          </cell>
          <cell r="AV610">
            <v>0</v>
          </cell>
        </row>
        <row r="611">
          <cell r="AM611">
            <v>14000</v>
          </cell>
          <cell r="AU611">
            <v>29000</v>
          </cell>
          <cell r="AV611">
            <v>319</v>
          </cell>
        </row>
        <row r="612">
          <cell r="AM612">
            <v>1400</v>
          </cell>
          <cell r="AU612">
            <v>2400</v>
          </cell>
          <cell r="AV612">
            <v>30.082000000000001</v>
          </cell>
        </row>
        <row r="613">
          <cell r="AM613">
            <v>0</v>
          </cell>
          <cell r="AU613">
            <v>1000</v>
          </cell>
          <cell r="AV613">
            <v>58.52</v>
          </cell>
        </row>
        <row r="614">
          <cell r="AM614">
            <v>0</v>
          </cell>
          <cell r="AU614">
            <v>0</v>
          </cell>
          <cell r="AV614">
            <v>0</v>
          </cell>
        </row>
        <row r="615">
          <cell r="AM615">
            <v>0</v>
          </cell>
          <cell r="AU615">
            <v>0</v>
          </cell>
          <cell r="AV615">
            <v>0</v>
          </cell>
        </row>
        <row r="616">
          <cell r="AM616">
            <v>0</v>
          </cell>
          <cell r="AU616">
            <v>0</v>
          </cell>
          <cell r="AV616">
            <v>0</v>
          </cell>
        </row>
        <row r="617">
          <cell r="AM617">
            <v>0</v>
          </cell>
          <cell r="AU617">
            <v>2000</v>
          </cell>
          <cell r="AV617">
            <v>11</v>
          </cell>
        </row>
        <row r="618">
          <cell r="AM618">
            <v>0</v>
          </cell>
          <cell r="AU618">
            <v>0</v>
          </cell>
          <cell r="AV618">
            <v>0</v>
          </cell>
        </row>
        <row r="619">
          <cell r="AM619">
            <v>0</v>
          </cell>
          <cell r="AU619">
            <v>0</v>
          </cell>
          <cell r="AV619">
            <v>0</v>
          </cell>
        </row>
        <row r="620">
          <cell r="AM620">
            <v>12900</v>
          </cell>
          <cell r="AU620">
            <v>28200</v>
          </cell>
          <cell r="AV620">
            <v>288.89999999999998</v>
          </cell>
        </row>
        <row r="621">
          <cell r="AM621">
            <v>181100</v>
          </cell>
          <cell r="AU621">
            <v>291100</v>
          </cell>
          <cell r="AV621">
            <v>2691.2416000000003</v>
          </cell>
        </row>
        <row r="622">
          <cell r="AM622">
            <v>0</v>
          </cell>
          <cell r="AU622">
            <v>2000</v>
          </cell>
          <cell r="AV622">
            <v>11</v>
          </cell>
        </row>
        <row r="623">
          <cell r="AM623">
            <v>194000</v>
          </cell>
          <cell r="AU623">
            <v>321300</v>
          </cell>
          <cell r="AV623">
            <v>2991.1416000000004</v>
          </cell>
        </row>
        <row r="624">
          <cell r="AM624">
            <v>1500</v>
          </cell>
          <cell r="AU624">
            <v>3000</v>
          </cell>
          <cell r="AV624">
            <v>40.5</v>
          </cell>
        </row>
        <row r="625">
          <cell r="AM625">
            <v>0</v>
          </cell>
          <cell r="AU625">
            <v>0</v>
          </cell>
          <cell r="AV625">
            <v>0</v>
          </cell>
        </row>
        <row r="626">
          <cell r="AM626">
            <v>0</v>
          </cell>
          <cell r="AU626">
            <v>0</v>
          </cell>
          <cell r="AV626">
            <v>0</v>
          </cell>
        </row>
        <row r="627">
          <cell r="AM627">
            <v>0</v>
          </cell>
          <cell r="AU627">
            <v>0</v>
          </cell>
          <cell r="AV627">
            <v>0</v>
          </cell>
        </row>
        <row r="628">
          <cell r="AM628">
            <v>0</v>
          </cell>
          <cell r="AU628">
            <v>0</v>
          </cell>
          <cell r="AV628">
            <v>0</v>
          </cell>
        </row>
        <row r="629">
          <cell r="AM629">
            <v>0</v>
          </cell>
          <cell r="AU629">
            <v>5000</v>
          </cell>
          <cell r="AV629">
            <v>67.5</v>
          </cell>
        </row>
        <row r="630">
          <cell r="AM630">
            <v>300</v>
          </cell>
          <cell r="AU630">
            <v>600</v>
          </cell>
          <cell r="AV630">
            <v>8.3999999999999986</v>
          </cell>
        </row>
        <row r="631">
          <cell r="AM631">
            <v>0</v>
          </cell>
          <cell r="AU631">
            <v>0</v>
          </cell>
          <cell r="AV631">
            <v>0</v>
          </cell>
        </row>
        <row r="632">
          <cell r="AM632">
            <v>0</v>
          </cell>
          <cell r="AU632">
            <v>0</v>
          </cell>
          <cell r="AV632">
            <v>0</v>
          </cell>
        </row>
        <row r="633">
          <cell r="AM633">
            <v>0</v>
          </cell>
          <cell r="AU633">
            <v>4500</v>
          </cell>
          <cell r="AV633">
            <v>67.5</v>
          </cell>
        </row>
        <row r="634">
          <cell r="AM634">
            <v>900</v>
          </cell>
          <cell r="AU634">
            <v>1800</v>
          </cell>
          <cell r="AV634">
            <v>26.099999999999998</v>
          </cell>
        </row>
        <row r="635">
          <cell r="AM635">
            <v>0</v>
          </cell>
          <cell r="AU635">
            <v>0</v>
          </cell>
          <cell r="AV635">
            <v>0</v>
          </cell>
        </row>
        <row r="636">
          <cell r="AM636">
            <v>20200</v>
          </cell>
          <cell r="AU636">
            <v>20500</v>
          </cell>
          <cell r="AV636">
            <v>279.2749</v>
          </cell>
        </row>
        <row r="637">
          <cell r="AM637">
            <v>0</v>
          </cell>
          <cell r="AU637">
            <v>0</v>
          </cell>
          <cell r="AV637">
            <v>0</v>
          </cell>
        </row>
        <row r="638">
          <cell r="AM638">
            <v>0</v>
          </cell>
          <cell r="AU638">
            <v>0</v>
          </cell>
          <cell r="AV638">
            <v>0</v>
          </cell>
        </row>
        <row r="639">
          <cell r="AM639">
            <v>30</v>
          </cell>
          <cell r="AU639">
            <v>60</v>
          </cell>
          <cell r="AV639">
            <v>1.3800000000000001</v>
          </cell>
        </row>
        <row r="640">
          <cell r="AM640">
            <v>50</v>
          </cell>
          <cell r="AU640">
            <v>100</v>
          </cell>
          <cell r="AV640">
            <v>1.5</v>
          </cell>
        </row>
        <row r="641">
          <cell r="AM641">
            <v>450</v>
          </cell>
          <cell r="AU641">
            <v>900</v>
          </cell>
          <cell r="AV641">
            <v>14.399999999999999</v>
          </cell>
        </row>
        <row r="642">
          <cell r="AM642">
            <v>0</v>
          </cell>
          <cell r="AU642">
            <v>0</v>
          </cell>
          <cell r="AV642">
            <v>0</v>
          </cell>
        </row>
        <row r="643">
          <cell r="AM643">
            <v>0</v>
          </cell>
          <cell r="AU643">
            <v>0</v>
          </cell>
          <cell r="AV643">
            <v>0</v>
          </cell>
        </row>
        <row r="644">
          <cell r="AM644">
            <v>0</v>
          </cell>
          <cell r="AU644">
            <v>0</v>
          </cell>
          <cell r="AV644">
            <v>0</v>
          </cell>
        </row>
        <row r="645">
          <cell r="AM645">
            <v>3100</v>
          </cell>
          <cell r="AU645">
            <v>6500</v>
          </cell>
          <cell r="AV645">
            <v>127.0945</v>
          </cell>
        </row>
        <row r="646">
          <cell r="AM646">
            <v>0</v>
          </cell>
          <cell r="AU646">
            <v>0</v>
          </cell>
          <cell r="AV646">
            <v>0</v>
          </cell>
        </row>
        <row r="647">
          <cell r="AM647">
            <v>0</v>
          </cell>
          <cell r="AU647">
            <v>0</v>
          </cell>
          <cell r="AV647">
            <v>0</v>
          </cell>
        </row>
        <row r="648">
          <cell r="AM648">
            <v>0</v>
          </cell>
          <cell r="AU648">
            <v>0</v>
          </cell>
          <cell r="AV648">
            <v>0</v>
          </cell>
        </row>
        <row r="649">
          <cell r="AM649">
            <v>0</v>
          </cell>
          <cell r="AU649">
            <v>0</v>
          </cell>
          <cell r="AV649">
            <v>0</v>
          </cell>
        </row>
        <row r="650">
          <cell r="AM650">
            <v>0</v>
          </cell>
          <cell r="AU650">
            <v>0</v>
          </cell>
          <cell r="AV650">
            <v>0</v>
          </cell>
        </row>
        <row r="651">
          <cell r="AM651">
            <v>0</v>
          </cell>
          <cell r="AU651">
            <v>0</v>
          </cell>
          <cell r="AV651">
            <v>0</v>
          </cell>
        </row>
        <row r="652">
          <cell r="AM652">
            <v>0</v>
          </cell>
          <cell r="AU652">
            <v>0</v>
          </cell>
          <cell r="AV652">
            <v>0</v>
          </cell>
        </row>
        <row r="653">
          <cell r="AM653">
            <v>23430</v>
          </cell>
          <cell r="AU653">
            <v>36460</v>
          </cell>
          <cell r="AV653">
            <v>506.55489999999998</v>
          </cell>
        </row>
        <row r="654">
          <cell r="AM654">
            <v>3100</v>
          </cell>
          <cell r="AU654">
            <v>6500</v>
          </cell>
          <cell r="AV654">
            <v>127.0945</v>
          </cell>
        </row>
        <row r="655">
          <cell r="AM655">
            <v>0</v>
          </cell>
          <cell r="AU655">
            <v>0</v>
          </cell>
          <cell r="AV655">
            <v>0</v>
          </cell>
        </row>
        <row r="656">
          <cell r="AM656">
            <v>26530</v>
          </cell>
          <cell r="AU656">
            <v>42960</v>
          </cell>
          <cell r="AV656">
            <v>633.64940000000001</v>
          </cell>
        </row>
        <row r="657">
          <cell r="AM657">
            <v>3000</v>
          </cell>
          <cell r="AU657">
            <v>6000</v>
          </cell>
          <cell r="AV657">
            <v>84</v>
          </cell>
        </row>
        <row r="658">
          <cell r="AM658">
            <v>190</v>
          </cell>
          <cell r="AU658">
            <v>490</v>
          </cell>
          <cell r="AV658">
            <v>7.1049999999999995</v>
          </cell>
        </row>
        <row r="659">
          <cell r="AM659">
            <v>1500</v>
          </cell>
          <cell r="AU659">
            <v>3000</v>
          </cell>
          <cell r="AV659">
            <v>43.5</v>
          </cell>
        </row>
        <row r="660">
          <cell r="AM660">
            <v>0</v>
          </cell>
          <cell r="AU660">
            <v>0</v>
          </cell>
          <cell r="AV660">
            <v>0</v>
          </cell>
        </row>
        <row r="661">
          <cell r="AM661">
            <v>200</v>
          </cell>
          <cell r="AU661">
            <v>500</v>
          </cell>
          <cell r="AV661">
            <v>6.9999999999999991</v>
          </cell>
        </row>
        <row r="662">
          <cell r="AM662">
            <v>0</v>
          </cell>
          <cell r="AU662">
            <v>100</v>
          </cell>
          <cell r="AV662">
            <v>1.45</v>
          </cell>
        </row>
        <row r="663">
          <cell r="AM663">
            <v>450</v>
          </cell>
          <cell r="AU663">
            <v>1800</v>
          </cell>
          <cell r="AV663">
            <v>32.4</v>
          </cell>
        </row>
        <row r="664">
          <cell r="AM664">
            <v>300</v>
          </cell>
          <cell r="AU664">
            <v>600</v>
          </cell>
          <cell r="AV664">
            <v>8.6999999999999993</v>
          </cell>
        </row>
        <row r="665">
          <cell r="AM665">
            <v>1300</v>
          </cell>
          <cell r="AU665">
            <v>2900</v>
          </cell>
          <cell r="AV665">
            <v>44.66</v>
          </cell>
        </row>
        <row r="666">
          <cell r="AM666">
            <v>50</v>
          </cell>
          <cell r="AU666">
            <v>100</v>
          </cell>
          <cell r="AV666">
            <v>1.44</v>
          </cell>
        </row>
        <row r="667">
          <cell r="AM667">
            <v>300</v>
          </cell>
          <cell r="AU667">
            <v>600</v>
          </cell>
          <cell r="AV667">
            <v>10.302</v>
          </cell>
        </row>
        <row r="668">
          <cell r="AM668">
            <v>100</v>
          </cell>
          <cell r="AU668">
            <v>300</v>
          </cell>
          <cell r="AV668">
            <v>4.59</v>
          </cell>
        </row>
        <row r="669">
          <cell r="AM669">
            <v>150</v>
          </cell>
          <cell r="AU669">
            <v>400</v>
          </cell>
          <cell r="AV669">
            <v>5.8</v>
          </cell>
        </row>
        <row r="670">
          <cell r="AM670">
            <v>0</v>
          </cell>
          <cell r="AU670">
            <v>50</v>
          </cell>
          <cell r="AV670">
            <v>0.75</v>
          </cell>
        </row>
        <row r="671">
          <cell r="AM671">
            <v>0</v>
          </cell>
          <cell r="AU671">
            <v>100</v>
          </cell>
          <cell r="AV671">
            <v>1.2</v>
          </cell>
        </row>
        <row r="672">
          <cell r="AM672">
            <v>0</v>
          </cell>
          <cell r="AU672">
            <v>0</v>
          </cell>
          <cell r="AV672">
            <v>0</v>
          </cell>
        </row>
        <row r="673">
          <cell r="AM673">
            <v>0</v>
          </cell>
          <cell r="AU673">
            <v>0</v>
          </cell>
          <cell r="AV673">
            <v>0</v>
          </cell>
        </row>
        <row r="674">
          <cell r="AM674">
            <v>10000</v>
          </cell>
          <cell r="AU674">
            <v>19000</v>
          </cell>
          <cell r="AV674">
            <v>273.505</v>
          </cell>
        </row>
        <row r="675">
          <cell r="AM675">
            <v>6000</v>
          </cell>
          <cell r="AU675">
            <v>13500</v>
          </cell>
          <cell r="AV675">
            <v>180.35999999999999</v>
          </cell>
        </row>
        <row r="676">
          <cell r="AM676">
            <v>3000</v>
          </cell>
          <cell r="AU676">
            <v>6000</v>
          </cell>
          <cell r="AV676">
            <v>80.507999999999996</v>
          </cell>
        </row>
        <row r="677">
          <cell r="AM677">
            <v>750</v>
          </cell>
          <cell r="AU677">
            <v>1900</v>
          </cell>
          <cell r="AV677">
            <v>24.838699999999996</v>
          </cell>
        </row>
        <row r="678">
          <cell r="AM678">
            <v>0</v>
          </cell>
          <cell r="AU678">
            <v>0</v>
          </cell>
          <cell r="AV678">
            <v>0</v>
          </cell>
        </row>
        <row r="679">
          <cell r="AM679">
            <v>0</v>
          </cell>
          <cell r="AU679">
            <v>0</v>
          </cell>
          <cell r="AV679">
            <v>0</v>
          </cell>
        </row>
        <row r="680">
          <cell r="AM680">
            <v>0</v>
          </cell>
          <cell r="AU680">
            <v>0</v>
          </cell>
          <cell r="AV680">
            <v>0</v>
          </cell>
        </row>
        <row r="681">
          <cell r="AM681">
            <v>0</v>
          </cell>
          <cell r="AU681">
            <v>0</v>
          </cell>
          <cell r="AV681">
            <v>0</v>
          </cell>
        </row>
        <row r="682">
          <cell r="AM682">
            <v>0</v>
          </cell>
          <cell r="AU682">
            <v>0</v>
          </cell>
          <cell r="AV682">
            <v>0</v>
          </cell>
        </row>
        <row r="683">
          <cell r="AM683">
            <v>7540</v>
          </cell>
          <cell r="AU683">
            <v>16940</v>
          </cell>
          <cell r="AV683">
            <v>252.89699999999999</v>
          </cell>
        </row>
        <row r="684">
          <cell r="AM684">
            <v>19750</v>
          </cell>
          <cell r="AU684">
            <v>40400</v>
          </cell>
          <cell r="AV684">
            <v>559.21170000000006</v>
          </cell>
        </row>
        <row r="685">
          <cell r="AM685">
            <v>0</v>
          </cell>
          <cell r="AU685">
            <v>0</v>
          </cell>
          <cell r="AV685">
            <v>0</v>
          </cell>
        </row>
        <row r="686">
          <cell r="AM686">
            <v>27290</v>
          </cell>
          <cell r="AU686">
            <v>57340</v>
          </cell>
          <cell r="AV686">
            <v>812.1087</v>
          </cell>
        </row>
        <row r="687">
          <cell r="AM687">
            <v>2000</v>
          </cell>
          <cell r="AU687">
            <v>3000</v>
          </cell>
          <cell r="AV687">
            <v>24.599999999999998</v>
          </cell>
        </row>
        <row r="688">
          <cell r="AM688">
            <v>6000</v>
          </cell>
          <cell r="AU688">
            <v>12000</v>
          </cell>
          <cell r="AV688">
            <v>96</v>
          </cell>
        </row>
        <row r="689">
          <cell r="AM689">
            <v>0</v>
          </cell>
          <cell r="AU689">
            <v>0</v>
          </cell>
          <cell r="AV689">
            <v>0</v>
          </cell>
        </row>
        <row r="690">
          <cell r="AM690">
            <v>0</v>
          </cell>
          <cell r="AU690">
            <v>0</v>
          </cell>
          <cell r="AV690">
            <v>0</v>
          </cell>
        </row>
        <row r="691">
          <cell r="AM691">
            <v>1000</v>
          </cell>
          <cell r="AU691">
            <v>3000</v>
          </cell>
          <cell r="AV691">
            <v>24.599999999999998</v>
          </cell>
        </row>
        <row r="692">
          <cell r="AM692">
            <v>6000</v>
          </cell>
          <cell r="AU692">
            <v>12000</v>
          </cell>
          <cell r="AV692">
            <v>135</v>
          </cell>
        </row>
        <row r="693">
          <cell r="AM693">
            <v>3000</v>
          </cell>
          <cell r="AU693">
            <v>6000</v>
          </cell>
          <cell r="AV693">
            <v>55.86</v>
          </cell>
        </row>
        <row r="694">
          <cell r="AM694">
            <v>4000</v>
          </cell>
          <cell r="AU694">
            <v>9500</v>
          </cell>
          <cell r="AV694">
            <v>80.75</v>
          </cell>
        </row>
        <row r="695">
          <cell r="AM695">
            <v>3000</v>
          </cell>
          <cell r="AU695">
            <v>6000</v>
          </cell>
          <cell r="AV695">
            <v>64.199999999999989</v>
          </cell>
        </row>
        <row r="696">
          <cell r="AM696">
            <v>300</v>
          </cell>
          <cell r="AU696">
            <v>600</v>
          </cell>
          <cell r="AV696">
            <v>7.02</v>
          </cell>
        </row>
        <row r="697">
          <cell r="AM697">
            <v>24000</v>
          </cell>
          <cell r="AU697">
            <v>48000</v>
          </cell>
          <cell r="AV697">
            <v>367.68</v>
          </cell>
        </row>
        <row r="698">
          <cell r="AM698">
            <v>3000</v>
          </cell>
          <cell r="AU698">
            <v>6000</v>
          </cell>
          <cell r="AV698">
            <v>57.06</v>
          </cell>
        </row>
        <row r="699">
          <cell r="AM699">
            <v>1500</v>
          </cell>
          <cell r="AU699">
            <v>3000</v>
          </cell>
          <cell r="AV699">
            <v>41.339999999999996</v>
          </cell>
        </row>
        <row r="700">
          <cell r="AM700">
            <v>500</v>
          </cell>
          <cell r="AU700">
            <v>500</v>
          </cell>
          <cell r="AV700">
            <v>4.75</v>
          </cell>
        </row>
        <row r="701">
          <cell r="AM701">
            <v>200</v>
          </cell>
          <cell r="AU701">
            <v>300</v>
          </cell>
          <cell r="AV701">
            <v>3.3000000000000003</v>
          </cell>
        </row>
        <row r="702">
          <cell r="AM702">
            <v>0</v>
          </cell>
          <cell r="AU702">
            <v>0</v>
          </cell>
          <cell r="AV702">
            <v>0</v>
          </cell>
        </row>
        <row r="703">
          <cell r="AM703">
            <v>0</v>
          </cell>
          <cell r="AU703">
            <v>0</v>
          </cell>
          <cell r="AV703">
            <v>0</v>
          </cell>
        </row>
        <row r="704">
          <cell r="AM704">
            <v>0</v>
          </cell>
          <cell r="AU704">
            <v>0</v>
          </cell>
          <cell r="AV704">
            <v>0</v>
          </cell>
        </row>
        <row r="705">
          <cell r="AM705">
            <v>0</v>
          </cell>
          <cell r="AU705">
            <v>2000</v>
          </cell>
          <cell r="AV705">
            <v>29.74</v>
          </cell>
        </row>
        <row r="706">
          <cell r="AM706">
            <v>0</v>
          </cell>
          <cell r="AU706">
            <v>0</v>
          </cell>
          <cell r="AV706">
            <v>0</v>
          </cell>
        </row>
        <row r="707">
          <cell r="AM707">
            <v>4800</v>
          </cell>
          <cell r="AU707">
            <v>28800</v>
          </cell>
          <cell r="AV707">
            <v>277.45920000000001</v>
          </cell>
        </row>
        <row r="708">
          <cell r="AM708">
            <v>20000</v>
          </cell>
          <cell r="AU708">
            <v>20000</v>
          </cell>
          <cell r="AV708">
            <v>215.07999999999998</v>
          </cell>
        </row>
        <row r="709">
          <cell r="AM709">
            <v>0</v>
          </cell>
          <cell r="AU709">
            <v>0</v>
          </cell>
          <cell r="AV709">
            <v>0</v>
          </cell>
        </row>
        <row r="710">
          <cell r="AM710">
            <v>0</v>
          </cell>
          <cell r="AU710">
            <v>0</v>
          </cell>
          <cell r="AV710">
            <v>0</v>
          </cell>
        </row>
        <row r="711">
          <cell r="AM711">
            <v>0</v>
          </cell>
          <cell r="AU711">
            <v>0</v>
          </cell>
          <cell r="AV711">
            <v>0</v>
          </cell>
        </row>
        <row r="712">
          <cell r="AM712">
            <v>0</v>
          </cell>
          <cell r="AU712">
            <v>0</v>
          </cell>
          <cell r="AV712">
            <v>0</v>
          </cell>
        </row>
        <row r="713">
          <cell r="AM713">
            <v>0</v>
          </cell>
          <cell r="AU713">
            <v>0</v>
          </cell>
          <cell r="AV713">
            <v>0</v>
          </cell>
        </row>
        <row r="714">
          <cell r="AM714">
            <v>0</v>
          </cell>
          <cell r="AU714">
            <v>0</v>
          </cell>
          <cell r="AV714">
            <v>0</v>
          </cell>
        </row>
        <row r="715">
          <cell r="AM715">
            <v>54500</v>
          </cell>
          <cell r="AU715">
            <v>109900</v>
          </cell>
          <cell r="AV715">
            <v>962.16</v>
          </cell>
        </row>
        <row r="716">
          <cell r="AM716">
            <v>24800</v>
          </cell>
          <cell r="AU716">
            <v>50800</v>
          </cell>
          <cell r="AV716">
            <v>522.27919999999995</v>
          </cell>
        </row>
        <row r="717">
          <cell r="AM717">
            <v>0</v>
          </cell>
          <cell r="AU717">
            <v>0</v>
          </cell>
          <cell r="AV717">
            <v>0</v>
          </cell>
        </row>
        <row r="718">
          <cell r="AM718">
            <v>79300</v>
          </cell>
          <cell r="AU718">
            <v>160700</v>
          </cell>
          <cell r="AV718">
            <v>1484.4391999999998</v>
          </cell>
        </row>
        <row r="719">
          <cell r="AM719">
            <v>0</v>
          </cell>
          <cell r="AU719">
            <v>0</v>
          </cell>
          <cell r="AV719">
            <v>0</v>
          </cell>
        </row>
        <row r="720">
          <cell r="AM720">
            <v>0</v>
          </cell>
          <cell r="AU720">
            <v>0</v>
          </cell>
          <cell r="AV720">
            <v>0</v>
          </cell>
        </row>
        <row r="721">
          <cell r="AM721">
            <v>0</v>
          </cell>
          <cell r="AU721">
            <v>0</v>
          </cell>
          <cell r="AV721">
            <v>0</v>
          </cell>
        </row>
        <row r="722">
          <cell r="AM722">
            <v>0</v>
          </cell>
          <cell r="AU722">
            <v>0</v>
          </cell>
          <cell r="AV722">
            <v>0</v>
          </cell>
        </row>
        <row r="723">
          <cell r="AM723">
            <v>0</v>
          </cell>
          <cell r="AU723">
            <v>0</v>
          </cell>
          <cell r="AV723">
            <v>0</v>
          </cell>
        </row>
        <row r="724">
          <cell r="AM724">
            <v>0</v>
          </cell>
          <cell r="AU724">
            <v>0</v>
          </cell>
          <cell r="AV724">
            <v>0</v>
          </cell>
        </row>
        <row r="725">
          <cell r="AM725">
            <v>0</v>
          </cell>
          <cell r="AU725">
            <v>0</v>
          </cell>
          <cell r="AV725">
            <v>0</v>
          </cell>
        </row>
        <row r="726">
          <cell r="AM726">
            <v>0</v>
          </cell>
          <cell r="AU726">
            <v>0</v>
          </cell>
          <cell r="AV726">
            <v>0</v>
          </cell>
        </row>
        <row r="727">
          <cell r="AM727">
            <v>0</v>
          </cell>
          <cell r="AU727">
            <v>0</v>
          </cell>
          <cell r="AV727">
            <v>0</v>
          </cell>
        </row>
        <row r="728">
          <cell r="AM728">
            <v>0</v>
          </cell>
          <cell r="AU728">
            <v>0</v>
          </cell>
          <cell r="AV728">
            <v>0</v>
          </cell>
        </row>
        <row r="729">
          <cell r="AM729">
            <v>0</v>
          </cell>
          <cell r="AU729">
            <v>0</v>
          </cell>
          <cell r="AV729">
            <v>0</v>
          </cell>
        </row>
        <row r="730">
          <cell r="AM730">
            <v>0</v>
          </cell>
          <cell r="AU730">
            <v>0</v>
          </cell>
          <cell r="AV730">
            <v>0</v>
          </cell>
        </row>
        <row r="731">
          <cell r="AM731">
            <v>0</v>
          </cell>
          <cell r="AU731">
            <v>0</v>
          </cell>
          <cell r="AV731">
            <v>0</v>
          </cell>
        </row>
        <row r="732">
          <cell r="AM732">
            <v>1100</v>
          </cell>
          <cell r="AU732">
            <v>2300</v>
          </cell>
          <cell r="AV732">
            <v>53.532499999999999</v>
          </cell>
        </row>
        <row r="733">
          <cell r="AM733">
            <v>0</v>
          </cell>
          <cell r="AU733">
            <v>0</v>
          </cell>
          <cell r="AV733">
            <v>0</v>
          </cell>
        </row>
        <row r="734">
          <cell r="AM734">
            <v>340</v>
          </cell>
          <cell r="AU734">
            <v>720</v>
          </cell>
          <cell r="AV734">
            <v>18.72</v>
          </cell>
        </row>
        <row r="735">
          <cell r="AM735">
            <v>20</v>
          </cell>
          <cell r="AU735">
            <v>40</v>
          </cell>
          <cell r="AV735">
            <v>1.1716</v>
          </cell>
        </row>
        <row r="736">
          <cell r="AM736">
            <v>0</v>
          </cell>
          <cell r="AU736">
            <v>0</v>
          </cell>
          <cell r="AV736">
            <v>0</v>
          </cell>
        </row>
        <row r="737">
          <cell r="AM737">
            <v>0</v>
          </cell>
          <cell r="AU737">
            <v>0</v>
          </cell>
          <cell r="AV737">
            <v>0</v>
          </cell>
        </row>
        <row r="738">
          <cell r="AM738">
            <v>100</v>
          </cell>
          <cell r="AU738">
            <v>450</v>
          </cell>
          <cell r="AV738">
            <v>9.4499999999999993</v>
          </cell>
        </row>
        <row r="739">
          <cell r="AM739">
            <v>100</v>
          </cell>
          <cell r="AU739">
            <v>200</v>
          </cell>
          <cell r="AV739">
            <v>5.4</v>
          </cell>
        </row>
        <row r="740">
          <cell r="AM740">
            <v>180</v>
          </cell>
          <cell r="AU740">
            <v>360</v>
          </cell>
          <cell r="AV740">
            <v>8.91</v>
          </cell>
        </row>
        <row r="741">
          <cell r="AM741">
            <v>80</v>
          </cell>
          <cell r="AU741">
            <v>200</v>
          </cell>
          <cell r="AV741">
            <v>5.9589999999999996</v>
          </cell>
        </row>
        <row r="742">
          <cell r="AM742">
            <v>1200</v>
          </cell>
          <cell r="AU742">
            <v>2400</v>
          </cell>
          <cell r="AV742">
            <v>52.800000000000004</v>
          </cell>
        </row>
        <row r="743">
          <cell r="AM743">
            <v>1000</v>
          </cell>
          <cell r="AU743">
            <v>1900</v>
          </cell>
          <cell r="AV743">
            <v>38</v>
          </cell>
        </row>
        <row r="744">
          <cell r="AM744">
            <v>210</v>
          </cell>
          <cell r="AU744">
            <v>420</v>
          </cell>
          <cell r="AV744">
            <v>16.673999999999999</v>
          </cell>
        </row>
        <row r="745">
          <cell r="AM745">
            <v>20</v>
          </cell>
          <cell r="AU745">
            <v>80</v>
          </cell>
          <cell r="AV745">
            <v>2.4</v>
          </cell>
        </row>
        <row r="746">
          <cell r="AM746">
            <v>200</v>
          </cell>
          <cell r="AU746">
            <v>300</v>
          </cell>
          <cell r="AV746">
            <v>9.6960000000000015</v>
          </cell>
        </row>
        <row r="747">
          <cell r="AM747">
            <v>0</v>
          </cell>
          <cell r="AU747">
            <v>0</v>
          </cell>
          <cell r="AV747">
            <v>0</v>
          </cell>
        </row>
        <row r="748">
          <cell r="AM748">
            <v>0</v>
          </cell>
          <cell r="AU748">
            <v>0</v>
          </cell>
          <cell r="AV748">
            <v>0</v>
          </cell>
        </row>
        <row r="749">
          <cell r="AM749">
            <v>0</v>
          </cell>
          <cell r="AU749">
            <v>0</v>
          </cell>
          <cell r="AV749">
            <v>0</v>
          </cell>
        </row>
        <row r="750">
          <cell r="AM750">
            <v>1500</v>
          </cell>
          <cell r="AU750">
            <v>3000</v>
          </cell>
          <cell r="AV750">
            <v>56.018999999999991</v>
          </cell>
        </row>
        <row r="751">
          <cell r="AM751">
            <v>0</v>
          </cell>
          <cell r="AU751">
            <v>0</v>
          </cell>
          <cell r="AV751">
            <v>0</v>
          </cell>
        </row>
        <row r="752">
          <cell r="AM752">
            <v>0</v>
          </cell>
          <cell r="AU752">
            <v>0</v>
          </cell>
          <cell r="AV752">
            <v>0</v>
          </cell>
        </row>
        <row r="753">
          <cell r="AM753">
            <v>12400</v>
          </cell>
          <cell r="AU753">
            <v>24800</v>
          </cell>
          <cell r="AV753">
            <v>463.09039999999993</v>
          </cell>
        </row>
        <row r="754">
          <cell r="AM754">
            <v>3000</v>
          </cell>
          <cell r="AU754">
            <v>6000</v>
          </cell>
          <cell r="AV754">
            <v>119.11800000000001</v>
          </cell>
        </row>
        <row r="755">
          <cell r="AM755">
            <v>150</v>
          </cell>
          <cell r="AU755">
            <v>450</v>
          </cell>
          <cell r="AV755">
            <v>10.775400000000001</v>
          </cell>
        </row>
        <row r="756">
          <cell r="AM756">
            <v>4500</v>
          </cell>
          <cell r="AU756">
            <v>9000</v>
          </cell>
          <cell r="AV756">
            <v>182.29500000000002</v>
          </cell>
        </row>
        <row r="757">
          <cell r="AM757">
            <v>0</v>
          </cell>
          <cell r="AU757">
            <v>0</v>
          </cell>
          <cell r="AV757">
            <v>0</v>
          </cell>
        </row>
        <row r="758">
          <cell r="AM758">
            <v>0</v>
          </cell>
          <cell r="AU758">
            <v>0</v>
          </cell>
          <cell r="AV758">
            <v>0</v>
          </cell>
        </row>
        <row r="759">
          <cell r="AM759">
            <v>0</v>
          </cell>
          <cell r="AU759">
            <v>0</v>
          </cell>
          <cell r="AV759">
            <v>0</v>
          </cell>
        </row>
        <row r="760">
          <cell r="AM760">
            <v>0</v>
          </cell>
          <cell r="AU760">
            <v>0</v>
          </cell>
          <cell r="AV760">
            <v>0</v>
          </cell>
        </row>
        <row r="761">
          <cell r="AM761">
            <v>0</v>
          </cell>
          <cell r="AU761">
            <v>0</v>
          </cell>
          <cell r="AV761">
            <v>0</v>
          </cell>
        </row>
        <row r="762">
          <cell r="AM762">
            <v>0</v>
          </cell>
          <cell r="AU762">
            <v>0</v>
          </cell>
          <cell r="AV762">
            <v>0</v>
          </cell>
        </row>
        <row r="763">
          <cell r="AM763">
            <v>4550</v>
          </cell>
          <cell r="AU763">
            <v>9370</v>
          </cell>
          <cell r="AV763">
            <v>222.71310000000003</v>
          </cell>
        </row>
        <row r="764">
          <cell r="AM764">
            <v>21550</v>
          </cell>
          <cell r="AU764">
            <v>43250</v>
          </cell>
          <cell r="AV764">
            <v>831.29780000000005</v>
          </cell>
        </row>
        <row r="765">
          <cell r="AM765">
            <v>0</v>
          </cell>
          <cell r="AU765">
            <v>0</v>
          </cell>
          <cell r="AV765">
            <v>0</v>
          </cell>
        </row>
        <row r="766">
          <cell r="AM766">
            <v>26100</v>
          </cell>
          <cell r="AU766">
            <v>52620</v>
          </cell>
          <cell r="AV766">
            <v>1054.0108999999998</v>
          </cell>
        </row>
        <row r="767">
          <cell r="AM767">
            <v>42000</v>
          </cell>
          <cell r="AU767">
            <v>84000</v>
          </cell>
          <cell r="AV767">
            <v>718.2</v>
          </cell>
        </row>
        <row r="768">
          <cell r="AM768">
            <v>20000</v>
          </cell>
          <cell r="AU768">
            <v>40000</v>
          </cell>
          <cell r="AV768">
            <v>342</v>
          </cell>
        </row>
        <row r="769">
          <cell r="AM769">
            <v>2000</v>
          </cell>
          <cell r="AU769">
            <v>3000</v>
          </cell>
          <cell r="AV769">
            <v>36</v>
          </cell>
        </row>
        <row r="770">
          <cell r="AM770">
            <v>9000</v>
          </cell>
          <cell r="AU770">
            <v>18000</v>
          </cell>
          <cell r="AV770">
            <v>216</v>
          </cell>
        </row>
        <row r="771">
          <cell r="AM771">
            <v>3000</v>
          </cell>
          <cell r="AU771">
            <v>6000</v>
          </cell>
          <cell r="AV771">
            <v>70.56</v>
          </cell>
        </row>
        <row r="772">
          <cell r="AM772">
            <v>0</v>
          </cell>
          <cell r="AU772">
            <v>0</v>
          </cell>
          <cell r="AV772">
            <v>0</v>
          </cell>
        </row>
        <row r="773">
          <cell r="AM773">
            <v>12000</v>
          </cell>
          <cell r="AU773">
            <v>24000</v>
          </cell>
          <cell r="AV773">
            <v>236.39999999999998</v>
          </cell>
        </row>
        <row r="774">
          <cell r="AM774">
            <v>0</v>
          </cell>
          <cell r="AU774">
            <v>0</v>
          </cell>
          <cell r="AV774">
            <v>0</v>
          </cell>
        </row>
        <row r="775">
          <cell r="AM775">
            <v>0</v>
          </cell>
          <cell r="AU775">
            <v>0</v>
          </cell>
          <cell r="AV775">
            <v>0</v>
          </cell>
        </row>
        <row r="776">
          <cell r="AM776">
            <v>0</v>
          </cell>
          <cell r="AU776">
            <v>0</v>
          </cell>
          <cell r="AV776">
            <v>0</v>
          </cell>
        </row>
        <row r="777">
          <cell r="AM777">
            <v>6000</v>
          </cell>
          <cell r="AU777">
            <v>16000</v>
          </cell>
          <cell r="AV777">
            <v>157.28</v>
          </cell>
        </row>
        <row r="778">
          <cell r="AM778">
            <v>6000</v>
          </cell>
          <cell r="AU778">
            <v>12000</v>
          </cell>
          <cell r="AV778">
            <v>123.60000000000001</v>
          </cell>
        </row>
        <row r="779">
          <cell r="AM779">
            <v>300</v>
          </cell>
          <cell r="AU779">
            <v>600</v>
          </cell>
          <cell r="AV779">
            <v>7.1999999999999993</v>
          </cell>
        </row>
        <row r="780">
          <cell r="AM780">
            <v>12000</v>
          </cell>
          <cell r="AU780">
            <v>24000</v>
          </cell>
          <cell r="AV780">
            <v>280.79999999999995</v>
          </cell>
        </row>
        <row r="781">
          <cell r="AM781">
            <v>9000</v>
          </cell>
          <cell r="AU781">
            <v>18000</v>
          </cell>
          <cell r="AV781">
            <v>218.16</v>
          </cell>
        </row>
        <row r="782">
          <cell r="AM782">
            <v>0</v>
          </cell>
          <cell r="AU782">
            <v>200</v>
          </cell>
          <cell r="AV782">
            <v>2.6</v>
          </cell>
        </row>
        <row r="783">
          <cell r="AM783">
            <v>9000</v>
          </cell>
          <cell r="AU783">
            <v>18000</v>
          </cell>
          <cell r="AV783">
            <v>169.38</v>
          </cell>
        </row>
        <row r="784">
          <cell r="AM784">
            <v>600</v>
          </cell>
          <cell r="AU784">
            <v>1200</v>
          </cell>
          <cell r="AV784">
            <v>13.475999999999999</v>
          </cell>
        </row>
        <row r="785">
          <cell r="AM785">
            <v>600</v>
          </cell>
          <cell r="AU785">
            <v>1200</v>
          </cell>
          <cell r="AV785">
            <v>13.596</v>
          </cell>
        </row>
        <row r="786">
          <cell r="AM786">
            <v>9000</v>
          </cell>
          <cell r="AU786">
            <v>15000</v>
          </cell>
          <cell r="AV786">
            <v>148.35000000000002</v>
          </cell>
        </row>
        <row r="787">
          <cell r="AM787">
            <v>5000</v>
          </cell>
          <cell r="AU787">
            <v>35000</v>
          </cell>
          <cell r="AV787">
            <v>490</v>
          </cell>
        </row>
        <row r="788">
          <cell r="AM788">
            <v>1500</v>
          </cell>
          <cell r="AU788">
            <v>3000</v>
          </cell>
          <cell r="AV788">
            <v>40.5</v>
          </cell>
        </row>
        <row r="789">
          <cell r="AM789">
            <v>2000</v>
          </cell>
          <cell r="AU789">
            <v>7200</v>
          </cell>
          <cell r="AV789">
            <v>90</v>
          </cell>
        </row>
        <row r="790">
          <cell r="AM790">
            <v>0</v>
          </cell>
          <cell r="AU790">
            <v>0</v>
          </cell>
          <cell r="AV790">
            <v>0</v>
          </cell>
        </row>
        <row r="791">
          <cell r="AM791">
            <v>1500</v>
          </cell>
          <cell r="AU791">
            <v>7000</v>
          </cell>
          <cell r="AV791">
            <v>68.81</v>
          </cell>
        </row>
        <row r="792">
          <cell r="AM792">
            <v>0</v>
          </cell>
          <cell r="AU792">
            <v>600</v>
          </cell>
          <cell r="AV792">
            <v>5.7059999999999995</v>
          </cell>
        </row>
        <row r="793">
          <cell r="AM793">
            <v>0</v>
          </cell>
          <cell r="AU793">
            <v>200</v>
          </cell>
          <cell r="AV793">
            <v>3.6360000000000001</v>
          </cell>
        </row>
        <row r="794">
          <cell r="AM794">
            <v>500</v>
          </cell>
          <cell r="AU794">
            <v>500</v>
          </cell>
          <cell r="AV794">
            <v>6.3</v>
          </cell>
        </row>
        <row r="795">
          <cell r="AM795">
            <v>0</v>
          </cell>
          <cell r="AU795">
            <v>0</v>
          </cell>
          <cell r="AV795">
            <v>0</v>
          </cell>
        </row>
        <row r="796">
          <cell r="AM796">
            <v>0</v>
          </cell>
          <cell r="AU796">
            <v>0</v>
          </cell>
          <cell r="AV796">
            <v>0</v>
          </cell>
        </row>
        <row r="797">
          <cell r="AM797">
            <v>4000</v>
          </cell>
          <cell r="AU797">
            <v>6000</v>
          </cell>
          <cell r="AV797">
            <v>98.225999999999999</v>
          </cell>
        </row>
        <row r="798">
          <cell r="AM798">
            <v>9000</v>
          </cell>
          <cell r="AU798">
            <v>26000</v>
          </cell>
          <cell r="AV798">
            <v>347</v>
          </cell>
        </row>
        <row r="799">
          <cell r="AM799">
            <v>0</v>
          </cell>
          <cell r="AU799">
            <v>1500</v>
          </cell>
          <cell r="AV799">
            <v>14.736000000000001</v>
          </cell>
        </row>
        <row r="800">
          <cell r="AM800">
            <v>4000</v>
          </cell>
          <cell r="AU800">
            <v>6000</v>
          </cell>
          <cell r="AV800">
            <v>54.828000000000003</v>
          </cell>
        </row>
        <row r="801">
          <cell r="AM801">
            <v>45000</v>
          </cell>
          <cell r="AU801">
            <v>81000</v>
          </cell>
          <cell r="AV801">
            <v>1323.855</v>
          </cell>
        </row>
        <row r="802">
          <cell r="AM802">
            <v>0</v>
          </cell>
          <cell r="AU802">
            <v>0</v>
          </cell>
          <cell r="AV802">
            <v>0</v>
          </cell>
        </row>
        <row r="803">
          <cell r="AM803">
            <v>0</v>
          </cell>
          <cell r="AU803">
            <v>0</v>
          </cell>
          <cell r="AV803">
            <v>0</v>
          </cell>
        </row>
        <row r="804">
          <cell r="AM804">
            <v>0</v>
          </cell>
          <cell r="AU804">
            <v>0</v>
          </cell>
          <cell r="AV804">
            <v>0</v>
          </cell>
        </row>
        <row r="805">
          <cell r="AM805">
            <v>0</v>
          </cell>
          <cell r="AU805">
            <v>0</v>
          </cell>
          <cell r="AV805">
            <v>0</v>
          </cell>
        </row>
        <row r="806">
          <cell r="AM806">
            <v>0</v>
          </cell>
          <cell r="AU806">
            <v>0</v>
          </cell>
          <cell r="AV806">
            <v>0</v>
          </cell>
        </row>
        <row r="807">
          <cell r="AM807">
            <v>0</v>
          </cell>
          <cell r="AU807">
            <v>0</v>
          </cell>
          <cell r="AV807">
            <v>0</v>
          </cell>
        </row>
        <row r="808">
          <cell r="AM808">
            <v>151000</v>
          </cell>
          <cell r="AU808">
            <v>334700</v>
          </cell>
          <cell r="AV808">
            <v>3458.5540000000001</v>
          </cell>
        </row>
        <row r="809">
          <cell r="AM809">
            <v>62000</v>
          </cell>
          <cell r="AU809">
            <v>120500</v>
          </cell>
          <cell r="AV809">
            <v>1838.645</v>
          </cell>
        </row>
        <row r="810">
          <cell r="AM810">
            <v>0</v>
          </cell>
          <cell r="AU810">
            <v>0</v>
          </cell>
          <cell r="AV810">
            <v>0</v>
          </cell>
        </row>
        <row r="811">
          <cell r="AM811">
            <v>213000</v>
          </cell>
          <cell r="AU811">
            <v>455200</v>
          </cell>
          <cell r="AV811">
            <v>5297.1990000000005</v>
          </cell>
        </row>
        <row r="812">
          <cell r="AM812">
            <v>0</v>
          </cell>
          <cell r="AU812">
            <v>0</v>
          </cell>
          <cell r="AV812">
            <v>0</v>
          </cell>
        </row>
        <row r="813">
          <cell r="AM813">
            <v>0</v>
          </cell>
          <cell r="AU813">
            <v>0</v>
          </cell>
          <cell r="AV813">
            <v>0</v>
          </cell>
        </row>
        <row r="814">
          <cell r="AM814">
            <v>0</v>
          </cell>
          <cell r="AU814">
            <v>0</v>
          </cell>
          <cell r="AV814">
            <v>0</v>
          </cell>
        </row>
        <row r="815">
          <cell r="AM815">
            <v>0</v>
          </cell>
          <cell r="AU815">
            <v>0</v>
          </cell>
          <cell r="AV815">
            <v>0</v>
          </cell>
        </row>
        <row r="816">
          <cell r="AM816">
            <v>0</v>
          </cell>
          <cell r="AU816">
            <v>0</v>
          </cell>
          <cell r="AV816">
            <v>0</v>
          </cell>
        </row>
        <row r="817">
          <cell r="AM817">
            <v>0</v>
          </cell>
          <cell r="AU817">
            <v>0</v>
          </cell>
          <cell r="AV817">
            <v>0</v>
          </cell>
        </row>
        <row r="818">
          <cell r="AM818">
            <v>0</v>
          </cell>
          <cell r="AU818">
            <v>0</v>
          </cell>
          <cell r="AV818">
            <v>0</v>
          </cell>
        </row>
        <row r="819">
          <cell r="AM819">
            <v>0</v>
          </cell>
          <cell r="AU819">
            <v>0</v>
          </cell>
          <cell r="AV819">
            <v>0</v>
          </cell>
        </row>
        <row r="820">
          <cell r="AM820">
            <v>0</v>
          </cell>
          <cell r="AU820">
            <v>0</v>
          </cell>
          <cell r="AV820">
            <v>0</v>
          </cell>
        </row>
        <row r="821">
          <cell r="AM821">
            <v>0</v>
          </cell>
          <cell r="AU821">
            <v>0</v>
          </cell>
          <cell r="AV821">
            <v>0</v>
          </cell>
        </row>
        <row r="822">
          <cell r="AM822">
            <v>0</v>
          </cell>
          <cell r="AU822">
            <v>0</v>
          </cell>
          <cell r="AV822">
            <v>0</v>
          </cell>
        </row>
        <row r="823">
          <cell r="AM823">
            <v>0</v>
          </cell>
          <cell r="AU823">
            <v>0</v>
          </cell>
          <cell r="AV823">
            <v>0</v>
          </cell>
        </row>
        <row r="824">
          <cell r="AM824">
            <v>0</v>
          </cell>
          <cell r="AU824">
            <v>0</v>
          </cell>
          <cell r="AV824">
            <v>0</v>
          </cell>
        </row>
        <row r="825">
          <cell r="AM825">
            <v>24000</v>
          </cell>
          <cell r="AU825">
            <v>48000</v>
          </cell>
          <cell r="AV825">
            <v>791.52</v>
          </cell>
        </row>
        <row r="826">
          <cell r="AM826">
            <v>15000</v>
          </cell>
          <cell r="AU826">
            <v>36000</v>
          </cell>
          <cell r="AV826">
            <v>593.6400000000001</v>
          </cell>
        </row>
        <row r="827">
          <cell r="AM827">
            <v>0</v>
          </cell>
          <cell r="AU827">
            <v>100</v>
          </cell>
          <cell r="AV827">
            <v>1.9</v>
          </cell>
        </row>
        <row r="828">
          <cell r="AM828">
            <v>0</v>
          </cell>
          <cell r="AU828">
            <v>0</v>
          </cell>
          <cell r="AV828">
            <v>0</v>
          </cell>
        </row>
        <row r="829">
          <cell r="AM829">
            <v>0</v>
          </cell>
          <cell r="AU829">
            <v>0</v>
          </cell>
          <cell r="AV829">
            <v>0</v>
          </cell>
        </row>
        <row r="830">
          <cell r="AM830">
            <v>6000</v>
          </cell>
          <cell r="AU830">
            <v>23000</v>
          </cell>
          <cell r="AV830">
            <v>479.98700000000002</v>
          </cell>
        </row>
        <row r="831">
          <cell r="AM831">
            <v>0</v>
          </cell>
          <cell r="AU831">
            <v>0</v>
          </cell>
          <cell r="AV831">
            <v>0</v>
          </cell>
        </row>
        <row r="832">
          <cell r="AM832">
            <v>45000</v>
          </cell>
          <cell r="AU832">
            <v>95000</v>
          </cell>
          <cell r="AV832">
            <v>1411.2249999999999</v>
          </cell>
        </row>
        <row r="833">
          <cell r="AM833">
            <v>4000</v>
          </cell>
          <cell r="AU833">
            <v>10000</v>
          </cell>
          <cell r="AV833">
            <v>168.21000000000004</v>
          </cell>
        </row>
        <row r="834">
          <cell r="AM834">
            <v>0</v>
          </cell>
          <cell r="AU834">
            <v>0</v>
          </cell>
          <cell r="AV834">
            <v>0</v>
          </cell>
        </row>
        <row r="835">
          <cell r="AM835">
            <v>10000</v>
          </cell>
          <cell r="AU835">
            <v>10000</v>
          </cell>
          <cell r="AV835">
            <v>170</v>
          </cell>
        </row>
        <row r="836">
          <cell r="AM836">
            <v>0</v>
          </cell>
          <cell r="AU836">
            <v>0</v>
          </cell>
          <cell r="AV836">
            <v>0</v>
          </cell>
        </row>
        <row r="837">
          <cell r="AM837">
            <v>200</v>
          </cell>
          <cell r="AU837">
            <v>500</v>
          </cell>
          <cell r="AV837">
            <v>13.297600000000001</v>
          </cell>
        </row>
        <row r="838">
          <cell r="AM838">
            <v>0</v>
          </cell>
          <cell r="AU838">
            <v>0</v>
          </cell>
          <cell r="AV838">
            <v>0</v>
          </cell>
        </row>
        <row r="839">
          <cell r="AM839">
            <v>0</v>
          </cell>
          <cell r="AU839">
            <v>50</v>
          </cell>
          <cell r="AV839">
            <v>1.1859</v>
          </cell>
        </row>
        <row r="840">
          <cell r="AM840">
            <v>0</v>
          </cell>
          <cell r="AU840">
            <v>0</v>
          </cell>
          <cell r="AV840">
            <v>0</v>
          </cell>
        </row>
        <row r="841">
          <cell r="AM841">
            <v>0</v>
          </cell>
          <cell r="AU841">
            <v>0</v>
          </cell>
          <cell r="AV841">
            <v>0</v>
          </cell>
        </row>
        <row r="842">
          <cell r="AM842">
            <v>0</v>
          </cell>
          <cell r="AU842">
            <v>0</v>
          </cell>
          <cell r="AV842">
            <v>0</v>
          </cell>
        </row>
        <row r="843">
          <cell r="AM843">
            <v>0</v>
          </cell>
          <cell r="AU843">
            <v>0</v>
          </cell>
          <cell r="AV843">
            <v>0</v>
          </cell>
        </row>
        <row r="844">
          <cell r="AM844">
            <v>0</v>
          </cell>
          <cell r="AU844">
            <v>0</v>
          </cell>
          <cell r="AV844">
            <v>0</v>
          </cell>
        </row>
        <row r="845">
          <cell r="AM845">
            <v>39000</v>
          </cell>
          <cell r="AU845">
            <v>84100</v>
          </cell>
          <cell r="AV845">
            <v>1387.0600000000002</v>
          </cell>
        </row>
        <row r="846">
          <cell r="AM846">
            <v>65200</v>
          </cell>
          <cell r="AU846">
            <v>138550</v>
          </cell>
          <cell r="AV846">
            <v>2243.9054999999998</v>
          </cell>
        </row>
        <row r="847">
          <cell r="AM847">
            <v>0</v>
          </cell>
          <cell r="AU847">
            <v>0</v>
          </cell>
          <cell r="AV847">
            <v>0</v>
          </cell>
        </row>
        <row r="848">
          <cell r="AM848">
            <v>104200</v>
          </cell>
          <cell r="AU848">
            <v>222650</v>
          </cell>
          <cell r="AV848">
            <v>3630.9655000000002</v>
          </cell>
        </row>
        <row r="849">
          <cell r="AM849">
            <v>10000</v>
          </cell>
          <cell r="AU849">
            <v>10000</v>
          </cell>
          <cell r="AV849">
            <v>155</v>
          </cell>
        </row>
        <row r="850">
          <cell r="AM850">
            <v>20000</v>
          </cell>
          <cell r="AU850">
            <v>40000</v>
          </cell>
          <cell r="AV850">
            <v>620</v>
          </cell>
        </row>
        <row r="851">
          <cell r="AM851">
            <v>25000</v>
          </cell>
          <cell r="AU851">
            <v>70000</v>
          </cell>
          <cell r="AV851">
            <v>1043</v>
          </cell>
        </row>
        <row r="852">
          <cell r="AM852">
            <v>0</v>
          </cell>
          <cell r="AU852">
            <v>0</v>
          </cell>
          <cell r="AV852">
            <v>0</v>
          </cell>
        </row>
        <row r="853">
          <cell r="AM853">
            <v>0</v>
          </cell>
          <cell r="AU853">
            <v>0</v>
          </cell>
          <cell r="AV853">
            <v>0</v>
          </cell>
        </row>
        <row r="854">
          <cell r="AM854">
            <v>0</v>
          </cell>
          <cell r="AU854">
            <v>0</v>
          </cell>
          <cell r="AV854">
            <v>0</v>
          </cell>
        </row>
        <row r="855">
          <cell r="AM855">
            <v>12000</v>
          </cell>
          <cell r="AU855">
            <v>25000</v>
          </cell>
          <cell r="AV855">
            <v>264</v>
          </cell>
        </row>
        <row r="856">
          <cell r="AM856">
            <v>3000</v>
          </cell>
          <cell r="AU856">
            <v>6000</v>
          </cell>
          <cell r="AV856">
            <v>64.08</v>
          </cell>
        </row>
        <row r="857">
          <cell r="AM857">
            <v>3000</v>
          </cell>
          <cell r="AU857">
            <v>6000</v>
          </cell>
          <cell r="AV857">
            <v>73.14</v>
          </cell>
        </row>
        <row r="858">
          <cell r="AM858">
            <v>6000</v>
          </cell>
          <cell r="AU858">
            <v>12000</v>
          </cell>
          <cell r="AV858">
            <v>147.84</v>
          </cell>
        </row>
        <row r="859">
          <cell r="AM859">
            <v>18000</v>
          </cell>
          <cell r="AU859">
            <v>36000</v>
          </cell>
          <cell r="AV859">
            <v>549.36</v>
          </cell>
        </row>
        <row r="860">
          <cell r="AM860">
            <v>1200</v>
          </cell>
          <cell r="AU860">
            <v>2400</v>
          </cell>
          <cell r="AV860">
            <v>33.624000000000002</v>
          </cell>
        </row>
        <row r="861">
          <cell r="AM861">
            <v>0</v>
          </cell>
          <cell r="AU861">
            <v>1000</v>
          </cell>
          <cell r="AV861">
            <v>9.8000000000000007</v>
          </cell>
        </row>
        <row r="862">
          <cell r="AM862">
            <v>0</v>
          </cell>
          <cell r="AU862">
            <v>1000</v>
          </cell>
          <cell r="AV862">
            <v>9.8000000000000007</v>
          </cell>
        </row>
        <row r="863">
          <cell r="AM863">
            <v>4500</v>
          </cell>
          <cell r="AU863">
            <v>9000</v>
          </cell>
          <cell r="AV863">
            <v>95.039999999999992</v>
          </cell>
        </row>
        <row r="864">
          <cell r="AM864">
            <v>20000</v>
          </cell>
          <cell r="AU864">
            <v>40000</v>
          </cell>
          <cell r="AV864">
            <v>422.4</v>
          </cell>
        </row>
        <row r="865">
          <cell r="AM865">
            <v>3900</v>
          </cell>
          <cell r="AU865">
            <v>7800</v>
          </cell>
          <cell r="AV865">
            <v>119.80799999999999</v>
          </cell>
        </row>
        <row r="866">
          <cell r="AM866">
            <v>600</v>
          </cell>
          <cell r="AU866">
            <v>900</v>
          </cell>
          <cell r="AV866">
            <v>12.609000000000002</v>
          </cell>
        </row>
        <row r="867">
          <cell r="AM867">
            <v>6000</v>
          </cell>
          <cell r="AU867">
            <v>12000</v>
          </cell>
          <cell r="AV867">
            <v>162.47999999999999</v>
          </cell>
        </row>
        <row r="868">
          <cell r="AM868">
            <v>0</v>
          </cell>
          <cell r="AU868">
            <v>0</v>
          </cell>
          <cell r="AV868">
            <v>0</v>
          </cell>
        </row>
        <row r="869">
          <cell r="AM869">
            <v>4500</v>
          </cell>
          <cell r="AU869">
            <v>9000</v>
          </cell>
          <cell r="AV869">
            <v>119.25</v>
          </cell>
        </row>
        <row r="870">
          <cell r="AM870">
            <v>4500</v>
          </cell>
          <cell r="AU870">
            <v>9000</v>
          </cell>
          <cell r="AV870">
            <v>120.96000000000001</v>
          </cell>
        </row>
        <row r="871">
          <cell r="AM871">
            <v>0</v>
          </cell>
          <cell r="AU871">
            <v>0</v>
          </cell>
          <cell r="AV871">
            <v>0</v>
          </cell>
        </row>
        <row r="872">
          <cell r="AM872">
            <v>40000</v>
          </cell>
          <cell r="AU872">
            <v>50000</v>
          </cell>
          <cell r="AV872">
            <v>735</v>
          </cell>
        </row>
        <row r="873">
          <cell r="AM873">
            <v>0</v>
          </cell>
          <cell r="AU873">
            <v>0</v>
          </cell>
          <cell r="AV873">
            <v>0</v>
          </cell>
        </row>
        <row r="874">
          <cell r="AM874">
            <v>0</v>
          </cell>
          <cell r="AU874">
            <v>0</v>
          </cell>
          <cell r="AV874">
            <v>0</v>
          </cell>
        </row>
        <row r="875">
          <cell r="AM875">
            <v>0</v>
          </cell>
          <cell r="AU875">
            <v>0</v>
          </cell>
          <cell r="AV875">
            <v>0</v>
          </cell>
        </row>
        <row r="876">
          <cell r="AM876">
            <v>9000</v>
          </cell>
          <cell r="AU876">
            <v>18000</v>
          </cell>
          <cell r="AV876">
            <v>216</v>
          </cell>
        </row>
        <row r="877">
          <cell r="AM877">
            <v>1750</v>
          </cell>
          <cell r="AU877">
            <v>3600</v>
          </cell>
          <cell r="AV877">
            <v>59.4</v>
          </cell>
        </row>
        <row r="878">
          <cell r="AM878">
            <v>1000</v>
          </cell>
          <cell r="AU878">
            <v>1000</v>
          </cell>
          <cell r="AV878">
            <v>18.649999999999999</v>
          </cell>
        </row>
        <row r="879">
          <cell r="AM879">
            <v>0</v>
          </cell>
          <cell r="AU879">
            <v>3000</v>
          </cell>
          <cell r="AV879">
            <v>45</v>
          </cell>
        </row>
        <row r="880">
          <cell r="AM880">
            <v>12000</v>
          </cell>
          <cell r="AU880">
            <v>12000</v>
          </cell>
          <cell r="AV880">
            <v>198</v>
          </cell>
        </row>
        <row r="881">
          <cell r="AM881">
            <v>0</v>
          </cell>
          <cell r="AU881">
            <v>0</v>
          </cell>
          <cell r="AV881">
            <v>0</v>
          </cell>
        </row>
        <row r="882">
          <cell r="AM882">
            <v>0</v>
          </cell>
          <cell r="AU882">
            <v>0</v>
          </cell>
          <cell r="AV882">
            <v>0</v>
          </cell>
        </row>
        <row r="883">
          <cell r="AM883">
            <v>0</v>
          </cell>
          <cell r="AU883">
            <v>0</v>
          </cell>
          <cell r="AV883">
            <v>0</v>
          </cell>
        </row>
        <row r="884">
          <cell r="AM884">
            <v>0</v>
          </cell>
          <cell r="AU884">
            <v>0</v>
          </cell>
          <cell r="AV884">
            <v>0</v>
          </cell>
        </row>
        <row r="885">
          <cell r="AM885">
            <v>0</v>
          </cell>
          <cell r="AU885">
            <v>0</v>
          </cell>
          <cell r="AV885">
            <v>0</v>
          </cell>
        </row>
        <row r="886">
          <cell r="AM886">
            <v>0</v>
          </cell>
          <cell r="AU886">
            <v>0</v>
          </cell>
          <cell r="AV886">
            <v>0</v>
          </cell>
        </row>
        <row r="887">
          <cell r="AM887">
            <v>35000</v>
          </cell>
          <cell r="AU887">
            <v>70000</v>
          </cell>
          <cell r="AV887">
            <v>1180.6199999999999</v>
          </cell>
        </row>
        <row r="888">
          <cell r="AM888">
            <v>5000</v>
          </cell>
          <cell r="AU888">
            <v>22000</v>
          </cell>
          <cell r="AV888">
            <v>345.11400000000003</v>
          </cell>
        </row>
        <row r="889">
          <cell r="AM889">
            <v>0</v>
          </cell>
          <cell r="AU889">
            <v>0</v>
          </cell>
          <cell r="AV889">
            <v>0</v>
          </cell>
        </row>
        <row r="890">
          <cell r="AM890">
            <v>0</v>
          </cell>
          <cell r="AU890">
            <v>0</v>
          </cell>
          <cell r="AV890">
            <v>0</v>
          </cell>
        </row>
        <row r="891">
          <cell r="AM891">
            <v>6000</v>
          </cell>
          <cell r="AU891">
            <v>9000</v>
          </cell>
          <cell r="AV891">
            <v>80.685000000000002</v>
          </cell>
        </row>
        <row r="892">
          <cell r="AM892">
            <v>7000</v>
          </cell>
          <cell r="AU892">
            <v>13000</v>
          </cell>
          <cell r="AV892">
            <v>230.06200000000001</v>
          </cell>
        </row>
        <row r="893">
          <cell r="AM893">
            <v>500</v>
          </cell>
          <cell r="AU893">
            <v>10500</v>
          </cell>
          <cell r="AV893">
            <v>192.4</v>
          </cell>
        </row>
        <row r="894">
          <cell r="AM894">
            <v>500</v>
          </cell>
          <cell r="AU894">
            <v>1000</v>
          </cell>
          <cell r="AV894">
            <v>28.593</v>
          </cell>
        </row>
        <row r="895">
          <cell r="AM895">
            <v>181000</v>
          </cell>
          <cell r="AU895">
            <v>286000</v>
          </cell>
          <cell r="AV895">
            <v>2411.4839999999999</v>
          </cell>
        </row>
        <row r="896">
          <cell r="AM896">
            <v>0</v>
          </cell>
          <cell r="AU896">
            <v>0</v>
          </cell>
          <cell r="AV896">
            <v>0</v>
          </cell>
        </row>
        <row r="897">
          <cell r="AM897">
            <v>4000</v>
          </cell>
          <cell r="AU897">
            <v>10000</v>
          </cell>
          <cell r="AV897">
            <v>130.24</v>
          </cell>
        </row>
        <row r="898">
          <cell r="AM898">
            <v>550</v>
          </cell>
          <cell r="AU898">
            <v>3550</v>
          </cell>
          <cell r="AV898">
            <v>33.92595</v>
          </cell>
        </row>
        <row r="899">
          <cell r="AM899">
            <v>300</v>
          </cell>
          <cell r="AU899">
            <v>600</v>
          </cell>
          <cell r="AV899">
            <v>14.1936</v>
          </cell>
        </row>
        <row r="900">
          <cell r="AM900">
            <v>0</v>
          </cell>
          <cell r="AU900">
            <v>0</v>
          </cell>
          <cell r="AV900">
            <v>0</v>
          </cell>
        </row>
        <row r="901">
          <cell r="AM901">
            <v>2000</v>
          </cell>
          <cell r="AU901">
            <v>6000</v>
          </cell>
          <cell r="AV901">
            <v>88.25</v>
          </cell>
        </row>
        <row r="902">
          <cell r="AM902">
            <v>0</v>
          </cell>
          <cell r="AU902">
            <v>0</v>
          </cell>
          <cell r="AV902">
            <v>0</v>
          </cell>
        </row>
        <row r="903">
          <cell r="AM903">
            <v>0</v>
          </cell>
          <cell r="AU903">
            <v>0</v>
          </cell>
          <cell r="AV903">
            <v>0</v>
          </cell>
        </row>
        <row r="904">
          <cell r="AM904">
            <v>0</v>
          </cell>
          <cell r="AU904">
            <v>0</v>
          </cell>
          <cell r="AV904">
            <v>0</v>
          </cell>
        </row>
        <row r="905">
          <cell r="AM905">
            <v>0</v>
          </cell>
          <cell r="AU905">
            <v>0</v>
          </cell>
          <cell r="AV905">
            <v>0</v>
          </cell>
        </row>
        <row r="906">
          <cell r="AM906">
            <v>0</v>
          </cell>
          <cell r="AU906">
            <v>0</v>
          </cell>
          <cell r="AV906">
            <v>0</v>
          </cell>
        </row>
        <row r="907">
          <cell r="AM907">
            <v>0</v>
          </cell>
          <cell r="AU907">
            <v>0</v>
          </cell>
          <cell r="AV907">
            <v>0</v>
          </cell>
        </row>
        <row r="908">
          <cell r="AM908">
            <v>0</v>
          </cell>
          <cell r="AU908">
            <v>0</v>
          </cell>
          <cell r="AV908">
            <v>0</v>
          </cell>
        </row>
        <row r="909">
          <cell r="AM909">
            <v>205950</v>
          </cell>
          <cell r="AU909">
            <v>384700</v>
          </cell>
          <cell r="AV909">
            <v>5294.241</v>
          </cell>
        </row>
        <row r="910">
          <cell r="AM910">
            <v>241850</v>
          </cell>
          <cell r="AU910">
            <v>431650</v>
          </cell>
          <cell r="AV910">
            <v>4735.5675499999988</v>
          </cell>
        </row>
        <row r="911">
          <cell r="AM911">
            <v>0</v>
          </cell>
          <cell r="AU911">
            <v>0</v>
          </cell>
          <cell r="AV911">
            <v>0</v>
          </cell>
        </row>
        <row r="912">
          <cell r="AM912">
            <v>447800</v>
          </cell>
          <cell r="AU912">
            <v>816350</v>
          </cell>
          <cell r="AV912">
            <v>10029.808549999998</v>
          </cell>
        </row>
        <row r="913">
          <cell r="AM913">
            <v>1500</v>
          </cell>
          <cell r="AU913">
            <v>3000</v>
          </cell>
          <cell r="AV913">
            <v>84</v>
          </cell>
        </row>
        <row r="914">
          <cell r="AM914">
            <v>0</v>
          </cell>
          <cell r="AU914">
            <v>0</v>
          </cell>
          <cell r="AV914">
            <v>0</v>
          </cell>
        </row>
        <row r="915">
          <cell r="AM915">
            <v>0</v>
          </cell>
          <cell r="AU915">
            <v>0</v>
          </cell>
          <cell r="AV915">
            <v>0</v>
          </cell>
        </row>
        <row r="916">
          <cell r="AM916">
            <v>0</v>
          </cell>
          <cell r="AU916">
            <v>0</v>
          </cell>
          <cell r="AV916">
            <v>0</v>
          </cell>
        </row>
        <row r="917">
          <cell r="AM917">
            <v>0</v>
          </cell>
          <cell r="AU917">
            <v>0</v>
          </cell>
          <cell r="AV917">
            <v>0</v>
          </cell>
        </row>
        <row r="918">
          <cell r="AM918">
            <v>0</v>
          </cell>
          <cell r="AU918">
            <v>0</v>
          </cell>
          <cell r="AV918">
            <v>0</v>
          </cell>
        </row>
        <row r="919">
          <cell r="AM919">
            <v>0</v>
          </cell>
          <cell r="AU919">
            <v>0</v>
          </cell>
          <cell r="AV919">
            <v>0</v>
          </cell>
        </row>
        <row r="920">
          <cell r="AM920">
            <v>0</v>
          </cell>
          <cell r="AU920">
            <v>0</v>
          </cell>
          <cell r="AV920">
            <v>0</v>
          </cell>
        </row>
        <row r="921">
          <cell r="AM921">
            <v>0</v>
          </cell>
          <cell r="AU921">
            <v>0</v>
          </cell>
          <cell r="AV921">
            <v>0</v>
          </cell>
        </row>
        <row r="922">
          <cell r="AM922">
            <v>1500</v>
          </cell>
          <cell r="AU922">
            <v>3000</v>
          </cell>
          <cell r="AV922">
            <v>84</v>
          </cell>
        </row>
        <row r="923">
          <cell r="AM923">
            <v>0</v>
          </cell>
          <cell r="AU923">
            <v>0</v>
          </cell>
          <cell r="AV923">
            <v>0</v>
          </cell>
        </row>
        <row r="924">
          <cell r="AM924">
            <v>0</v>
          </cell>
          <cell r="AU924">
            <v>0</v>
          </cell>
          <cell r="AV924">
            <v>0</v>
          </cell>
        </row>
        <row r="925">
          <cell r="AM925">
            <v>1500</v>
          </cell>
          <cell r="AU925">
            <v>3000</v>
          </cell>
          <cell r="AV925">
            <v>84</v>
          </cell>
        </row>
        <row r="926">
          <cell r="AM926">
            <v>0</v>
          </cell>
          <cell r="AU926">
            <v>0</v>
          </cell>
          <cell r="AV926">
            <v>0</v>
          </cell>
        </row>
        <row r="927">
          <cell r="AM927">
            <v>0</v>
          </cell>
          <cell r="AU927">
            <v>0</v>
          </cell>
          <cell r="AV927">
            <v>0</v>
          </cell>
        </row>
        <row r="928">
          <cell r="AM928">
            <v>0</v>
          </cell>
          <cell r="AU928">
            <v>0</v>
          </cell>
          <cell r="AV928">
            <v>0</v>
          </cell>
        </row>
        <row r="929">
          <cell r="AM929">
            <v>200</v>
          </cell>
          <cell r="AU929">
            <v>200</v>
          </cell>
          <cell r="AV929">
            <v>44</v>
          </cell>
        </row>
        <row r="930">
          <cell r="AM930">
            <v>0</v>
          </cell>
          <cell r="AU930">
            <v>0</v>
          </cell>
          <cell r="AV930">
            <v>0</v>
          </cell>
        </row>
        <row r="931">
          <cell r="AM931">
            <v>0</v>
          </cell>
          <cell r="AU931">
            <v>0</v>
          </cell>
          <cell r="AV931">
            <v>0</v>
          </cell>
        </row>
        <row r="932">
          <cell r="AM932">
            <v>0</v>
          </cell>
          <cell r="AU932">
            <v>0</v>
          </cell>
          <cell r="AV932">
            <v>0</v>
          </cell>
        </row>
        <row r="933">
          <cell r="AM933">
            <v>0</v>
          </cell>
          <cell r="AU933">
            <v>0</v>
          </cell>
          <cell r="AV933">
            <v>0</v>
          </cell>
        </row>
        <row r="934">
          <cell r="AM934">
            <v>0</v>
          </cell>
          <cell r="AU934">
            <v>0</v>
          </cell>
          <cell r="AV934">
            <v>0</v>
          </cell>
        </row>
        <row r="935">
          <cell r="AM935">
            <v>0</v>
          </cell>
          <cell r="AU935">
            <v>0</v>
          </cell>
          <cell r="AV935">
            <v>0</v>
          </cell>
        </row>
        <row r="936">
          <cell r="AM936">
            <v>200</v>
          </cell>
          <cell r="AU936">
            <v>200</v>
          </cell>
          <cell r="AV936">
            <v>44</v>
          </cell>
        </row>
        <row r="937">
          <cell r="AM937">
            <v>0</v>
          </cell>
          <cell r="AU937">
            <v>0</v>
          </cell>
          <cell r="AV937">
            <v>0</v>
          </cell>
        </row>
        <row r="938">
          <cell r="AM938">
            <v>200</v>
          </cell>
          <cell r="AU938">
            <v>200</v>
          </cell>
          <cell r="AV938">
            <v>44</v>
          </cell>
        </row>
        <row r="939">
          <cell r="AM939">
            <v>250000</v>
          </cell>
          <cell r="AU939">
            <v>263500</v>
          </cell>
          <cell r="AV939">
            <v>4209.25</v>
          </cell>
        </row>
        <row r="940">
          <cell r="AM940">
            <v>0</v>
          </cell>
          <cell r="AU940">
            <v>32000</v>
          </cell>
          <cell r="AV940">
            <v>800</v>
          </cell>
        </row>
        <row r="941">
          <cell r="AM941">
            <v>0</v>
          </cell>
          <cell r="AU941">
            <v>0</v>
          </cell>
          <cell r="AV941">
            <v>0</v>
          </cell>
        </row>
        <row r="942">
          <cell r="AM942">
            <v>0</v>
          </cell>
          <cell r="AU942">
            <v>0</v>
          </cell>
          <cell r="AV942">
            <v>0</v>
          </cell>
        </row>
        <row r="943">
          <cell r="AM943">
            <v>30000</v>
          </cell>
          <cell r="AU943">
            <v>55000</v>
          </cell>
          <cell r="AV943">
            <v>913</v>
          </cell>
        </row>
        <row r="944">
          <cell r="AM944">
            <v>400</v>
          </cell>
          <cell r="AU944">
            <v>20400</v>
          </cell>
          <cell r="AV944">
            <v>357</v>
          </cell>
        </row>
        <row r="945">
          <cell r="AM945">
            <v>0</v>
          </cell>
          <cell r="AU945">
            <v>0</v>
          </cell>
          <cell r="AV945">
            <v>0</v>
          </cell>
        </row>
        <row r="946">
          <cell r="AM946">
            <v>110000</v>
          </cell>
          <cell r="AU946">
            <v>174500</v>
          </cell>
          <cell r="AV946">
            <v>2879.25</v>
          </cell>
        </row>
        <row r="947">
          <cell r="AM947">
            <v>0</v>
          </cell>
          <cell r="AU947">
            <v>1000</v>
          </cell>
          <cell r="AV947">
            <v>18</v>
          </cell>
        </row>
        <row r="948">
          <cell r="AM948">
            <v>0</v>
          </cell>
          <cell r="AU948">
            <v>0</v>
          </cell>
          <cell r="AV948">
            <v>0</v>
          </cell>
        </row>
        <row r="949">
          <cell r="AM949">
            <v>0</v>
          </cell>
          <cell r="AU949">
            <v>100</v>
          </cell>
          <cell r="AV949">
            <v>2.2999999999999998</v>
          </cell>
        </row>
        <row r="950">
          <cell r="AM950">
            <v>1050</v>
          </cell>
          <cell r="AU950">
            <v>2200</v>
          </cell>
          <cell r="AV950">
            <v>41.800000000000004</v>
          </cell>
        </row>
        <row r="951">
          <cell r="AM951">
            <v>0</v>
          </cell>
          <cell r="AU951">
            <v>13000</v>
          </cell>
          <cell r="AV951">
            <v>227.5</v>
          </cell>
        </row>
        <row r="952">
          <cell r="AM952">
            <v>1000</v>
          </cell>
          <cell r="AU952">
            <v>1000</v>
          </cell>
          <cell r="AV952">
            <v>18</v>
          </cell>
        </row>
        <row r="953">
          <cell r="AM953">
            <v>0</v>
          </cell>
          <cell r="AU953">
            <v>0</v>
          </cell>
          <cell r="AV953">
            <v>0</v>
          </cell>
        </row>
        <row r="954">
          <cell r="AM954">
            <v>2000</v>
          </cell>
          <cell r="AU954">
            <v>4000</v>
          </cell>
          <cell r="AV954">
            <v>70.772000000000006</v>
          </cell>
        </row>
        <row r="955">
          <cell r="AM955">
            <v>0</v>
          </cell>
          <cell r="AU955">
            <v>0</v>
          </cell>
          <cell r="AV955">
            <v>0</v>
          </cell>
        </row>
        <row r="956">
          <cell r="AM956">
            <v>0</v>
          </cell>
          <cell r="AU956">
            <v>0</v>
          </cell>
          <cell r="AV956">
            <v>0</v>
          </cell>
        </row>
        <row r="957">
          <cell r="AM957">
            <v>0</v>
          </cell>
          <cell r="AU957">
            <v>0</v>
          </cell>
          <cell r="AV957">
            <v>0</v>
          </cell>
        </row>
        <row r="958">
          <cell r="AM958">
            <v>0</v>
          </cell>
          <cell r="AU958">
            <v>0</v>
          </cell>
          <cell r="AV958">
            <v>0</v>
          </cell>
        </row>
        <row r="959">
          <cell r="AM959">
            <v>0</v>
          </cell>
          <cell r="AU959">
            <v>0</v>
          </cell>
          <cell r="AV959">
            <v>0</v>
          </cell>
        </row>
        <row r="960">
          <cell r="AM960">
            <v>392450</v>
          </cell>
          <cell r="AU960">
            <v>562700</v>
          </cell>
          <cell r="AV960">
            <v>9466.0999999999985</v>
          </cell>
        </row>
        <row r="961">
          <cell r="AM961">
            <v>2000</v>
          </cell>
          <cell r="AU961">
            <v>4000</v>
          </cell>
          <cell r="AV961">
            <v>70.772000000000006</v>
          </cell>
        </row>
        <row r="962">
          <cell r="AM962">
            <v>0</v>
          </cell>
          <cell r="AU962">
            <v>0</v>
          </cell>
          <cell r="AV962">
            <v>0</v>
          </cell>
        </row>
        <row r="963">
          <cell r="AM963">
            <v>394450</v>
          </cell>
          <cell r="AU963">
            <v>566700</v>
          </cell>
          <cell r="AV963">
            <v>9536.8719999999994</v>
          </cell>
        </row>
        <row r="964">
          <cell r="AM964">
            <v>10000</v>
          </cell>
          <cell r="AU964">
            <v>30000</v>
          </cell>
          <cell r="AV964">
            <v>510</v>
          </cell>
        </row>
        <row r="965">
          <cell r="AM965">
            <v>500</v>
          </cell>
          <cell r="AU965">
            <v>900</v>
          </cell>
          <cell r="AV965">
            <v>13.878</v>
          </cell>
        </row>
        <row r="966">
          <cell r="AM966">
            <v>0</v>
          </cell>
          <cell r="AU966">
            <v>0</v>
          </cell>
          <cell r="AV966">
            <v>0</v>
          </cell>
        </row>
        <row r="967">
          <cell r="AM967">
            <v>0</v>
          </cell>
          <cell r="AU967">
            <v>0</v>
          </cell>
          <cell r="AV967">
            <v>0</v>
          </cell>
        </row>
        <row r="968">
          <cell r="AM968">
            <v>0</v>
          </cell>
          <cell r="AU968">
            <v>0</v>
          </cell>
          <cell r="AV968">
            <v>0</v>
          </cell>
        </row>
        <row r="969">
          <cell r="AM969">
            <v>57000</v>
          </cell>
          <cell r="AU969">
            <v>87000</v>
          </cell>
          <cell r="AV969">
            <v>1006.5509999999999</v>
          </cell>
        </row>
        <row r="970">
          <cell r="AM970">
            <v>12000</v>
          </cell>
          <cell r="AU970">
            <v>21000</v>
          </cell>
          <cell r="AV970">
            <v>270.54300000000001</v>
          </cell>
        </row>
        <row r="971">
          <cell r="AM971">
            <v>37000</v>
          </cell>
          <cell r="AU971">
            <v>58000</v>
          </cell>
          <cell r="AV971">
            <v>676.65699999999993</v>
          </cell>
        </row>
        <row r="972">
          <cell r="AM972">
            <v>7500</v>
          </cell>
          <cell r="AU972">
            <v>14000</v>
          </cell>
          <cell r="AV972">
            <v>172.91400000000002</v>
          </cell>
        </row>
        <row r="973">
          <cell r="AM973">
            <v>0</v>
          </cell>
          <cell r="AU973">
            <v>0</v>
          </cell>
          <cell r="AV973">
            <v>0</v>
          </cell>
        </row>
        <row r="974">
          <cell r="AM974">
            <v>0</v>
          </cell>
          <cell r="AU974">
            <v>0</v>
          </cell>
          <cell r="AV974">
            <v>0</v>
          </cell>
        </row>
        <row r="975">
          <cell r="AM975">
            <v>0</v>
          </cell>
          <cell r="AU975">
            <v>0</v>
          </cell>
          <cell r="AV975">
            <v>0</v>
          </cell>
        </row>
        <row r="976">
          <cell r="AM976">
            <v>0</v>
          </cell>
          <cell r="AU976">
            <v>0</v>
          </cell>
          <cell r="AV976">
            <v>0</v>
          </cell>
        </row>
        <row r="977">
          <cell r="AM977">
            <v>0</v>
          </cell>
          <cell r="AU977">
            <v>0</v>
          </cell>
          <cell r="AV977">
            <v>0</v>
          </cell>
        </row>
        <row r="978">
          <cell r="AM978">
            <v>10500</v>
          </cell>
          <cell r="AU978">
            <v>30900</v>
          </cell>
          <cell r="AV978">
            <v>523.87800000000004</v>
          </cell>
        </row>
        <row r="979">
          <cell r="AM979">
            <v>113500</v>
          </cell>
          <cell r="AU979">
            <v>180000</v>
          </cell>
          <cell r="AV979">
            <v>2126.665</v>
          </cell>
        </row>
        <row r="980">
          <cell r="AM980">
            <v>0</v>
          </cell>
          <cell r="AU980">
            <v>0</v>
          </cell>
          <cell r="AV980">
            <v>0</v>
          </cell>
        </row>
        <row r="981">
          <cell r="AM981">
            <v>124000</v>
          </cell>
          <cell r="AU981">
            <v>210900</v>
          </cell>
          <cell r="AV981">
            <v>2650.5430000000001</v>
          </cell>
        </row>
        <row r="982">
          <cell r="AM982">
            <v>20</v>
          </cell>
          <cell r="AU982">
            <v>50</v>
          </cell>
          <cell r="AV982">
            <v>1.875</v>
          </cell>
        </row>
        <row r="983">
          <cell r="AM983">
            <v>2400</v>
          </cell>
          <cell r="AU983">
            <v>4800</v>
          </cell>
          <cell r="AV983">
            <v>110.39999999999999</v>
          </cell>
        </row>
        <row r="984">
          <cell r="AM984">
            <v>0</v>
          </cell>
          <cell r="AU984">
            <v>0</v>
          </cell>
          <cell r="AV984">
            <v>0</v>
          </cell>
        </row>
        <row r="985">
          <cell r="AM985">
            <v>0</v>
          </cell>
          <cell r="AU985">
            <v>0</v>
          </cell>
          <cell r="AV985">
            <v>0</v>
          </cell>
        </row>
        <row r="986">
          <cell r="AM986">
            <v>0</v>
          </cell>
          <cell r="AU986">
            <v>0</v>
          </cell>
          <cell r="AV986">
            <v>0</v>
          </cell>
        </row>
        <row r="987">
          <cell r="AM987">
            <v>400</v>
          </cell>
          <cell r="AU987">
            <v>700</v>
          </cell>
          <cell r="AV987">
            <v>17.29</v>
          </cell>
        </row>
        <row r="988">
          <cell r="AM988">
            <v>300</v>
          </cell>
          <cell r="AU988">
            <v>600</v>
          </cell>
          <cell r="AV988">
            <v>16.968</v>
          </cell>
        </row>
        <row r="989">
          <cell r="AM989">
            <v>0</v>
          </cell>
          <cell r="AU989">
            <v>100</v>
          </cell>
          <cell r="AV989">
            <v>2.85</v>
          </cell>
        </row>
        <row r="990">
          <cell r="AM990">
            <v>900</v>
          </cell>
          <cell r="AU990">
            <v>1800</v>
          </cell>
          <cell r="AV990">
            <v>37.619999999999997</v>
          </cell>
        </row>
        <row r="991">
          <cell r="AM991">
            <v>0</v>
          </cell>
          <cell r="AU991">
            <v>0</v>
          </cell>
          <cell r="AV991">
            <v>0</v>
          </cell>
        </row>
        <row r="992">
          <cell r="AM992">
            <v>120</v>
          </cell>
          <cell r="AU992">
            <v>240</v>
          </cell>
          <cell r="AV992">
            <v>6.9599999999999991</v>
          </cell>
        </row>
        <row r="993">
          <cell r="AM993">
            <v>0</v>
          </cell>
          <cell r="AU993">
            <v>300</v>
          </cell>
          <cell r="AV993">
            <v>7.5</v>
          </cell>
        </row>
        <row r="994">
          <cell r="AM994">
            <v>150</v>
          </cell>
          <cell r="AU994">
            <v>300</v>
          </cell>
          <cell r="AV994">
            <v>7.35</v>
          </cell>
        </row>
        <row r="995">
          <cell r="AM995">
            <v>0</v>
          </cell>
          <cell r="AU995">
            <v>0</v>
          </cell>
          <cell r="AV995">
            <v>0</v>
          </cell>
        </row>
        <row r="996">
          <cell r="AM996">
            <v>0</v>
          </cell>
          <cell r="AU996">
            <v>0</v>
          </cell>
          <cell r="AV996">
            <v>0</v>
          </cell>
        </row>
        <row r="997">
          <cell r="AM997">
            <v>0</v>
          </cell>
          <cell r="AU997">
            <v>0</v>
          </cell>
          <cell r="AV997">
            <v>0</v>
          </cell>
        </row>
        <row r="998">
          <cell r="AM998">
            <v>3720</v>
          </cell>
          <cell r="AU998">
            <v>7540</v>
          </cell>
          <cell r="AV998">
            <v>167.52372</v>
          </cell>
        </row>
        <row r="999">
          <cell r="AM999">
            <v>2300</v>
          </cell>
          <cell r="AU999">
            <v>4630</v>
          </cell>
          <cell r="AV999">
            <v>105.69364</v>
          </cell>
        </row>
        <row r="1000">
          <cell r="AM1000">
            <v>0</v>
          </cell>
          <cell r="AU1000">
            <v>0</v>
          </cell>
          <cell r="AV1000">
            <v>0</v>
          </cell>
        </row>
        <row r="1001">
          <cell r="AM1001">
            <v>0</v>
          </cell>
          <cell r="AU1001">
            <v>0</v>
          </cell>
          <cell r="AV1001">
            <v>0</v>
          </cell>
        </row>
        <row r="1002">
          <cell r="AM1002">
            <v>300</v>
          </cell>
          <cell r="AU1002">
            <v>600</v>
          </cell>
          <cell r="AV1002">
            <v>13.730400000000001</v>
          </cell>
        </row>
        <row r="1003">
          <cell r="AM1003">
            <v>100</v>
          </cell>
          <cell r="AU1003">
            <v>200</v>
          </cell>
          <cell r="AV1003">
            <v>5</v>
          </cell>
        </row>
        <row r="1004">
          <cell r="AM1004">
            <v>300</v>
          </cell>
          <cell r="AU1004">
            <v>300</v>
          </cell>
          <cell r="AV1004">
            <v>8.9289000000000005</v>
          </cell>
        </row>
        <row r="1005">
          <cell r="AM1005">
            <v>0</v>
          </cell>
          <cell r="AU1005">
            <v>0</v>
          </cell>
          <cell r="AV1005">
            <v>0</v>
          </cell>
        </row>
        <row r="1006">
          <cell r="AM1006">
            <v>0</v>
          </cell>
          <cell r="AU1006">
            <v>0</v>
          </cell>
          <cell r="AV1006">
            <v>0</v>
          </cell>
        </row>
        <row r="1007">
          <cell r="AM1007">
            <v>0</v>
          </cell>
          <cell r="AU1007">
            <v>0</v>
          </cell>
          <cell r="AV1007">
            <v>0</v>
          </cell>
        </row>
        <row r="1008">
          <cell r="AM1008">
            <v>0</v>
          </cell>
          <cell r="AU1008">
            <v>0</v>
          </cell>
          <cell r="AV1008">
            <v>0</v>
          </cell>
        </row>
        <row r="1009">
          <cell r="AM1009">
            <v>0</v>
          </cell>
          <cell r="AU1009">
            <v>0</v>
          </cell>
          <cell r="AV1009">
            <v>0</v>
          </cell>
        </row>
        <row r="1010">
          <cell r="AM1010">
            <v>0</v>
          </cell>
          <cell r="AU1010">
            <v>0</v>
          </cell>
          <cell r="AV1010">
            <v>0</v>
          </cell>
        </row>
        <row r="1011">
          <cell r="AM1011">
            <v>4290</v>
          </cell>
          <cell r="AU1011">
            <v>8890</v>
          </cell>
          <cell r="AV1011">
            <v>208.81299999999999</v>
          </cell>
        </row>
        <row r="1012">
          <cell r="AM1012">
            <v>6720</v>
          </cell>
          <cell r="AU1012">
            <v>13270</v>
          </cell>
          <cell r="AV1012">
            <v>300.87665999999996</v>
          </cell>
        </row>
        <row r="1013">
          <cell r="AM1013">
            <v>0</v>
          </cell>
          <cell r="AU1013">
            <v>0</v>
          </cell>
          <cell r="AV1013">
            <v>0</v>
          </cell>
        </row>
        <row r="1014">
          <cell r="AM1014">
            <v>11010</v>
          </cell>
          <cell r="AU1014">
            <v>22160</v>
          </cell>
          <cell r="AV1014">
            <v>509.68965999999995</v>
          </cell>
        </row>
        <row r="1015">
          <cell r="AM1015">
            <v>0</v>
          </cell>
          <cell r="AU1015">
            <v>0</v>
          </cell>
          <cell r="AV1015">
            <v>0</v>
          </cell>
        </row>
        <row r="1016">
          <cell r="AM1016">
            <v>0</v>
          </cell>
          <cell r="AU1016">
            <v>0</v>
          </cell>
          <cell r="AV1016">
            <v>0</v>
          </cell>
        </row>
        <row r="1017">
          <cell r="AM1017">
            <v>0</v>
          </cell>
          <cell r="AU1017">
            <v>0</v>
          </cell>
          <cell r="AV1017">
            <v>0</v>
          </cell>
        </row>
        <row r="1018">
          <cell r="AM1018">
            <v>0</v>
          </cell>
          <cell r="AU1018">
            <v>0</v>
          </cell>
          <cell r="AV1018">
            <v>0</v>
          </cell>
        </row>
        <row r="1019">
          <cell r="AM1019">
            <v>0</v>
          </cell>
          <cell r="AU1019">
            <v>0</v>
          </cell>
          <cell r="AV1019">
            <v>0</v>
          </cell>
        </row>
        <row r="1020">
          <cell r="AM1020">
            <v>0</v>
          </cell>
          <cell r="AU1020">
            <v>0</v>
          </cell>
          <cell r="AV1020">
            <v>0</v>
          </cell>
        </row>
        <row r="1021">
          <cell r="AM1021">
            <v>0</v>
          </cell>
          <cell r="AU1021">
            <v>0</v>
          </cell>
          <cell r="AV1021">
            <v>0</v>
          </cell>
        </row>
        <row r="1022">
          <cell r="AM1022">
            <v>0</v>
          </cell>
          <cell r="AU1022">
            <v>0</v>
          </cell>
          <cell r="AV1022">
            <v>0</v>
          </cell>
        </row>
        <row r="1023">
          <cell r="AM1023">
            <v>0</v>
          </cell>
          <cell r="AU1023">
            <v>0</v>
          </cell>
          <cell r="AV1023">
            <v>0</v>
          </cell>
        </row>
        <row r="1024">
          <cell r="AM1024">
            <v>0</v>
          </cell>
          <cell r="AU1024">
            <v>0</v>
          </cell>
          <cell r="AV1024">
            <v>0</v>
          </cell>
        </row>
        <row r="1025">
          <cell r="AM1025">
            <v>0</v>
          </cell>
          <cell r="AU1025">
            <v>0</v>
          </cell>
          <cell r="AV1025">
            <v>0</v>
          </cell>
        </row>
        <row r="1026">
          <cell r="AM1026">
            <v>0</v>
          </cell>
          <cell r="AU1026">
            <v>0</v>
          </cell>
          <cell r="AV1026">
            <v>0</v>
          </cell>
        </row>
        <row r="1027">
          <cell r="AM1027">
            <v>0</v>
          </cell>
          <cell r="AU1027">
            <v>0</v>
          </cell>
          <cell r="AV1027">
            <v>0</v>
          </cell>
        </row>
        <row r="1028">
          <cell r="AM1028">
            <v>0</v>
          </cell>
          <cell r="AU1028">
            <v>0</v>
          </cell>
          <cell r="AV1028">
            <v>0</v>
          </cell>
        </row>
        <row r="1029">
          <cell r="AM1029">
            <v>0</v>
          </cell>
          <cell r="AU1029">
            <v>0</v>
          </cell>
          <cell r="AV1029">
            <v>0</v>
          </cell>
        </row>
        <row r="1030">
          <cell r="AM1030">
            <v>0</v>
          </cell>
          <cell r="AU1030">
            <v>0</v>
          </cell>
          <cell r="AV1030">
            <v>0</v>
          </cell>
        </row>
        <row r="1031">
          <cell r="AM1031">
            <v>3500</v>
          </cell>
          <cell r="AU1031">
            <v>13750</v>
          </cell>
          <cell r="AV1031">
            <v>324.36249999999995</v>
          </cell>
        </row>
        <row r="1032">
          <cell r="AM1032">
            <v>0</v>
          </cell>
          <cell r="AU1032">
            <v>0</v>
          </cell>
          <cell r="AV1032">
            <v>0</v>
          </cell>
        </row>
        <row r="1033">
          <cell r="AM1033">
            <v>0</v>
          </cell>
          <cell r="AU1033">
            <v>0</v>
          </cell>
          <cell r="AV1033">
            <v>0</v>
          </cell>
        </row>
        <row r="1034">
          <cell r="AM1034">
            <v>200</v>
          </cell>
          <cell r="AU1034">
            <v>1400</v>
          </cell>
          <cell r="AV1034">
            <v>32.900000000000006</v>
          </cell>
        </row>
        <row r="1035">
          <cell r="AM1035">
            <v>0</v>
          </cell>
          <cell r="AU1035">
            <v>0</v>
          </cell>
          <cell r="AV1035">
            <v>0</v>
          </cell>
        </row>
        <row r="1036">
          <cell r="AM1036">
            <v>0</v>
          </cell>
          <cell r="AU1036">
            <v>0</v>
          </cell>
          <cell r="AV1036">
            <v>0</v>
          </cell>
        </row>
        <row r="1037">
          <cell r="AM1037">
            <v>0</v>
          </cell>
          <cell r="AU1037">
            <v>0</v>
          </cell>
          <cell r="AV1037">
            <v>0</v>
          </cell>
        </row>
        <row r="1038">
          <cell r="AM1038">
            <v>0</v>
          </cell>
          <cell r="AU1038">
            <v>0</v>
          </cell>
          <cell r="AV1038">
            <v>0</v>
          </cell>
        </row>
        <row r="1039">
          <cell r="AM1039">
            <v>0</v>
          </cell>
          <cell r="AU1039">
            <v>0</v>
          </cell>
          <cell r="AV1039">
            <v>0</v>
          </cell>
        </row>
        <row r="1040">
          <cell r="AM1040">
            <v>3700</v>
          </cell>
          <cell r="AU1040">
            <v>15150</v>
          </cell>
          <cell r="AV1040">
            <v>357.26249999999993</v>
          </cell>
        </row>
        <row r="1041">
          <cell r="AM1041">
            <v>0</v>
          </cell>
          <cell r="AU1041">
            <v>0</v>
          </cell>
          <cell r="AV1041">
            <v>0</v>
          </cell>
        </row>
        <row r="1042">
          <cell r="AM1042">
            <v>3700</v>
          </cell>
          <cell r="AU1042">
            <v>15150</v>
          </cell>
          <cell r="AV1042">
            <v>357.26249999999993</v>
          </cell>
        </row>
        <row r="1043">
          <cell r="AM1043">
            <v>0</v>
          </cell>
          <cell r="AU1043">
            <v>0</v>
          </cell>
          <cell r="AV1043">
            <v>0</v>
          </cell>
        </row>
        <row r="1044">
          <cell r="AM1044">
            <v>0</v>
          </cell>
          <cell r="AU1044">
            <v>0</v>
          </cell>
          <cell r="AV1044">
            <v>0</v>
          </cell>
        </row>
        <row r="1045">
          <cell r="AM1045">
            <v>0</v>
          </cell>
          <cell r="AU1045">
            <v>0</v>
          </cell>
          <cell r="AV1045">
            <v>0</v>
          </cell>
        </row>
        <row r="1046">
          <cell r="AM1046">
            <v>0</v>
          </cell>
          <cell r="AU1046">
            <v>0</v>
          </cell>
          <cell r="AV1046">
            <v>0</v>
          </cell>
        </row>
        <row r="1047">
          <cell r="AM1047">
            <v>0</v>
          </cell>
          <cell r="AU1047">
            <v>0</v>
          </cell>
          <cell r="AV1047">
            <v>0</v>
          </cell>
        </row>
        <row r="1048">
          <cell r="AM1048">
            <v>0</v>
          </cell>
          <cell r="AU1048">
            <v>0</v>
          </cell>
          <cell r="AV1048">
            <v>0</v>
          </cell>
        </row>
        <row r="1049">
          <cell r="AM1049">
            <v>2000</v>
          </cell>
          <cell r="AU1049">
            <v>3000</v>
          </cell>
          <cell r="AV1049">
            <v>40.5</v>
          </cell>
        </row>
        <row r="1050">
          <cell r="AM1050">
            <v>0</v>
          </cell>
          <cell r="AU1050">
            <v>0</v>
          </cell>
          <cell r="AV1050">
            <v>0</v>
          </cell>
        </row>
        <row r="1051">
          <cell r="AM1051">
            <v>0</v>
          </cell>
          <cell r="AU1051">
            <v>0</v>
          </cell>
          <cell r="AV1051">
            <v>0</v>
          </cell>
        </row>
        <row r="1052">
          <cell r="AM1052">
            <v>0</v>
          </cell>
          <cell r="AU1052">
            <v>0</v>
          </cell>
          <cell r="AV1052">
            <v>0</v>
          </cell>
        </row>
        <row r="1053">
          <cell r="AM1053">
            <v>0</v>
          </cell>
          <cell r="AU1053">
            <v>0</v>
          </cell>
          <cell r="AV1053">
            <v>0</v>
          </cell>
        </row>
        <row r="1054">
          <cell r="AM1054">
            <v>2000</v>
          </cell>
          <cell r="AU1054">
            <v>3000</v>
          </cell>
          <cell r="AV1054">
            <v>40.5</v>
          </cell>
        </row>
        <row r="1055">
          <cell r="AM1055">
            <v>2000</v>
          </cell>
          <cell r="AU1055">
            <v>3000</v>
          </cell>
          <cell r="AV1055">
            <v>40.5</v>
          </cell>
        </row>
        <row r="1056">
          <cell r="AM1056">
            <v>0</v>
          </cell>
          <cell r="AU1056">
            <v>50000</v>
          </cell>
          <cell r="AV1056">
            <v>950</v>
          </cell>
        </row>
        <row r="1057">
          <cell r="AM1057">
            <v>0</v>
          </cell>
          <cell r="AU1057">
            <v>0</v>
          </cell>
          <cell r="AV1057">
            <v>0</v>
          </cell>
        </row>
        <row r="1058">
          <cell r="AM1058">
            <v>0</v>
          </cell>
          <cell r="AU1058">
            <v>0</v>
          </cell>
          <cell r="AV1058">
            <v>0</v>
          </cell>
        </row>
        <row r="1059">
          <cell r="AM1059">
            <v>0</v>
          </cell>
          <cell r="AU1059">
            <v>0</v>
          </cell>
          <cell r="AV1059">
            <v>0</v>
          </cell>
        </row>
        <row r="1060">
          <cell r="AM1060">
            <v>20000</v>
          </cell>
          <cell r="AU1060">
            <v>70000</v>
          </cell>
          <cell r="AV1060">
            <v>1888.95</v>
          </cell>
        </row>
        <row r="1061">
          <cell r="AM1061">
            <v>0</v>
          </cell>
          <cell r="AU1061">
            <v>0</v>
          </cell>
          <cell r="AV1061">
            <v>0</v>
          </cell>
        </row>
        <row r="1062">
          <cell r="AM1062">
            <v>0</v>
          </cell>
          <cell r="AU1062">
            <v>0</v>
          </cell>
          <cell r="AV1062">
            <v>0</v>
          </cell>
        </row>
        <row r="1063">
          <cell r="AM1063">
            <v>200</v>
          </cell>
          <cell r="AU1063">
            <v>200</v>
          </cell>
          <cell r="AV1063">
            <v>48</v>
          </cell>
        </row>
        <row r="1064">
          <cell r="AM1064">
            <v>0</v>
          </cell>
          <cell r="AU1064">
            <v>0</v>
          </cell>
          <cell r="AV1064">
            <v>0</v>
          </cell>
        </row>
        <row r="1065">
          <cell r="AM1065">
            <v>0</v>
          </cell>
          <cell r="AU1065">
            <v>0</v>
          </cell>
          <cell r="AV1065">
            <v>0</v>
          </cell>
        </row>
        <row r="1066">
          <cell r="AM1066">
            <v>0</v>
          </cell>
          <cell r="AU1066">
            <v>0</v>
          </cell>
          <cell r="AV1066">
            <v>0</v>
          </cell>
        </row>
        <row r="1067">
          <cell r="AM1067">
            <v>0</v>
          </cell>
          <cell r="AU1067">
            <v>0</v>
          </cell>
          <cell r="AV1067">
            <v>0</v>
          </cell>
        </row>
        <row r="1068">
          <cell r="AM1068">
            <v>0</v>
          </cell>
          <cell r="AU1068">
            <v>50000</v>
          </cell>
          <cell r="AV1068">
            <v>950</v>
          </cell>
        </row>
        <row r="1069">
          <cell r="AM1069">
            <v>20200</v>
          </cell>
          <cell r="AU1069">
            <v>70200</v>
          </cell>
          <cell r="AV1069">
            <v>1936.95</v>
          </cell>
        </row>
        <row r="1070">
          <cell r="AM1070">
            <v>0</v>
          </cell>
          <cell r="AU1070">
            <v>0</v>
          </cell>
          <cell r="AV1070">
            <v>0</v>
          </cell>
        </row>
        <row r="1071">
          <cell r="AM1071">
            <v>20200</v>
          </cell>
          <cell r="AU1071">
            <v>120200</v>
          </cell>
          <cell r="AV1071">
            <v>2886.95</v>
          </cell>
        </row>
        <row r="1072">
          <cell r="AM1072">
            <v>0</v>
          </cell>
          <cell r="AU1072">
            <v>0</v>
          </cell>
          <cell r="AV1072">
            <v>0</v>
          </cell>
        </row>
        <row r="1073">
          <cell r="AM1073">
            <v>0</v>
          </cell>
          <cell r="AU1073">
            <v>0</v>
          </cell>
          <cell r="AV1073">
            <v>0</v>
          </cell>
        </row>
        <row r="1074">
          <cell r="AM1074">
            <v>0</v>
          </cell>
          <cell r="AU1074">
            <v>0</v>
          </cell>
          <cell r="AV1074">
            <v>0</v>
          </cell>
        </row>
        <row r="1075">
          <cell r="AM1075">
            <v>0</v>
          </cell>
          <cell r="AU1075">
            <v>0</v>
          </cell>
          <cell r="AV1075">
            <v>0</v>
          </cell>
        </row>
        <row r="1076">
          <cell r="AM1076">
            <v>0</v>
          </cell>
          <cell r="AU1076">
            <v>0</v>
          </cell>
          <cell r="AV1076">
            <v>0</v>
          </cell>
        </row>
        <row r="1077">
          <cell r="AM1077">
            <v>0</v>
          </cell>
          <cell r="AU1077">
            <v>0</v>
          </cell>
          <cell r="AV1077">
            <v>0</v>
          </cell>
        </row>
        <row r="1078">
          <cell r="AM1078">
            <v>0</v>
          </cell>
          <cell r="AU1078">
            <v>0</v>
          </cell>
          <cell r="AV1078">
            <v>0</v>
          </cell>
        </row>
        <row r="1079">
          <cell r="AM1079">
            <v>0</v>
          </cell>
          <cell r="AU1079">
            <v>0</v>
          </cell>
          <cell r="AV1079">
            <v>0</v>
          </cell>
        </row>
        <row r="1080">
          <cell r="AM1080">
            <v>0</v>
          </cell>
          <cell r="AU1080">
            <v>0</v>
          </cell>
          <cell r="AV1080">
            <v>0</v>
          </cell>
        </row>
        <row r="1081">
          <cell r="AM1081">
            <v>0</v>
          </cell>
          <cell r="AU1081">
            <v>0</v>
          </cell>
          <cell r="AV1081">
            <v>0</v>
          </cell>
        </row>
        <row r="1082">
          <cell r="AM1082">
            <v>0</v>
          </cell>
          <cell r="AU1082">
            <v>0</v>
          </cell>
          <cell r="AV1082">
            <v>0</v>
          </cell>
        </row>
        <row r="1083">
          <cell r="AM1083">
            <v>0</v>
          </cell>
          <cell r="AU1083">
            <v>0</v>
          </cell>
          <cell r="AV1083">
            <v>0</v>
          </cell>
        </row>
        <row r="1084">
          <cell r="AM1084">
            <v>0</v>
          </cell>
          <cell r="AU1084">
            <v>0</v>
          </cell>
          <cell r="AV1084">
            <v>0</v>
          </cell>
        </row>
        <row r="1085">
          <cell r="AM1085">
            <v>0</v>
          </cell>
          <cell r="AU1085">
            <v>0</v>
          </cell>
          <cell r="AV1085">
            <v>0</v>
          </cell>
        </row>
        <row r="1086">
          <cell r="AM1086">
            <v>0</v>
          </cell>
          <cell r="AU1086">
            <v>0</v>
          </cell>
          <cell r="AV1086">
            <v>0</v>
          </cell>
        </row>
        <row r="1087">
          <cell r="AM1087">
            <v>0</v>
          </cell>
          <cell r="AU1087">
            <v>0</v>
          </cell>
          <cell r="AV1087">
            <v>0</v>
          </cell>
        </row>
        <row r="1088">
          <cell r="AM1088">
            <v>0</v>
          </cell>
          <cell r="AU1088">
            <v>0</v>
          </cell>
          <cell r="AV1088">
            <v>0</v>
          </cell>
        </row>
        <row r="1089">
          <cell r="AM1089">
            <v>0</v>
          </cell>
          <cell r="AU1089">
            <v>0</v>
          </cell>
          <cell r="AV1089">
            <v>0</v>
          </cell>
        </row>
        <row r="1090">
          <cell r="AM1090">
            <v>0</v>
          </cell>
          <cell r="AU1090">
            <v>0</v>
          </cell>
          <cell r="AV1090">
            <v>0</v>
          </cell>
        </row>
        <row r="1091">
          <cell r="AM1091">
            <v>0</v>
          </cell>
          <cell r="AU1091">
            <v>0</v>
          </cell>
          <cell r="AV1091">
            <v>0</v>
          </cell>
        </row>
        <row r="1092">
          <cell r="AM1092">
            <v>0</v>
          </cell>
          <cell r="AU1092">
            <v>0</v>
          </cell>
          <cell r="AV1092">
            <v>0</v>
          </cell>
        </row>
        <row r="1093">
          <cell r="AM1093">
            <v>0</v>
          </cell>
          <cell r="AU1093">
            <v>0</v>
          </cell>
          <cell r="AV1093">
            <v>0</v>
          </cell>
        </row>
        <row r="1094">
          <cell r="AM1094">
            <v>0</v>
          </cell>
          <cell r="AU1094">
            <v>0</v>
          </cell>
          <cell r="AV1094">
            <v>0</v>
          </cell>
        </row>
        <row r="1095">
          <cell r="AM1095">
            <v>0</v>
          </cell>
          <cell r="AU1095">
            <v>0</v>
          </cell>
          <cell r="AV1095">
            <v>0</v>
          </cell>
        </row>
        <row r="1096">
          <cell r="AM1096">
            <v>0</v>
          </cell>
          <cell r="AU1096">
            <v>0</v>
          </cell>
          <cell r="AV1096">
            <v>0</v>
          </cell>
        </row>
        <row r="1097">
          <cell r="AM1097">
            <v>0</v>
          </cell>
          <cell r="AU1097">
            <v>0</v>
          </cell>
          <cell r="AV1097">
            <v>0</v>
          </cell>
        </row>
        <row r="1098">
          <cell r="AM1098">
            <v>600</v>
          </cell>
          <cell r="AU1098">
            <v>1200</v>
          </cell>
          <cell r="AV1098">
            <v>48</v>
          </cell>
        </row>
        <row r="1099">
          <cell r="AM1099">
            <v>0</v>
          </cell>
          <cell r="AU1099">
            <v>0</v>
          </cell>
          <cell r="AV1099">
            <v>0</v>
          </cell>
        </row>
        <row r="1100">
          <cell r="AM1100">
            <v>0</v>
          </cell>
          <cell r="AU1100">
            <v>0</v>
          </cell>
          <cell r="AV1100">
            <v>0</v>
          </cell>
        </row>
        <row r="1101">
          <cell r="AM1101">
            <v>0</v>
          </cell>
          <cell r="AU1101">
            <v>0</v>
          </cell>
          <cell r="AV1101">
            <v>0</v>
          </cell>
        </row>
        <row r="1102">
          <cell r="AM1102">
            <v>0</v>
          </cell>
          <cell r="AU1102">
            <v>0</v>
          </cell>
          <cell r="AV1102">
            <v>0</v>
          </cell>
        </row>
        <row r="1103">
          <cell r="AM1103">
            <v>0</v>
          </cell>
          <cell r="AU1103">
            <v>0</v>
          </cell>
          <cell r="AV1103">
            <v>0</v>
          </cell>
        </row>
        <row r="1104">
          <cell r="AM1104">
            <v>0</v>
          </cell>
          <cell r="AU1104">
            <v>0</v>
          </cell>
          <cell r="AV1104">
            <v>0</v>
          </cell>
        </row>
        <row r="1105">
          <cell r="AM1105">
            <v>0</v>
          </cell>
          <cell r="AU1105">
            <v>0</v>
          </cell>
          <cell r="AV1105">
            <v>0</v>
          </cell>
        </row>
        <row r="1106">
          <cell r="AM1106">
            <v>600</v>
          </cell>
          <cell r="AU1106">
            <v>1200</v>
          </cell>
          <cell r="AV1106">
            <v>48</v>
          </cell>
        </row>
        <row r="1107">
          <cell r="AM1107">
            <v>0</v>
          </cell>
          <cell r="AU1107">
            <v>0</v>
          </cell>
          <cell r="AV1107">
            <v>0</v>
          </cell>
        </row>
        <row r="1108">
          <cell r="AM1108">
            <v>0</v>
          </cell>
          <cell r="AU1108">
            <v>0</v>
          </cell>
          <cell r="AV1108">
            <v>0</v>
          </cell>
        </row>
        <row r="1109">
          <cell r="AM1109">
            <v>600</v>
          </cell>
          <cell r="AU1109">
            <v>1200</v>
          </cell>
          <cell r="AV1109">
            <v>48</v>
          </cell>
        </row>
        <row r="1110">
          <cell r="AM1110">
            <v>0</v>
          </cell>
          <cell r="AU1110">
            <v>0</v>
          </cell>
          <cell r="AV1110">
            <v>0</v>
          </cell>
        </row>
        <row r="1111">
          <cell r="AM1111">
            <v>0</v>
          </cell>
          <cell r="AU1111">
            <v>0</v>
          </cell>
          <cell r="AV1111">
            <v>0</v>
          </cell>
        </row>
        <row r="1112">
          <cell r="AM1112">
            <v>0</v>
          </cell>
          <cell r="AU1112">
            <v>0</v>
          </cell>
          <cell r="AV1112">
            <v>0</v>
          </cell>
        </row>
        <row r="1113">
          <cell r="AM1113">
            <v>0</v>
          </cell>
          <cell r="AU1113">
            <v>0</v>
          </cell>
          <cell r="AV1113">
            <v>0</v>
          </cell>
        </row>
        <row r="1114">
          <cell r="AM1114">
            <v>0</v>
          </cell>
          <cell r="AU1114">
            <v>0</v>
          </cell>
          <cell r="AV1114">
            <v>0</v>
          </cell>
        </row>
        <row r="1115">
          <cell r="AM1115">
            <v>0</v>
          </cell>
          <cell r="AU1115">
            <v>0</v>
          </cell>
          <cell r="AV1115">
            <v>0</v>
          </cell>
        </row>
        <row r="1116">
          <cell r="AM1116">
            <v>0</v>
          </cell>
          <cell r="AU1116">
            <v>0</v>
          </cell>
          <cell r="AV1116">
            <v>0</v>
          </cell>
        </row>
        <row r="1117">
          <cell r="AM1117">
            <v>0</v>
          </cell>
          <cell r="AU1117">
            <v>0</v>
          </cell>
          <cell r="AV1117">
            <v>0</v>
          </cell>
        </row>
        <row r="1118">
          <cell r="AM1118">
            <v>0</v>
          </cell>
          <cell r="AU1118">
            <v>0</v>
          </cell>
          <cell r="AV1118">
            <v>0</v>
          </cell>
        </row>
        <row r="1119">
          <cell r="AM1119">
            <v>0</v>
          </cell>
          <cell r="AU1119">
            <v>0</v>
          </cell>
          <cell r="AV1119">
            <v>0</v>
          </cell>
        </row>
        <row r="1120">
          <cell r="AM1120">
            <v>0</v>
          </cell>
          <cell r="AU1120">
            <v>0</v>
          </cell>
          <cell r="AV1120">
            <v>0</v>
          </cell>
        </row>
        <row r="1121">
          <cell r="AM1121">
            <v>0</v>
          </cell>
          <cell r="AU1121">
            <v>0</v>
          </cell>
          <cell r="AV1121">
            <v>0</v>
          </cell>
        </row>
        <row r="1122">
          <cell r="AM1122">
            <v>0</v>
          </cell>
          <cell r="AU1122">
            <v>0</v>
          </cell>
          <cell r="AV1122">
            <v>0</v>
          </cell>
        </row>
        <row r="1123">
          <cell r="AM1123">
            <v>0</v>
          </cell>
          <cell r="AU1123">
            <v>0</v>
          </cell>
          <cell r="AV1123">
            <v>0</v>
          </cell>
        </row>
        <row r="1124">
          <cell r="AM1124">
            <v>0</v>
          </cell>
          <cell r="AU1124">
            <v>0</v>
          </cell>
          <cell r="AV1124">
            <v>0</v>
          </cell>
        </row>
        <row r="1125">
          <cell r="AM1125">
            <v>0</v>
          </cell>
          <cell r="AU1125">
            <v>0</v>
          </cell>
          <cell r="AV1125">
            <v>0</v>
          </cell>
        </row>
        <row r="1126">
          <cell r="AM1126">
            <v>0</v>
          </cell>
          <cell r="AU1126">
            <v>500</v>
          </cell>
          <cell r="AV1126">
            <v>87.5</v>
          </cell>
        </row>
        <row r="1127">
          <cell r="AM1127">
            <v>0</v>
          </cell>
          <cell r="AU1127">
            <v>0</v>
          </cell>
          <cell r="AV1127">
            <v>0</v>
          </cell>
        </row>
        <row r="1128">
          <cell r="AM1128">
            <v>200</v>
          </cell>
          <cell r="AU1128">
            <v>400</v>
          </cell>
          <cell r="AV1128">
            <v>70</v>
          </cell>
        </row>
        <row r="1129">
          <cell r="AM1129">
            <v>0</v>
          </cell>
          <cell r="AU1129">
            <v>0</v>
          </cell>
          <cell r="AV1129">
            <v>0</v>
          </cell>
        </row>
        <row r="1130">
          <cell r="AM1130">
            <v>200</v>
          </cell>
          <cell r="AU1130">
            <v>200</v>
          </cell>
          <cell r="AV1130">
            <v>35</v>
          </cell>
        </row>
        <row r="1131">
          <cell r="AM1131">
            <v>0</v>
          </cell>
          <cell r="AU1131">
            <v>0</v>
          </cell>
          <cell r="AV1131">
            <v>0</v>
          </cell>
        </row>
        <row r="1132">
          <cell r="AM1132">
            <v>0</v>
          </cell>
          <cell r="AU1132">
            <v>0</v>
          </cell>
          <cell r="AV1132">
            <v>0</v>
          </cell>
        </row>
        <row r="1133">
          <cell r="AM1133">
            <v>0</v>
          </cell>
          <cell r="AU1133">
            <v>0</v>
          </cell>
          <cell r="AV1133">
            <v>0</v>
          </cell>
        </row>
        <row r="1134">
          <cell r="AM1134">
            <v>0</v>
          </cell>
          <cell r="AU1134">
            <v>0</v>
          </cell>
          <cell r="AV1134">
            <v>0</v>
          </cell>
        </row>
        <row r="1135">
          <cell r="AM1135">
            <v>0</v>
          </cell>
          <cell r="AU1135">
            <v>0</v>
          </cell>
          <cell r="AV1135">
            <v>0</v>
          </cell>
        </row>
        <row r="1136">
          <cell r="AM1136">
            <v>0</v>
          </cell>
          <cell r="AU1136">
            <v>0</v>
          </cell>
          <cell r="AV1136">
            <v>0</v>
          </cell>
        </row>
        <row r="1137">
          <cell r="AM1137">
            <v>400</v>
          </cell>
          <cell r="AU1137">
            <v>1100</v>
          </cell>
          <cell r="AV1137">
            <v>192.5</v>
          </cell>
        </row>
        <row r="1138">
          <cell r="AM1138">
            <v>0</v>
          </cell>
          <cell r="AU1138">
            <v>0</v>
          </cell>
          <cell r="AV1138">
            <v>0</v>
          </cell>
        </row>
        <row r="1139">
          <cell r="AM1139">
            <v>400</v>
          </cell>
          <cell r="AU1139">
            <v>1100</v>
          </cell>
          <cell r="AV1139">
            <v>192.5</v>
          </cell>
        </row>
        <row r="1140">
          <cell r="AM1140">
            <v>0</v>
          </cell>
          <cell r="AU1140">
            <v>0</v>
          </cell>
          <cell r="AV1140">
            <v>0</v>
          </cell>
        </row>
        <row r="1141">
          <cell r="AM1141">
            <v>0</v>
          </cell>
          <cell r="AU1141">
            <v>0</v>
          </cell>
          <cell r="AV1141">
            <v>0</v>
          </cell>
        </row>
        <row r="1142">
          <cell r="AM1142">
            <v>0</v>
          </cell>
          <cell r="AU1142">
            <v>0</v>
          </cell>
          <cell r="AV1142">
            <v>0</v>
          </cell>
        </row>
        <row r="1143">
          <cell r="AM1143">
            <v>0</v>
          </cell>
          <cell r="AU1143">
            <v>0</v>
          </cell>
          <cell r="AV1143">
            <v>0</v>
          </cell>
        </row>
        <row r="1144">
          <cell r="AM1144">
            <v>0</v>
          </cell>
          <cell r="AU1144">
            <v>0</v>
          </cell>
          <cell r="AV1144">
            <v>0</v>
          </cell>
        </row>
        <row r="1145">
          <cell r="AM1145">
            <v>0</v>
          </cell>
          <cell r="AU1145">
            <v>0</v>
          </cell>
          <cell r="AV1145">
            <v>0</v>
          </cell>
        </row>
        <row r="1146">
          <cell r="AM1146">
            <v>0</v>
          </cell>
          <cell r="AU1146">
            <v>0</v>
          </cell>
          <cell r="AV1146">
            <v>0</v>
          </cell>
        </row>
        <row r="1147">
          <cell r="AM1147">
            <v>0</v>
          </cell>
          <cell r="AU1147">
            <v>0</v>
          </cell>
          <cell r="AV1147">
            <v>0</v>
          </cell>
        </row>
        <row r="1148">
          <cell r="AM1148">
            <v>0</v>
          </cell>
          <cell r="AU1148">
            <v>0</v>
          </cell>
          <cell r="AV1148">
            <v>0</v>
          </cell>
        </row>
        <row r="1149">
          <cell r="AM1149">
            <v>0</v>
          </cell>
          <cell r="AU1149">
            <v>0</v>
          </cell>
          <cell r="AV1149">
            <v>0</v>
          </cell>
        </row>
        <row r="1150">
          <cell r="AM1150">
            <v>0</v>
          </cell>
          <cell r="AU1150">
            <v>0</v>
          </cell>
          <cell r="AV1150">
            <v>0</v>
          </cell>
        </row>
        <row r="1151">
          <cell r="AM1151">
            <v>0</v>
          </cell>
          <cell r="AU1151">
            <v>0</v>
          </cell>
          <cell r="AV1151">
            <v>0</v>
          </cell>
        </row>
        <row r="1152">
          <cell r="AM1152">
            <v>0</v>
          </cell>
          <cell r="AU1152">
            <v>0</v>
          </cell>
          <cell r="AV1152">
            <v>0</v>
          </cell>
        </row>
        <row r="1153">
          <cell r="AM1153">
            <v>35000</v>
          </cell>
          <cell r="AU1153">
            <v>70000</v>
          </cell>
          <cell r="AV1153">
            <v>1365</v>
          </cell>
        </row>
        <row r="1154">
          <cell r="AM1154">
            <v>0</v>
          </cell>
          <cell r="AU1154">
            <v>0</v>
          </cell>
          <cell r="AV1154">
            <v>0</v>
          </cell>
        </row>
        <row r="1155">
          <cell r="AM1155">
            <v>0</v>
          </cell>
          <cell r="AU1155">
            <v>0</v>
          </cell>
          <cell r="AV1155">
            <v>0</v>
          </cell>
        </row>
        <row r="1156">
          <cell r="AM1156">
            <v>0</v>
          </cell>
          <cell r="AU1156">
            <v>0</v>
          </cell>
          <cell r="AV1156">
            <v>0</v>
          </cell>
        </row>
        <row r="1157">
          <cell r="AM1157">
            <v>0</v>
          </cell>
          <cell r="AU1157">
            <v>0</v>
          </cell>
          <cell r="AV1157">
            <v>0</v>
          </cell>
        </row>
        <row r="1158">
          <cell r="AM1158">
            <v>0</v>
          </cell>
          <cell r="AU1158">
            <v>0</v>
          </cell>
          <cell r="AV1158">
            <v>0</v>
          </cell>
        </row>
        <row r="1159">
          <cell r="AM1159">
            <v>0</v>
          </cell>
          <cell r="AU1159">
            <v>0</v>
          </cell>
          <cell r="AV1159">
            <v>0</v>
          </cell>
        </row>
        <row r="1160">
          <cell r="AM1160">
            <v>0</v>
          </cell>
          <cell r="AU1160">
            <v>0</v>
          </cell>
          <cell r="AV1160">
            <v>0</v>
          </cell>
        </row>
        <row r="1161">
          <cell r="AM1161">
            <v>0</v>
          </cell>
          <cell r="AU1161">
            <v>0</v>
          </cell>
          <cell r="AV1161">
            <v>0</v>
          </cell>
        </row>
        <row r="1162">
          <cell r="AM1162">
            <v>0</v>
          </cell>
          <cell r="AU1162">
            <v>0</v>
          </cell>
          <cell r="AV1162">
            <v>0</v>
          </cell>
        </row>
        <row r="1163">
          <cell r="AM1163">
            <v>35000</v>
          </cell>
          <cell r="AU1163">
            <v>70000</v>
          </cell>
          <cell r="AV1163">
            <v>1365</v>
          </cell>
        </row>
        <row r="1164">
          <cell r="AM1164">
            <v>0</v>
          </cell>
          <cell r="AU1164">
            <v>0</v>
          </cell>
          <cell r="AV1164">
            <v>0</v>
          </cell>
        </row>
        <row r="1165">
          <cell r="AM1165">
            <v>0</v>
          </cell>
          <cell r="AU1165">
            <v>0</v>
          </cell>
          <cell r="AV1165">
            <v>0</v>
          </cell>
        </row>
        <row r="1166">
          <cell r="AM1166">
            <v>35000</v>
          </cell>
          <cell r="AU1166">
            <v>70000</v>
          </cell>
          <cell r="AV1166">
            <v>1365</v>
          </cell>
        </row>
        <row r="1167">
          <cell r="AM1167">
            <v>0</v>
          </cell>
          <cell r="AU1167">
            <v>0</v>
          </cell>
          <cell r="AV1167">
            <v>0</v>
          </cell>
        </row>
        <row r="1168">
          <cell r="AM1168">
            <v>0</v>
          </cell>
          <cell r="AU1168">
            <v>0</v>
          </cell>
          <cell r="AV1168">
            <v>0</v>
          </cell>
        </row>
        <row r="1169">
          <cell r="AM1169">
            <v>0</v>
          </cell>
          <cell r="AU1169">
            <v>0</v>
          </cell>
          <cell r="AV1169">
            <v>0</v>
          </cell>
        </row>
        <row r="1170">
          <cell r="AM1170">
            <v>0</v>
          </cell>
          <cell r="AU1170">
            <v>0</v>
          </cell>
          <cell r="AV1170">
            <v>0</v>
          </cell>
        </row>
        <row r="1171">
          <cell r="AM1171">
            <v>0</v>
          </cell>
          <cell r="AU1171">
            <v>0</v>
          </cell>
          <cell r="AV1171">
            <v>0</v>
          </cell>
        </row>
        <row r="1172">
          <cell r="AM1172">
            <v>0</v>
          </cell>
          <cell r="AU1172">
            <v>0</v>
          </cell>
          <cell r="AV1172">
            <v>0</v>
          </cell>
        </row>
        <row r="1173">
          <cell r="AM1173">
            <v>0</v>
          </cell>
          <cell r="AU1173">
            <v>0</v>
          </cell>
          <cell r="AV1173">
            <v>0</v>
          </cell>
        </row>
        <row r="1174">
          <cell r="AM1174">
            <v>0</v>
          </cell>
          <cell r="AU1174">
            <v>0</v>
          </cell>
          <cell r="AV1174">
            <v>0</v>
          </cell>
        </row>
        <row r="1175">
          <cell r="AM1175">
            <v>0</v>
          </cell>
          <cell r="AU1175">
            <v>0</v>
          </cell>
          <cell r="AV1175">
            <v>0</v>
          </cell>
        </row>
        <row r="1176">
          <cell r="AM1176">
            <v>0</v>
          </cell>
          <cell r="AU1176">
            <v>0</v>
          </cell>
          <cell r="AV1176">
            <v>0</v>
          </cell>
        </row>
        <row r="1177">
          <cell r="AM1177">
            <v>0</v>
          </cell>
          <cell r="AU1177">
            <v>0</v>
          </cell>
          <cell r="AV1177">
            <v>0</v>
          </cell>
        </row>
        <row r="1178">
          <cell r="AM1178">
            <v>0</v>
          </cell>
          <cell r="AU1178">
            <v>0</v>
          </cell>
          <cell r="AV1178">
            <v>0</v>
          </cell>
        </row>
        <row r="1179">
          <cell r="AM1179">
            <v>0</v>
          </cell>
          <cell r="AU1179">
            <v>0</v>
          </cell>
          <cell r="AV1179">
            <v>0</v>
          </cell>
        </row>
        <row r="1180">
          <cell r="AM1180">
            <v>0</v>
          </cell>
          <cell r="AU1180">
            <v>0</v>
          </cell>
          <cell r="AV1180">
            <v>0</v>
          </cell>
        </row>
        <row r="1181">
          <cell r="AM1181">
            <v>0</v>
          </cell>
          <cell r="AU1181">
            <v>0</v>
          </cell>
          <cell r="AV1181">
            <v>0</v>
          </cell>
        </row>
        <row r="1182">
          <cell r="AM1182">
            <v>0</v>
          </cell>
          <cell r="AU1182">
            <v>0</v>
          </cell>
          <cell r="AV1182">
            <v>0</v>
          </cell>
        </row>
        <row r="1183">
          <cell r="AM1183">
            <v>0</v>
          </cell>
          <cell r="AU1183">
            <v>0</v>
          </cell>
          <cell r="AV1183">
            <v>0</v>
          </cell>
        </row>
        <row r="1184">
          <cell r="AM1184">
            <v>0</v>
          </cell>
          <cell r="AU1184">
            <v>0</v>
          </cell>
          <cell r="AV1184">
            <v>0</v>
          </cell>
        </row>
        <row r="1185">
          <cell r="AM1185">
            <v>0</v>
          </cell>
          <cell r="AU1185">
            <v>0</v>
          </cell>
          <cell r="AV1185">
            <v>0</v>
          </cell>
        </row>
        <row r="1186">
          <cell r="AM1186">
            <v>0</v>
          </cell>
          <cell r="AU1186">
            <v>0</v>
          </cell>
          <cell r="AV1186">
            <v>0</v>
          </cell>
        </row>
        <row r="1187">
          <cell r="AM1187">
            <v>0</v>
          </cell>
          <cell r="AU1187">
            <v>0</v>
          </cell>
          <cell r="AV1187">
            <v>0</v>
          </cell>
        </row>
        <row r="1188">
          <cell r="AM1188">
            <v>0</v>
          </cell>
          <cell r="AU1188">
            <v>0</v>
          </cell>
          <cell r="AV1188">
            <v>0</v>
          </cell>
        </row>
        <row r="1189">
          <cell r="AM1189">
            <v>0</v>
          </cell>
          <cell r="AU1189">
            <v>0</v>
          </cell>
          <cell r="AV1189">
            <v>0</v>
          </cell>
        </row>
        <row r="1190">
          <cell r="AM1190">
            <v>0</v>
          </cell>
          <cell r="AU1190">
            <v>0</v>
          </cell>
          <cell r="AV1190">
            <v>0</v>
          </cell>
        </row>
        <row r="1191">
          <cell r="AM1191">
            <v>0</v>
          </cell>
          <cell r="AU1191">
            <v>0</v>
          </cell>
          <cell r="AV1191">
            <v>0</v>
          </cell>
        </row>
        <row r="1192">
          <cell r="AM1192">
            <v>0</v>
          </cell>
          <cell r="AU1192">
            <v>0</v>
          </cell>
          <cell r="AV1192">
            <v>0</v>
          </cell>
        </row>
        <row r="1193">
          <cell r="AM1193">
            <v>0</v>
          </cell>
          <cell r="AU1193">
            <v>0</v>
          </cell>
          <cell r="AV1193">
            <v>0</v>
          </cell>
        </row>
        <row r="1194">
          <cell r="AM1194">
            <v>0</v>
          </cell>
          <cell r="AU1194">
            <v>0</v>
          </cell>
          <cell r="AV1194">
            <v>0</v>
          </cell>
        </row>
        <row r="1195">
          <cell r="AM1195">
            <v>0</v>
          </cell>
          <cell r="AU1195">
            <v>0</v>
          </cell>
          <cell r="AV1195">
            <v>0</v>
          </cell>
        </row>
        <row r="1196">
          <cell r="AM1196">
            <v>0</v>
          </cell>
          <cell r="AU1196">
            <v>0</v>
          </cell>
          <cell r="AV1196">
            <v>0</v>
          </cell>
        </row>
        <row r="1197">
          <cell r="AM1197">
            <v>0</v>
          </cell>
          <cell r="AU1197">
            <v>0</v>
          </cell>
          <cell r="AV1197">
            <v>0</v>
          </cell>
        </row>
        <row r="1198">
          <cell r="AM1198">
            <v>0</v>
          </cell>
          <cell r="AU1198">
            <v>0</v>
          </cell>
          <cell r="AV1198">
            <v>0</v>
          </cell>
        </row>
        <row r="1199">
          <cell r="AM1199">
            <v>0</v>
          </cell>
          <cell r="AU1199">
            <v>0</v>
          </cell>
          <cell r="AV1199">
            <v>0</v>
          </cell>
        </row>
        <row r="1200">
          <cell r="AM1200">
            <v>0</v>
          </cell>
          <cell r="AU1200">
            <v>0</v>
          </cell>
          <cell r="AV1200">
            <v>0</v>
          </cell>
        </row>
        <row r="1201">
          <cell r="AM1201">
            <v>0</v>
          </cell>
          <cell r="AU1201">
            <v>0</v>
          </cell>
          <cell r="AV1201">
            <v>0</v>
          </cell>
        </row>
        <row r="1202">
          <cell r="AM1202">
            <v>0</v>
          </cell>
          <cell r="AU1202">
            <v>0</v>
          </cell>
          <cell r="AV1202">
            <v>0</v>
          </cell>
        </row>
        <row r="1203">
          <cell r="AM1203">
            <v>0</v>
          </cell>
          <cell r="AU1203">
            <v>0</v>
          </cell>
          <cell r="AV1203">
            <v>0</v>
          </cell>
        </row>
        <row r="1204">
          <cell r="AM1204">
            <v>0</v>
          </cell>
          <cell r="AU1204">
            <v>0</v>
          </cell>
          <cell r="AV1204">
            <v>0</v>
          </cell>
        </row>
        <row r="1205">
          <cell r="AM1205">
            <v>0</v>
          </cell>
          <cell r="AU1205">
            <v>0</v>
          </cell>
          <cell r="AV1205">
            <v>0</v>
          </cell>
        </row>
        <row r="1206">
          <cell r="AM1206">
            <v>0</v>
          </cell>
          <cell r="AU1206">
            <v>0</v>
          </cell>
          <cell r="AV1206">
            <v>0</v>
          </cell>
        </row>
        <row r="1207">
          <cell r="AM1207">
            <v>0</v>
          </cell>
          <cell r="AU1207">
            <v>0</v>
          </cell>
          <cell r="AV1207">
            <v>0</v>
          </cell>
        </row>
        <row r="1208">
          <cell r="AM1208">
            <v>0</v>
          </cell>
          <cell r="AU1208">
            <v>0</v>
          </cell>
          <cell r="AV1208">
            <v>0</v>
          </cell>
        </row>
        <row r="1209">
          <cell r="AM1209">
            <v>4862010</v>
          </cell>
          <cell r="AU1209">
            <v>9040840</v>
          </cell>
          <cell r="AV1209">
            <v>40739.870999999999</v>
          </cell>
        </row>
        <row r="1210">
          <cell r="AM1210">
            <v>8928470</v>
          </cell>
          <cell r="AU1210">
            <v>14211170</v>
          </cell>
          <cell r="AV1210">
            <v>59685.618009999991</v>
          </cell>
        </row>
        <row r="1211">
          <cell r="AM1211">
            <v>612000</v>
          </cell>
          <cell r="AU1211">
            <v>998000</v>
          </cell>
          <cell r="AV1211">
            <v>1598.1</v>
          </cell>
        </row>
        <row r="1212">
          <cell r="AM1212">
            <v>14402480</v>
          </cell>
          <cell r="AU1212">
            <v>24250010</v>
          </cell>
          <cell r="AV1212">
            <v>102023.58901</v>
          </cell>
        </row>
        <row r="1214">
          <cell r="AM1214">
            <v>0</v>
          </cell>
          <cell r="AU1214">
            <v>0</v>
          </cell>
          <cell r="AV1214">
            <v>0</v>
          </cell>
        </row>
        <row r="1215">
          <cell r="AM1215">
            <v>0</v>
          </cell>
          <cell r="AU1215">
            <v>0</v>
          </cell>
          <cell r="AV1215">
            <v>0</v>
          </cell>
        </row>
        <row r="1216">
          <cell r="AM1216">
            <v>0</v>
          </cell>
          <cell r="AU1216">
            <v>0</v>
          </cell>
          <cell r="AV1216">
            <v>0</v>
          </cell>
        </row>
        <row r="1217">
          <cell r="AM1217">
            <v>0</v>
          </cell>
          <cell r="AU1217">
            <v>0</v>
          </cell>
          <cell r="AV1217">
            <v>0</v>
          </cell>
        </row>
        <row r="1218">
          <cell r="AM1218">
            <v>0</v>
          </cell>
          <cell r="AU1218">
            <v>0</v>
          </cell>
          <cell r="AV1218">
            <v>0</v>
          </cell>
        </row>
        <row r="1219">
          <cell r="AM1219">
            <v>0</v>
          </cell>
          <cell r="AU1219">
            <v>0</v>
          </cell>
          <cell r="AV1219">
            <v>0</v>
          </cell>
        </row>
        <row r="1220">
          <cell r="AM1220">
            <v>0</v>
          </cell>
          <cell r="AU1220">
            <v>0</v>
          </cell>
          <cell r="AV1220">
            <v>0</v>
          </cell>
        </row>
        <row r="1221">
          <cell r="AM1221">
            <v>0</v>
          </cell>
          <cell r="AU1221">
            <v>0</v>
          </cell>
          <cell r="AV1221">
            <v>0</v>
          </cell>
        </row>
        <row r="1222">
          <cell r="AM1222">
            <v>0</v>
          </cell>
          <cell r="AU1222">
            <v>0</v>
          </cell>
          <cell r="AV1222">
            <v>0</v>
          </cell>
        </row>
        <row r="1223">
          <cell r="AM1223">
            <v>0</v>
          </cell>
          <cell r="AU1223">
            <v>0</v>
          </cell>
          <cell r="AV1223">
            <v>0</v>
          </cell>
        </row>
        <row r="1224">
          <cell r="AM1224">
            <v>0</v>
          </cell>
          <cell r="AU1224">
            <v>0</v>
          </cell>
          <cell r="AV1224">
            <v>0</v>
          </cell>
        </row>
        <row r="1225">
          <cell r="AM1225">
            <v>0</v>
          </cell>
          <cell r="AU1225">
            <v>0</v>
          </cell>
          <cell r="AV1225">
            <v>0</v>
          </cell>
        </row>
        <row r="1226">
          <cell r="AM1226">
            <v>0</v>
          </cell>
          <cell r="AU1226">
            <v>0</v>
          </cell>
          <cell r="AV1226">
            <v>0</v>
          </cell>
        </row>
        <row r="1227">
          <cell r="AM1227">
            <v>0</v>
          </cell>
          <cell r="AU1227">
            <v>0</v>
          </cell>
          <cell r="AV1227">
            <v>0</v>
          </cell>
        </row>
        <row r="1228">
          <cell r="AM1228">
            <v>0</v>
          </cell>
          <cell r="AU1228">
            <v>0</v>
          </cell>
          <cell r="AV1228">
            <v>0</v>
          </cell>
        </row>
        <row r="1229">
          <cell r="AM1229">
            <v>0</v>
          </cell>
          <cell r="AU1229">
            <v>0</v>
          </cell>
          <cell r="AV1229">
            <v>0</v>
          </cell>
        </row>
        <row r="1230">
          <cell r="AM1230">
            <v>0</v>
          </cell>
          <cell r="AU1230">
            <v>0</v>
          </cell>
          <cell r="AV1230">
            <v>0</v>
          </cell>
        </row>
        <row r="1231">
          <cell r="AM1231">
            <v>0</v>
          </cell>
          <cell r="AU1231">
            <v>0</v>
          </cell>
          <cell r="AV1231">
            <v>0</v>
          </cell>
        </row>
        <row r="1232">
          <cell r="AM1232">
            <v>0</v>
          </cell>
          <cell r="AU1232">
            <v>0</v>
          </cell>
          <cell r="AV1232">
            <v>0</v>
          </cell>
        </row>
        <row r="1233">
          <cell r="AM1233">
            <v>0</v>
          </cell>
          <cell r="AU1233">
            <v>0</v>
          </cell>
          <cell r="AV1233">
            <v>0</v>
          </cell>
        </row>
        <row r="1234">
          <cell r="AM1234">
            <v>0</v>
          </cell>
          <cell r="AU1234">
            <v>0</v>
          </cell>
          <cell r="AV1234">
            <v>0</v>
          </cell>
        </row>
        <row r="1235">
          <cell r="AM1235">
            <v>0</v>
          </cell>
          <cell r="AU1235">
            <v>0</v>
          </cell>
          <cell r="AV1235">
            <v>0</v>
          </cell>
        </row>
        <row r="1236">
          <cell r="AM1236">
            <v>0</v>
          </cell>
          <cell r="AU1236">
            <v>0</v>
          </cell>
          <cell r="AV1236">
            <v>0</v>
          </cell>
        </row>
        <row r="1237">
          <cell r="AM1237">
            <v>0</v>
          </cell>
          <cell r="AU1237">
            <v>0</v>
          </cell>
          <cell r="AV1237">
            <v>0</v>
          </cell>
        </row>
        <row r="1238">
          <cell r="AM1238">
            <v>0</v>
          </cell>
          <cell r="AU1238">
            <v>0</v>
          </cell>
          <cell r="AV1238">
            <v>0</v>
          </cell>
        </row>
        <row r="1239">
          <cell r="AM1239">
            <v>0</v>
          </cell>
          <cell r="AU1239">
            <v>0</v>
          </cell>
          <cell r="AV1239">
            <v>0</v>
          </cell>
        </row>
        <row r="1240">
          <cell r="AM1240">
            <v>0</v>
          </cell>
          <cell r="AU1240">
            <v>0</v>
          </cell>
          <cell r="AV1240">
            <v>0</v>
          </cell>
        </row>
        <row r="1241">
          <cell r="AM1241">
            <v>0</v>
          </cell>
          <cell r="AU1241">
            <v>0</v>
          </cell>
          <cell r="AV1241">
            <v>0</v>
          </cell>
        </row>
        <row r="1242">
          <cell r="AM1242">
            <v>0</v>
          </cell>
          <cell r="AU1242">
            <v>0</v>
          </cell>
          <cell r="AV1242">
            <v>0</v>
          </cell>
        </row>
        <row r="1243">
          <cell r="AM1243">
            <v>0</v>
          </cell>
          <cell r="AU1243">
            <v>0</v>
          </cell>
          <cell r="AV1243">
            <v>0</v>
          </cell>
        </row>
        <row r="1244">
          <cell r="AM1244">
            <v>0</v>
          </cell>
          <cell r="AU1244">
            <v>0</v>
          </cell>
          <cell r="AV1244">
            <v>0</v>
          </cell>
        </row>
        <row r="1245">
          <cell r="AM1245">
            <v>0</v>
          </cell>
          <cell r="AU1245">
            <v>0</v>
          </cell>
          <cell r="AV1245">
            <v>0</v>
          </cell>
        </row>
        <row r="1246">
          <cell r="AM1246">
            <v>0</v>
          </cell>
          <cell r="AU1246">
            <v>0</v>
          </cell>
          <cell r="AV1246">
            <v>0</v>
          </cell>
        </row>
        <row r="1247">
          <cell r="AM1247">
            <v>0</v>
          </cell>
          <cell r="AU1247">
            <v>0</v>
          </cell>
          <cell r="AV1247">
            <v>0</v>
          </cell>
        </row>
        <row r="1248">
          <cell r="AM1248">
            <v>0</v>
          </cell>
          <cell r="AU1248">
            <v>0</v>
          </cell>
          <cell r="AV1248">
            <v>0</v>
          </cell>
        </row>
        <row r="1249">
          <cell r="AM1249">
            <v>0</v>
          </cell>
          <cell r="AU1249">
            <v>0</v>
          </cell>
          <cell r="AV1249">
            <v>0</v>
          </cell>
        </row>
        <row r="1251">
          <cell r="AM1251">
            <v>0</v>
          </cell>
          <cell r="AU1251">
            <v>0</v>
          </cell>
          <cell r="AV1251">
            <v>0</v>
          </cell>
        </row>
        <row r="1252">
          <cell r="AM1252">
            <v>0</v>
          </cell>
          <cell r="AU1252">
            <v>0</v>
          </cell>
          <cell r="AV1252">
            <v>0</v>
          </cell>
        </row>
        <row r="1253">
          <cell r="AM1253">
            <v>0</v>
          </cell>
          <cell r="AU1253">
            <v>0</v>
          </cell>
          <cell r="AV1253">
            <v>0</v>
          </cell>
        </row>
        <row r="1254">
          <cell r="AM1254">
            <v>0</v>
          </cell>
          <cell r="AU1254">
            <v>0</v>
          </cell>
          <cell r="AV1254">
            <v>0</v>
          </cell>
        </row>
        <row r="1255">
          <cell r="AM1255">
            <v>0</v>
          </cell>
          <cell r="AU1255">
            <v>0</v>
          </cell>
          <cell r="AV1255">
            <v>0</v>
          </cell>
        </row>
        <row r="1256">
          <cell r="AM1256">
            <v>0</v>
          </cell>
          <cell r="AU1256">
            <v>0</v>
          </cell>
          <cell r="AV1256">
            <v>0</v>
          </cell>
        </row>
        <row r="1257">
          <cell r="AM1257">
            <v>0</v>
          </cell>
          <cell r="AU1257">
            <v>0</v>
          </cell>
          <cell r="AV1257">
            <v>0</v>
          </cell>
        </row>
        <row r="1258">
          <cell r="AM1258">
            <v>0</v>
          </cell>
          <cell r="AU1258">
            <v>0</v>
          </cell>
          <cell r="AV1258">
            <v>0</v>
          </cell>
        </row>
        <row r="1259">
          <cell r="AM1259">
            <v>0</v>
          </cell>
          <cell r="AU1259">
            <v>0</v>
          </cell>
          <cell r="AV1259">
            <v>0</v>
          </cell>
        </row>
        <row r="1260">
          <cell r="AM1260">
            <v>0</v>
          </cell>
          <cell r="AU1260">
            <v>0</v>
          </cell>
          <cell r="AV1260">
            <v>0</v>
          </cell>
        </row>
        <row r="1261">
          <cell r="AM1261">
            <v>0</v>
          </cell>
          <cell r="AU1261">
            <v>0</v>
          </cell>
          <cell r="AV1261">
            <v>0</v>
          </cell>
        </row>
        <row r="1262">
          <cell r="AM1262">
            <v>0</v>
          </cell>
          <cell r="AU1262">
            <v>0</v>
          </cell>
          <cell r="AV126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port (2)"/>
      <sheetName val="2015 Q4 (2)"/>
      <sheetName val="2016 Q1"/>
      <sheetName val="BP vs FCST"/>
      <sheetName val="銷量KPI"/>
      <sheetName val="Summary"/>
      <sheetName val="Report"/>
      <sheetName val="2015 Q4"/>
      <sheetName val="2015 BM統計"/>
      <sheetName val="2014 BM統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リスト"/>
      <sheetName val="部品マスター（1ページ目）"/>
      <sheetName val="部品マスター（2ページ目）"/>
      <sheetName val="銷量KPI"/>
    </sheetNames>
    <sheetDataSet>
      <sheetData sheetId="0"/>
      <sheetData sheetId="1" refreshError="1">
        <row r="3">
          <cell r="L3">
            <v>1</v>
          </cell>
        </row>
        <row r="4">
          <cell r="L4">
            <v>2</v>
          </cell>
        </row>
        <row r="5">
          <cell r="L5">
            <v>3</v>
          </cell>
        </row>
        <row r="6">
          <cell r="L6">
            <v>4</v>
          </cell>
        </row>
        <row r="7">
          <cell r="L7">
            <v>5</v>
          </cell>
        </row>
        <row r="8">
          <cell r="L8">
            <v>6</v>
          </cell>
        </row>
        <row r="9">
          <cell r="L9">
            <v>7</v>
          </cell>
        </row>
        <row r="10">
          <cell r="L10" t="str">
            <v>I</v>
          </cell>
        </row>
        <row r="11">
          <cell r="L11" t="str">
            <v>T</v>
          </cell>
        </row>
        <row r="12">
          <cell r="L12" t="str">
            <v>G</v>
          </cell>
        </row>
        <row r="13">
          <cell r="L13" t="str">
            <v>C</v>
          </cell>
        </row>
        <row r="14">
          <cell r="L14" t="str">
            <v>K</v>
          </cell>
        </row>
        <row r="15">
          <cell r="L15" t="str">
            <v>L</v>
          </cell>
        </row>
        <row r="16">
          <cell r="L16" t="str">
            <v>R</v>
          </cell>
        </row>
        <row r="17">
          <cell r="L17" t="str">
            <v>N</v>
          </cell>
        </row>
        <row r="18">
          <cell r="L18" t="str">
            <v>M</v>
          </cell>
        </row>
        <row r="19">
          <cell r="L19" t="str">
            <v>S</v>
          </cell>
        </row>
      </sheetData>
      <sheetData sheetId="2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Y2001A"/>
      <sheetName val="FY2001B"/>
      <sheetName val="FY2001C"/>
      <sheetName val="FY2001D"/>
      <sheetName val="FY2001E"/>
      <sheetName val="機種名"/>
      <sheetName val="Year Graph"/>
      <sheetName val="Year_Graph"/>
      <sheetName val="非機種"/>
      <sheetName val="Shipments"/>
      <sheetName val="附件一---外箱破損處理流程圖1"/>
      <sheetName val="Year_Graph1"/>
      <sheetName val="原価単位3.1"/>
      <sheetName val="Year_Graph2"/>
      <sheetName val="原価単位3_1"/>
      <sheetName val="生計"/>
      <sheetName val="1.OVERALL ASSY MAIN"/>
      <sheetName val="統計?理(H)"/>
      <sheetName val="D_ASIA_PVT"/>
      <sheetName val="Parts Info"/>
      <sheetName val="区分"/>
      <sheetName val="12月度Eng人件費&amp;直課費用"/>
      <sheetName val="協力廠商"/>
      <sheetName val="0203_その他売上"/>
      <sheetName val="取引先コード"/>
      <sheetName val="75EY"/>
      <sheetName val="MTL1"/>
      <sheetName val="PARTS"/>
      <sheetName val="9906"/>
      <sheetName val="治工具進度"/>
      <sheetName val="万年历"/>
      <sheetName val="SKAT"/>
      <sheetName val="統計_理(H)"/>
      <sheetName val="Bom(P1)"/>
      <sheetName val="Workings"/>
      <sheetName val="ＭＫＭ6月製販0712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DTL-H30001-*</v>
          </cell>
        </row>
        <row r="3">
          <cell r="B3" t="str">
            <v>DTL-H30001E-*</v>
          </cell>
        </row>
        <row r="4">
          <cell r="B4" t="str">
            <v>DTL-H30001J-*</v>
          </cell>
        </row>
        <row r="5">
          <cell r="B5" t="str">
            <v>DTL-H30001S-*</v>
          </cell>
        </row>
        <row r="6">
          <cell r="B6" t="str">
            <v>DTL-H30002-*</v>
          </cell>
        </row>
        <row r="7">
          <cell r="B7" t="str">
            <v>DTL-H30002J-*</v>
          </cell>
        </row>
        <row r="8">
          <cell r="B8" t="str">
            <v>DTL-H30002U-*</v>
          </cell>
        </row>
        <row r="9">
          <cell r="B9" t="str">
            <v>SCPH-30000-D'</v>
          </cell>
        </row>
        <row r="10">
          <cell r="B10" t="str">
            <v>SCPH-30000R-D'</v>
          </cell>
        </row>
        <row r="11">
          <cell r="B11" t="str">
            <v>SCPH-30001-D</v>
          </cell>
        </row>
        <row r="12">
          <cell r="B12" t="str">
            <v>SCPH-30001R-D</v>
          </cell>
        </row>
        <row r="13">
          <cell r="B13" t="str">
            <v>SCPH-30003-D'</v>
          </cell>
        </row>
        <row r="14">
          <cell r="B14" t="str">
            <v>SCPH-35000GT-D'</v>
          </cell>
        </row>
        <row r="15">
          <cell r="B15" t="str">
            <v>SCPH-35001GT-D</v>
          </cell>
        </row>
        <row r="16">
          <cell r="B16" t="str">
            <v>SCPH-35003GT-D'</v>
          </cell>
        </row>
        <row r="17">
          <cell r="B17" t="str">
            <v>SCPH-35004GT-D'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9年營運計劃"/>
      <sheetName val="FY 19 Forecast"/>
      <sheetName val="Shipment-TP Summary"/>
      <sheetName val="%"/>
      <sheetName val="Sales Team Version"/>
      <sheetName val="Summary 2016"/>
      <sheetName val="Summary  2017"/>
      <sheetName val="Summary 2018 "/>
    </sheetNames>
    <sheetDataSet>
      <sheetData sheetId="0"/>
      <sheetData sheetId="1"/>
      <sheetData sheetId="2">
        <row r="73">
          <cell r="G73">
            <v>5380.7168849333921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november actual (Alfie Ver.)"/>
      <sheetName val="november actual (Old)"/>
      <sheetName val="cost calculation"/>
    </sheetNames>
    <sheetDataSet>
      <sheetData sheetId="0" refreshError="1"/>
      <sheetData sheetId="1" refreshError="1">
        <row r="17">
          <cell r="F17">
            <v>153908</v>
          </cell>
        </row>
        <row r="29">
          <cell r="F29">
            <v>113925</v>
          </cell>
        </row>
        <row r="49">
          <cell r="F49">
            <v>57476</v>
          </cell>
        </row>
        <row r="57">
          <cell r="F57">
            <v>27415</v>
          </cell>
        </row>
        <row r="61">
          <cell r="F61">
            <v>11747</v>
          </cell>
        </row>
        <row r="78">
          <cell r="F78">
            <v>45015</v>
          </cell>
        </row>
        <row r="102">
          <cell r="F102">
            <v>33117</v>
          </cell>
        </row>
        <row r="110">
          <cell r="F110">
            <v>14403</v>
          </cell>
        </row>
        <row r="124">
          <cell r="F124">
            <v>7122</v>
          </cell>
        </row>
        <row r="126">
          <cell r="F126">
            <v>143</v>
          </cell>
        </row>
        <row r="130">
          <cell r="F130">
            <v>457</v>
          </cell>
        </row>
        <row r="134">
          <cell r="F134">
            <v>437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-6OES"/>
      <sheetName val="10-16OES (完成)"/>
      <sheetName val="ドロップダウンリスト"/>
      <sheetName val="挿入用コメント"/>
      <sheetName val="基礎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缺失問題"/>
      <sheetName val="存貨分析"/>
      <sheetName val="清冊"/>
      <sheetName val="Workings"/>
      <sheetName val="PARTS"/>
      <sheetName val="Issues List"/>
      <sheetName val="Kod3 Table"/>
      <sheetName val="reference"/>
      <sheetName val="SheetMetal"/>
      <sheetName val="Issues_List"/>
      <sheetName val="Kod3_Table"/>
      <sheetName val="非機種"/>
      <sheetName val="2E998"/>
      <sheetName val="费用预算(合并）"/>
      <sheetName val="FA_LISTING"/>
      <sheetName val="UU"/>
      <sheetName val="Issues_List1"/>
      <sheetName val="Kod3_Table1"/>
      <sheetName val="关联交易-存款"/>
      <sheetName val="M5005 B 盖  8.7"/>
      <sheetName val="Sheet1"/>
      <sheetName val="Bom(P1)"/>
      <sheetName val="204BOM"/>
      <sheetName val="(附件四)面積需求表"/>
      <sheetName val="Cork"/>
      <sheetName val="interest rate on deposit Mar 13"/>
      <sheetName val="All"/>
      <sheetName val="2006MPS"/>
      <sheetName val="自定義"/>
      <sheetName val="Capacity By Modle"/>
      <sheetName val="U6_RF"/>
      <sheetName val="9906"/>
      <sheetName val="Data lists"/>
      <sheetName val="2001年銷售圖表"/>
      <sheetName val="三月銷售圖表"/>
      <sheetName val="CCD銷售圖表"/>
      <sheetName val="HSCD銷售圖表"/>
      <sheetName val="单PCS標準"/>
      <sheetName val="報廢狀況"/>
      <sheetName val="Ship to addresses"/>
      <sheetName val="CURR"/>
      <sheetName val="Input commodity fallout"/>
      <sheetName val="Reporting"/>
      <sheetName val="Goldenline"/>
      <sheetName val="Source"/>
      <sheetName val="Settings"/>
      <sheetName val="#REF!"/>
      <sheetName val="Database"/>
      <sheetName val="Issues_List2"/>
      <sheetName val="Kod3_Table2"/>
      <sheetName val="M5005_B_盖__8_7"/>
      <sheetName val="Capacity_By_Modle"/>
      <sheetName val="interest_rate_on_deposit_Mar_13"/>
      <sheetName val="Data_lists"/>
      <sheetName val="Ship_to_addresses"/>
      <sheetName val="Input_commodity_fallout"/>
      <sheetName val="626BOM"/>
      <sheetName val="TEMPMAT9308"/>
      <sheetName val="P10by事業群"/>
      <sheetName val="E&amp;O"/>
      <sheetName val="Post IN Award NegCorvette Tower"/>
      <sheetName val="WI MODEM及SCAN"/>
      <sheetName val="FA-LISTING"/>
      <sheetName val="ADSL MPS"/>
      <sheetName val="Rates"/>
      <sheetName val="75EX"/>
      <sheetName val="72HY"/>
      <sheetName val="72HX"/>
      <sheetName val="75EY"/>
      <sheetName val="TFCSBU01"/>
      <sheetName val="Macro1"/>
      <sheetName val="Charge"/>
      <sheetName val="Video Playback"/>
      <sheetName val="1月"/>
      <sheetName val="每月排名"/>
      <sheetName val="DATA"/>
      <sheetName val="owners apr15"/>
      <sheetName val="__"/>
      <sheetName val="SS11 15A盖 銀灰色"/>
      <sheetName val="詳細資料"/>
      <sheetName val="煙台"/>
      <sheetName val="龍華"/>
      <sheetName val="421100-Fill up"/>
      <sheetName val="znc55-RM10"/>
      <sheetName val="livebox"/>
      <sheetName val="N94 HH "/>
      <sheetName val="Data Summary Mar. WK04"/>
      <sheetName val="MS60 PVT-ME-BOM"/>
      <sheetName val="8.15"/>
      <sheetName val="批退率&amp;抽檢不良TOP5"/>
      <sheetName val="20353-6"/>
      <sheetName val="Starter Export"/>
      <sheetName val="Actual"/>
      <sheetName val="2003 prod2"/>
      <sheetName val="List"/>
      <sheetName val="RCCP"/>
      <sheetName val="ZNC49"/>
      <sheetName val="清冊 al"/>
      <sheetName val="Acc pack P&amp;L form(P4)"/>
      <sheetName val="N58戰情室看板"/>
      <sheetName val="PIT-HX"/>
      <sheetName val="3.WIP"/>
      <sheetName val="Cum Yield"/>
      <sheetName val="Issues_List3"/>
      <sheetName val="Kod3_Table3"/>
      <sheetName val="M5005_B_盖__8_71"/>
      <sheetName val="interest_rate_on_deposit_Mar_11"/>
      <sheetName val="Capacity_By_Modle1"/>
      <sheetName val="Data_lists1"/>
      <sheetName val="Ship_to_addresses1"/>
      <sheetName val="Input_commodity_fallout1"/>
      <sheetName val="Post_IN_Award_NegCorvette_Tower"/>
      <sheetName val="WI_MODEM及SCAN"/>
      <sheetName val="Video_Playback"/>
      <sheetName val="SS11_15A盖_銀灰色"/>
      <sheetName val="ADSL_MPS"/>
      <sheetName val="N94_HH_"/>
      <sheetName val="Data_Summary_Mar__WK04"/>
      <sheetName val="owners_apr15"/>
      <sheetName val="8_15"/>
      <sheetName val="421100-Fill_up"/>
      <sheetName val="MS60_PVT-ME-BOM"/>
      <sheetName val="2003_prod2"/>
      <sheetName val="Starter_Export"/>
      <sheetName val="廠內存貨"/>
      <sheetName val="Costs"/>
      <sheetName val="CPE1_HC"/>
      <sheetName val="Shot"/>
      <sheetName val="614-BOM"/>
      <sheetName val="X5 BOM"/>
      <sheetName val="0501HUB"/>
      <sheetName val="AJ&amp;AP"/>
      <sheetName val="AMR"/>
      <sheetName val="emea"/>
      <sheetName val="生產計劃"/>
      <sheetName val="清冊SLI"/>
      <sheetName val="物料規格"/>
      <sheetName val="Sheet4"/>
      <sheetName val="Sheet2"/>
      <sheetName val="POH"/>
      <sheetName val="非保稅"/>
      <sheetName val="Summary"/>
      <sheetName val="AJ成本檢討"/>
      <sheetName val="MPS Q3 FY04"/>
      <sheetName val="MPS Q4 FY04"/>
      <sheetName val="空白"/>
      <sheetName val="MT-0 (出図用)"/>
      <sheetName val="EFFA Error Code"/>
      <sheetName val="定義"/>
      <sheetName val="Std ship delay"/>
      <sheetName val="Material Category Summary"/>
      <sheetName val="Ramp"/>
      <sheetName val="Gantt"/>
      <sheetName val="Data(2)"/>
      <sheetName val="Cell-17&quot;(CF自製)"/>
      <sheetName val="setting"/>
      <sheetName val="Glossary"/>
      <sheetName val="Working"/>
      <sheetName val="Lists"/>
      <sheetName val="Defect Critria"/>
      <sheetName val="Materials Quarterly"/>
      <sheetName val="Time_Scale"/>
      <sheetName val="Consumables"/>
      <sheetName val="Fab Summary"/>
      <sheetName val="TACT"/>
      <sheetName val="歸類"/>
      <sheetName val="Misc Alloc"/>
      <sheetName val="客戶別"/>
      <sheetName val="耗損"/>
      <sheetName val="daily"/>
      <sheetName val="Key Parts"/>
      <sheetName val="pal"/>
      <sheetName val=""/>
      <sheetName val="WK3"/>
      <sheetName val="WKY"/>
      <sheetName val="9K3"/>
      <sheetName val="WKXWKB"/>
      <sheetName val="WKC"/>
      <sheetName val="單面板S雙面板D"/>
      <sheetName val="多層板M"/>
      <sheetName val="損失工時TOP5"/>
      <sheetName val="Optical Adhesive (3M 8187), CC0"/>
      <sheetName val="BS"/>
      <sheetName val="IS"/>
      <sheetName val="资产负债表"/>
      <sheetName val="Summay"/>
      <sheetName val="Trend"/>
      <sheetName val="Yield"/>
      <sheetName val="Raw Data"/>
      <sheetName val="DWF DVT"/>
      <sheetName val="Spec 0617"/>
      <sheetName val="WW"/>
      <sheetName val="發料明細報表"/>
      <sheetName val="1"/>
      <sheetName val="Rate&amp;List"/>
      <sheetName val="128A"/>
      <sheetName val="222"/>
      <sheetName val="2003 Target"/>
      <sheetName val="T1 Tact Time"/>
      <sheetName val="T1-PVD &amp; CVD release chamber調查表"/>
      <sheetName val="Dry etch release chamber"/>
      <sheetName val="inspection tact time"/>
      <sheetName val="inspection capa."/>
      <sheetName val="Components"/>
      <sheetName val="終端客戶清單"/>
      <sheetName val="Index"/>
      <sheetName val="Project"/>
      <sheetName val="RATE"/>
      <sheetName val="Issues_List4"/>
      <sheetName val="Kod3_Table4"/>
      <sheetName val="M5005_B_盖__8_72"/>
      <sheetName val="Capacity_By_Modle2"/>
      <sheetName val="Data_lists2"/>
      <sheetName val="interest_rate_on_deposit_Mar_12"/>
      <sheetName val="Ship_to_addresses2"/>
      <sheetName val="Input_commodity_fallout2"/>
      <sheetName val="WI_MODEM及SCAN1"/>
      <sheetName val="Post_IN_Award_NegCorvette_Towe1"/>
      <sheetName val="Video_Playback1"/>
      <sheetName val="SS11_15A盖_銀灰色1"/>
      <sheetName val="ADSL_MPS1"/>
      <sheetName val="Data_Summary_Mar__WK041"/>
      <sheetName val="N94_HH_1"/>
      <sheetName val="owners_apr151"/>
      <sheetName val="8_151"/>
      <sheetName val="421100-Fill_up1"/>
      <sheetName val="MS60_PVT-ME-BOM1"/>
      <sheetName val="Starter_Export1"/>
      <sheetName val="2003_prod21"/>
      <sheetName val="清冊_al"/>
      <sheetName val="Acc_pack_P&amp;L_form(P4)"/>
      <sheetName val="3_WIP"/>
      <sheetName val="Cum_Yield"/>
      <sheetName val="X5_BOM"/>
      <sheetName val="MPS_Q3_FY04"/>
      <sheetName val="MPS_Q4_FY04"/>
      <sheetName val="MT-0_(出図用)"/>
      <sheetName val="Material_Category_Summary"/>
      <sheetName val="Defect_Critria"/>
      <sheetName val="EFFA_Error_Code"/>
      <sheetName val="Std_ship_delay"/>
      <sheetName val="COG"/>
      <sheetName val="X-R CHART"/>
      <sheetName val="zasset"/>
      <sheetName val="進貨驗收明細"/>
      <sheetName val="Price"/>
      <sheetName val="工作表1"/>
      <sheetName val="Taishen1"/>
      <sheetName val="Size"/>
      <sheetName val="On Hand"/>
      <sheetName val="產出量"/>
      <sheetName val="耗量"/>
      <sheetName val="code"/>
      <sheetName val="L06"/>
      <sheetName val="部門階層"/>
      <sheetName val="Issues_List5"/>
      <sheetName val="Kod3_Table5"/>
      <sheetName val="M5005_B_盖__8_73"/>
      <sheetName val="interest_rate_on_deposit_Mar_14"/>
      <sheetName val="Capacity_By_Modle3"/>
      <sheetName val="Data_lists3"/>
      <sheetName val="Ship_to_addresses3"/>
      <sheetName val="Input_commodity_fallout3"/>
      <sheetName val="Post_IN_Award_NegCorvette_Towe2"/>
      <sheetName val="WI_MODEM及SCAN2"/>
      <sheetName val="Video_Playback2"/>
      <sheetName val="ADSL_MPS2"/>
      <sheetName val="SS11_15A盖_銀灰色2"/>
      <sheetName val="N94_HH_2"/>
      <sheetName val="Data_Summary_Mar__WK042"/>
      <sheetName val="8_152"/>
      <sheetName val="owners_apr152"/>
      <sheetName val="421100-Fill_up2"/>
      <sheetName val="MS60_PVT-ME-BOM2"/>
      <sheetName val="2003_prod22"/>
      <sheetName val="Starter_Export2"/>
      <sheetName val="Acc_pack_P&amp;L_form(P4)1"/>
      <sheetName val="清冊_al1"/>
      <sheetName val="3_WIP1"/>
      <sheetName val="Cum_Yield1"/>
      <sheetName val="X5_BOM1"/>
      <sheetName val="MPS_Q3_FY041"/>
      <sheetName val="MPS_Q4_FY041"/>
      <sheetName val="MT-0_(出図用)1"/>
      <sheetName val="EFFA_Error_Code1"/>
      <sheetName val="Std_ship_delay1"/>
      <sheetName val="Material_Category_Summary1"/>
      <sheetName val="工数比較"/>
      <sheetName val="リスト"/>
      <sheetName val="CW  2015年明細"/>
      <sheetName val="X-MR Control Chart"/>
      <sheetName val="Key_Parts"/>
      <sheetName val="Materials_Quarterly"/>
      <sheetName val="Fab_Summary"/>
      <sheetName val="2003_Target"/>
      <sheetName val="Optical_Adhesive_(3M_8187),_CC0"/>
      <sheetName val="Pre-87"/>
      <sheetName val="模板"/>
      <sheetName val="A"/>
      <sheetName val="2005MPS"/>
      <sheetName val="3CH"/>
      <sheetName val="Array2"/>
      <sheetName val="_Currency"/>
      <sheetName val="P68"/>
      <sheetName val="_Account"/>
      <sheetName val="assume"/>
      <sheetName val="BNO_Changes"/>
      <sheetName val="MTL1"/>
      <sheetName val="標準工時資料庫"/>
      <sheetName val="Sheet3"/>
      <sheetName val="Summary definition"/>
      <sheetName val="Year Graph"/>
      <sheetName val="Tread Chart"/>
      <sheetName val="Shannon3 BOM"/>
      <sheetName val="1月份iPEG品質成本分析表"/>
      <sheetName val="Raw_Data"/>
      <sheetName val="DWF_DVT"/>
      <sheetName val="Spec_0617"/>
      <sheetName val="Misc_Alloc"/>
      <sheetName val="LCM(Optrex DPPM report)"/>
      <sheetName val="Gage R&amp;R - ANOVA Method"/>
      <sheetName val="Drop list"/>
      <sheetName val="Categories List"/>
      <sheetName val="Set Up"/>
      <sheetName val="AGL"/>
      <sheetName val="G"/>
      <sheetName val="Error code 1"/>
      <sheetName val="簽呈01采購"/>
      <sheetName val="飽和度评估表"/>
      <sheetName val="exh 4"/>
      <sheetName val="T0-05_Input"/>
      <sheetName val="T0-06_Output"/>
      <sheetName val="T0-01_Input"/>
      <sheetName val="總表"/>
      <sheetName val="Exchange Rates"/>
      <sheetName val="GPT CC Mapping"/>
      <sheetName val="截止單據"/>
      <sheetName val="ME-Partlist"/>
      <sheetName val="Tact Time-Photo"/>
      <sheetName val="Good"/>
      <sheetName val="Best"/>
      <sheetName val="Better"/>
      <sheetName val="理论CPH"/>
      <sheetName val="Debug check list"/>
      <sheetName val="Labor Assumptions"/>
      <sheetName val="CIM Summary by Day"/>
      <sheetName val="CIMI Summary by Day"/>
      <sheetName val="Yield and tossing chart by day "/>
      <sheetName val="Jedi OIM Summary"/>
      <sheetName val="Pre-Runin"/>
      <sheetName val="Burnin"/>
      <sheetName val="PLcost"/>
      <sheetName val="pu-Part"/>
      <sheetName val="sm_Pcost"/>
      <sheetName val="產能試算"/>
      <sheetName val="BSL"/>
      <sheetName val="BSA"/>
      <sheetName val="daily report"/>
      <sheetName val="WIP_STATION_REPAIR_Q"/>
      <sheetName val="annex - references prices"/>
      <sheetName val="HDa16"/>
      <sheetName val="Master Lists"/>
      <sheetName val="存貨趨勢"/>
      <sheetName val="TABLE"/>
      <sheetName val="Định mức (New)"/>
      <sheetName val="List for data inputs"/>
      <sheetName val="IS Summary-96"/>
      <sheetName val="Velocímetr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8出貨量匯總"/>
      <sheetName val="Sony Summary "/>
      <sheetName val="Vizio Summary "/>
      <sheetName val="Sharp Summay"/>
      <sheetName val="Infocus Summary"/>
      <sheetName val="Sony 08"/>
      <sheetName val="Sharp 08"/>
      <sheetName val="Infocus 08"/>
      <sheetName val="Vizio 08"/>
    </sheetNames>
    <sheetDataSet>
      <sheetData sheetId="0"/>
      <sheetData sheetId="1">
        <row r="2">
          <cell r="D2" t="str">
            <v>Size</v>
          </cell>
        </row>
      </sheetData>
      <sheetData sheetId="2">
        <row r="2">
          <cell r="G2" t="str">
            <v>Model</v>
          </cell>
        </row>
      </sheetData>
      <sheetData sheetId="3"/>
      <sheetData sheetId="4">
        <row r="2">
          <cell r="F2" t="str">
            <v>Size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ﾙｰﾄ別販売(概況3)"/>
      <sheetName val="清冊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M34"/>
  <sheetViews>
    <sheetView workbookViewId="0">
      <selection activeCell="F18" sqref="F18"/>
    </sheetView>
  </sheetViews>
  <sheetFormatPr defaultRowHeight="16.5"/>
  <cols>
    <col min="1" max="1" width="5.25" style="2" customWidth="1"/>
    <col min="2" max="2" width="22.625" style="2" bestFit="1" customWidth="1"/>
    <col min="3" max="3" width="22.375" style="2" bestFit="1" customWidth="1"/>
    <col min="4" max="4" width="6.375" style="2" customWidth="1"/>
    <col min="5" max="6" width="15.5" style="2" customWidth="1"/>
    <col min="7" max="7" width="6.875" style="2" customWidth="1"/>
    <col min="8" max="9" width="14.5" style="2" customWidth="1"/>
    <col min="10" max="10" width="8.75" style="2" customWidth="1"/>
    <col min="11" max="12" width="12" style="2" customWidth="1"/>
    <col min="13" max="16384" width="9" style="2"/>
  </cols>
  <sheetData>
    <row r="2" spans="2:13" hidden="1">
      <c r="B2" s="43" t="s">
        <v>37</v>
      </c>
      <c r="C2" s="43"/>
    </row>
    <row r="3" spans="2:13" hidden="1">
      <c r="B3" s="1" t="s">
        <v>32</v>
      </c>
      <c r="C3" s="1" t="s">
        <v>5</v>
      </c>
    </row>
    <row r="4" spans="2:13" hidden="1">
      <c r="B4" s="1" t="s">
        <v>16</v>
      </c>
      <c r="C4" s="1">
        <f>450+61+1562</f>
        <v>2073</v>
      </c>
    </row>
    <row r="5" spans="2:13" hidden="1">
      <c r="B5" s="1" t="s">
        <v>29</v>
      </c>
      <c r="C5" s="1">
        <f>418+7</f>
        <v>425</v>
      </c>
    </row>
    <row r="6" spans="2:13" hidden="1">
      <c r="B6" s="1" t="s">
        <v>34</v>
      </c>
      <c r="C6" s="1">
        <v>52</v>
      </c>
    </row>
    <row r="7" spans="2:13" hidden="1">
      <c r="B7" s="1" t="s">
        <v>33</v>
      </c>
      <c r="C7" s="1">
        <v>82</v>
      </c>
    </row>
    <row r="8" spans="2:13" hidden="1">
      <c r="B8" s="1" t="s">
        <v>38</v>
      </c>
      <c r="C8" s="1">
        <v>41</v>
      </c>
    </row>
    <row r="10" spans="2:13">
      <c r="B10" s="43" t="s">
        <v>39</v>
      </c>
      <c r="C10" s="43"/>
      <c r="E10" s="43" t="s">
        <v>40</v>
      </c>
      <c r="F10" s="43"/>
      <c r="H10" s="43" t="s">
        <v>41</v>
      </c>
      <c r="I10" s="43"/>
      <c r="K10" s="43" t="s">
        <v>42</v>
      </c>
      <c r="L10" s="43"/>
    </row>
    <row r="11" spans="2:13">
      <c r="B11" s="3" t="s">
        <v>35</v>
      </c>
      <c r="C11" s="3" t="s">
        <v>5</v>
      </c>
      <c r="E11" s="3" t="s">
        <v>35</v>
      </c>
      <c r="F11" s="3" t="s">
        <v>5</v>
      </c>
      <c r="G11" s="4"/>
      <c r="H11" s="3" t="s">
        <v>35</v>
      </c>
      <c r="I11" s="3" t="s">
        <v>5</v>
      </c>
      <c r="J11" s="4"/>
      <c r="K11" s="3" t="s">
        <v>35</v>
      </c>
      <c r="L11" s="3" t="s">
        <v>5</v>
      </c>
      <c r="M11" s="4"/>
    </row>
    <row r="12" spans="2:13">
      <c r="B12" s="1">
        <v>32</v>
      </c>
      <c r="C12" s="1">
        <v>28</v>
      </c>
      <c r="E12" s="1">
        <v>45</v>
      </c>
      <c r="F12" s="1">
        <f>6+4</f>
        <v>10</v>
      </c>
      <c r="H12" s="1">
        <v>32</v>
      </c>
      <c r="I12" s="1">
        <v>22</v>
      </c>
      <c r="K12" s="1">
        <v>32</v>
      </c>
      <c r="L12" s="1">
        <v>2</v>
      </c>
    </row>
    <row r="13" spans="2:13">
      <c r="B13" s="1">
        <v>40</v>
      </c>
      <c r="C13" s="1">
        <f>40+66</f>
        <v>106</v>
      </c>
      <c r="E13" s="1">
        <v>60</v>
      </c>
      <c r="F13" s="1">
        <v>219</v>
      </c>
      <c r="H13" s="1">
        <v>43</v>
      </c>
      <c r="I13" s="1">
        <v>7</v>
      </c>
      <c r="K13" s="1">
        <v>40</v>
      </c>
      <c r="L13" s="1">
        <v>6</v>
      </c>
    </row>
    <row r="14" spans="2:13">
      <c r="B14" s="1">
        <v>43</v>
      </c>
      <c r="C14" s="1">
        <v>2</v>
      </c>
      <c r="E14" s="1">
        <v>70</v>
      </c>
      <c r="F14" s="1">
        <f>193+3</f>
        <v>196</v>
      </c>
      <c r="H14" s="1">
        <v>45</v>
      </c>
      <c r="I14" s="1">
        <v>1</v>
      </c>
      <c r="K14" s="1">
        <v>45</v>
      </c>
      <c r="L14" s="1">
        <v>3</v>
      </c>
    </row>
    <row r="15" spans="2:13">
      <c r="B15" s="1">
        <v>45</v>
      </c>
      <c r="C15" s="1">
        <f>63+16</f>
        <v>79</v>
      </c>
      <c r="E15" s="1">
        <v>120</v>
      </c>
      <c r="F15" s="1">
        <v>1</v>
      </c>
      <c r="H15" s="1">
        <v>50</v>
      </c>
      <c r="I15" s="1">
        <v>1</v>
      </c>
      <c r="K15" s="1">
        <v>50</v>
      </c>
      <c r="L15" s="1">
        <v>20</v>
      </c>
    </row>
    <row r="16" spans="2:13">
      <c r="B16" s="1">
        <v>50</v>
      </c>
      <c r="C16" s="1">
        <f>31+35</f>
        <v>66</v>
      </c>
      <c r="E16" s="2" t="s">
        <v>36</v>
      </c>
      <c r="F16" s="2">
        <f>SUM(F12:F15)</f>
        <v>426</v>
      </c>
      <c r="H16" s="1">
        <v>58</v>
      </c>
      <c r="I16" s="1">
        <v>1</v>
      </c>
      <c r="K16" s="1">
        <v>58</v>
      </c>
      <c r="L16" s="1">
        <v>1</v>
      </c>
    </row>
    <row r="17" spans="2:12">
      <c r="B17" s="1">
        <v>55</v>
      </c>
      <c r="C17" s="1">
        <v>5</v>
      </c>
      <c r="H17" s="1">
        <v>60</v>
      </c>
      <c r="I17" s="1">
        <v>5</v>
      </c>
      <c r="K17" s="1">
        <v>60</v>
      </c>
      <c r="L17" s="1">
        <v>31</v>
      </c>
    </row>
    <row r="18" spans="2:12">
      <c r="B18" s="1">
        <v>60</v>
      </c>
      <c r="C18" s="1">
        <f>129+22+717</f>
        <v>868</v>
      </c>
      <c r="H18" s="1">
        <v>65</v>
      </c>
      <c r="I18" s="1">
        <v>3</v>
      </c>
      <c r="K18" s="1">
        <v>65</v>
      </c>
      <c r="L18" s="1">
        <v>3</v>
      </c>
    </row>
    <row r="19" spans="2:12">
      <c r="B19" s="1">
        <v>65</v>
      </c>
      <c r="C19" s="1">
        <v>1</v>
      </c>
      <c r="H19" s="1">
        <v>70</v>
      </c>
      <c r="I19" s="1">
        <v>5</v>
      </c>
      <c r="K19" s="1">
        <v>70</v>
      </c>
      <c r="L19" s="1">
        <v>16</v>
      </c>
    </row>
    <row r="20" spans="2:12">
      <c r="B20" s="1">
        <v>70</v>
      </c>
      <c r="C20" s="1">
        <f>161+39+678</f>
        <v>878</v>
      </c>
      <c r="H20" s="1">
        <v>80</v>
      </c>
      <c r="I20" s="1">
        <v>7</v>
      </c>
      <c r="K20" s="2" t="s">
        <v>36</v>
      </c>
      <c r="L20" s="2">
        <f>SUM(L12:L19)</f>
        <v>82</v>
      </c>
    </row>
    <row r="21" spans="2:12">
      <c r="B21" s="1">
        <v>75</v>
      </c>
      <c r="C21" s="1">
        <v>2</v>
      </c>
      <c r="H21" s="2" t="s">
        <v>36</v>
      </c>
      <c r="I21" s="2">
        <f>SUM(I12:I20)</f>
        <v>52</v>
      </c>
    </row>
    <row r="22" spans="2:12">
      <c r="B22" s="1">
        <v>80</v>
      </c>
      <c r="C22" s="1">
        <f>33+5</f>
        <v>38</v>
      </c>
    </row>
    <row r="23" spans="2:12">
      <c r="B23" s="2" t="s">
        <v>36</v>
      </c>
      <c r="C23" s="2">
        <f>SUM(C12:C22)</f>
        <v>2073</v>
      </c>
    </row>
    <row r="25" spans="2:12">
      <c r="B25" s="43" t="s">
        <v>43</v>
      </c>
      <c r="C25" s="43"/>
      <c r="E25" s="43" t="s">
        <v>44</v>
      </c>
      <c r="F25" s="43"/>
      <c r="H25" s="43" t="s">
        <v>45</v>
      </c>
      <c r="I25" s="43"/>
    </row>
    <row r="26" spans="2:12">
      <c r="B26" s="3" t="s">
        <v>35</v>
      </c>
      <c r="C26" s="3" t="s">
        <v>5</v>
      </c>
      <c r="E26" s="3" t="s">
        <v>35</v>
      </c>
      <c r="F26" s="3" t="s">
        <v>5</v>
      </c>
      <c r="G26" s="4"/>
      <c r="H26" s="3" t="s">
        <v>35</v>
      </c>
      <c r="I26" s="3" t="s">
        <v>5</v>
      </c>
      <c r="J26" s="4"/>
    </row>
    <row r="27" spans="2:12">
      <c r="B27" s="1">
        <v>32</v>
      </c>
      <c r="C27" s="1">
        <v>2</v>
      </c>
      <c r="E27" s="1">
        <v>45</v>
      </c>
      <c r="F27" s="1">
        <v>22</v>
      </c>
      <c r="H27" s="1">
        <v>32</v>
      </c>
      <c r="I27" s="1">
        <v>24</v>
      </c>
    </row>
    <row r="28" spans="2:12">
      <c r="B28" s="1">
        <v>40</v>
      </c>
      <c r="C28" s="1">
        <v>27</v>
      </c>
      <c r="E28" s="1">
        <v>60</v>
      </c>
      <c r="F28" s="1">
        <v>319</v>
      </c>
      <c r="H28" s="1">
        <v>43</v>
      </c>
      <c r="I28" s="1">
        <v>32</v>
      </c>
    </row>
    <row r="29" spans="2:12">
      <c r="B29" s="1">
        <v>45</v>
      </c>
      <c r="C29" s="1">
        <v>46</v>
      </c>
      <c r="E29" s="1">
        <v>70</v>
      </c>
      <c r="F29" s="1">
        <v>63</v>
      </c>
      <c r="H29" s="1">
        <v>50</v>
      </c>
      <c r="I29" s="1">
        <v>5</v>
      </c>
    </row>
    <row r="30" spans="2:12">
      <c r="B30" s="1">
        <v>46</v>
      </c>
      <c r="C30" s="1">
        <v>4</v>
      </c>
      <c r="E30" s="2" t="s">
        <v>36</v>
      </c>
      <c r="F30" s="2">
        <f>SUM(F27:F29)</f>
        <v>404</v>
      </c>
      <c r="H30" s="1">
        <v>55</v>
      </c>
      <c r="I30" s="1">
        <v>1</v>
      </c>
    </row>
    <row r="31" spans="2:12">
      <c r="B31" s="1">
        <v>50</v>
      </c>
      <c r="C31" s="1">
        <f>17+105</f>
        <v>122</v>
      </c>
      <c r="H31" s="1">
        <v>65</v>
      </c>
      <c r="I31" s="1">
        <v>2</v>
      </c>
    </row>
    <row r="32" spans="2:12">
      <c r="B32" s="1">
        <v>60</v>
      </c>
      <c r="C32" s="1">
        <f>18+353</f>
        <v>371</v>
      </c>
      <c r="H32" s="2" t="s">
        <v>36</v>
      </c>
      <c r="I32" s="2">
        <f>SUM(I27:I31)</f>
        <v>64</v>
      </c>
    </row>
    <row r="33" spans="2:3">
      <c r="B33" s="1">
        <v>70</v>
      </c>
      <c r="C33" s="1">
        <f>78+255</f>
        <v>333</v>
      </c>
    </row>
    <row r="34" spans="2:3">
      <c r="B34" s="2" t="s">
        <v>36</v>
      </c>
      <c r="C34" s="2">
        <f>SUM(C27:C33)</f>
        <v>905</v>
      </c>
    </row>
  </sheetData>
  <mergeCells count="8">
    <mergeCell ref="K10:L10"/>
    <mergeCell ref="B2:C2"/>
    <mergeCell ref="B25:C25"/>
    <mergeCell ref="E25:F25"/>
    <mergeCell ref="H25:I25"/>
    <mergeCell ref="B10:C10"/>
    <mergeCell ref="E10:F10"/>
    <mergeCell ref="H10:I10"/>
  </mergeCells>
  <phoneticPr fontId="1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:G6"/>
    </sheetView>
  </sheetViews>
  <sheetFormatPr defaultRowHeight="16.5"/>
  <cols>
    <col min="1" max="3" width="5.5" style="2" bestFit="1" customWidth="1"/>
    <col min="4" max="4" width="15.125" style="2" bestFit="1" customWidth="1"/>
    <col min="5" max="5" width="32.75" style="2" bestFit="1" customWidth="1"/>
    <col min="6" max="6" width="8.625" style="2" bestFit="1" customWidth="1"/>
    <col min="7" max="8" width="5.5" style="2" bestFit="1" customWidth="1"/>
    <col min="9" max="16384" width="9" style="2"/>
  </cols>
  <sheetData>
    <row r="1" spans="1:8">
      <c r="A1" s="3" t="s">
        <v>1</v>
      </c>
      <c r="B1" s="3" t="s">
        <v>15</v>
      </c>
      <c r="C1" s="3" t="s">
        <v>13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20.100000000000001" customHeight="1">
      <c r="A2" s="1">
        <v>1</v>
      </c>
      <c r="B2" s="1">
        <v>120</v>
      </c>
      <c r="C2" s="1" t="s">
        <v>16</v>
      </c>
      <c r="D2" s="1" t="s">
        <v>27</v>
      </c>
      <c r="E2" s="1" t="s">
        <v>28</v>
      </c>
      <c r="F2" s="1" t="s">
        <v>31</v>
      </c>
      <c r="G2" s="1">
        <v>2</v>
      </c>
      <c r="H2" s="1" t="s">
        <v>12</v>
      </c>
    </row>
    <row r="3" spans="1:8" ht="20.100000000000001" customHeight="1">
      <c r="A3" s="1">
        <v>2</v>
      </c>
      <c r="B3" s="1">
        <v>120</v>
      </c>
      <c r="C3" s="1" t="s">
        <v>29</v>
      </c>
      <c r="D3" s="1" t="s">
        <v>21</v>
      </c>
      <c r="E3" s="1" t="s">
        <v>22</v>
      </c>
      <c r="F3" s="1" t="s">
        <v>30</v>
      </c>
      <c r="G3" s="1">
        <v>2</v>
      </c>
      <c r="H3" s="1" t="s">
        <v>0</v>
      </c>
    </row>
    <row r="4" spans="1:8" ht="20.100000000000001" customHeight="1">
      <c r="A4" s="1">
        <v>3</v>
      </c>
      <c r="B4" s="1">
        <v>120</v>
      </c>
      <c r="C4" s="1" t="s">
        <v>29</v>
      </c>
      <c r="D4" s="1" t="s">
        <v>23</v>
      </c>
      <c r="E4" s="1" t="s">
        <v>22</v>
      </c>
      <c r="F4" s="1" t="s">
        <v>30</v>
      </c>
      <c r="G4" s="1">
        <v>16</v>
      </c>
      <c r="H4" s="1" t="s">
        <v>0</v>
      </c>
    </row>
    <row r="5" spans="1:8" ht="20.100000000000001" customHeight="1">
      <c r="A5" s="1">
        <v>4</v>
      </c>
      <c r="B5" s="1">
        <v>120</v>
      </c>
      <c r="C5" s="1" t="s">
        <v>29</v>
      </c>
      <c r="D5" s="1" t="s">
        <v>24</v>
      </c>
      <c r="E5" s="1" t="s">
        <v>22</v>
      </c>
      <c r="F5" s="1" t="s">
        <v>30</v>
      </c>
      <c r="G5" s="1">
        <v>20</v>
      </c>
      <c r="H5" s="1" t="s">
        <v>0</v>
      </c>
    </row>
    <row r="6" spans="1:8" ht="20.100000000000001" customHeight="1">
      <c r="A6" s="1">
        <v>5</v>
      </c>
      <c r="B6" s="1">
        <v>120</v>
      </c>
      <c r="C6" s="1" t="s">
        <v>29</v>
      </c>
      <c r="D6" s="1" t="s">
        <v>25</v>
      </c>
      <c r="E6" s="1" t="s">
        <v>26</v>
      </c>
      <c r="F6" s="1" t="s">
        <v>30</v>
      </c>
      <c r="G6" s="1">
        <v>1</v>
      </c>
      <c r="H6" s="1" t="s">
        <v>12</v>
      </c>
    </row>
    <row r="7" spans="1:8">
      <c r="G7" s="2">
        <f>SUM(G2:G6)</f>
        <v>41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J7" sqref="J7"/>
    </sheetView>
  </sheetViews>
  <sheetFormatPr defaultRowHeight="16.5"/>
  <cols>
    <col min="1" max="1" width="19.25" style="21" bestFit="1" customWidth="1"/>
    <col min="2" max="2" width="30.75" style="21" bestFit="1" customWidth="1"/>
    <col min="3" max="3" width="7.5" style="21" bestFit="1" customWidth="1"/>
    <col min="4" max="5" width="11.5" style="21" bestFit="1" customWidth="1"/>
    <col min="6" max="6" width="8" style="21" bestFit="1" customWidth="1"/>
    <col min="7" max="7" width="37.875" style="21" bestFit="1" customWidth="1"/>
    <col min="8" max="8" width="11.5" style="21" bestFit="1" customWidth="1"/>
    <col min="9" max="16384" width="9" style="21"/>
  </cols>
  <sheetData>
    <row r="1" spans="1:8">
      <c r="A1" s="6" t="s">
        <v>46</v>
      </c>
      <c r="B1" s="35" t="s">
        <v>47</v>
      </c>
      <c r="C1" s="35" t="s">
        <v>49</v>
      </c>
      <c r="D1" s="35" t="s">
        <v>50</v>
      </c>
      <c r="E1" s="35" t="s">
        <v>51</v>
      </c>
      <c r="F1" s="35" t="s">
        <v>52</v>
      </c>
      <c r="G1" s="35" t="s">
        <v>10005</v>
      </c>
      <c r="H1" s="35" t="s">
        <v>10006</v>
      </c>
    </row>
    <row r="2" spans="1:8">
      <c r="A2" s="40" t="s">
        <v>10007</v>
      </c>
      <c r="B2" s="40" t="s">
        <v>10008</v>
      </c>
      <c r="C2" s="40" t="s">
        <v>0</v>
      </c>
      <c r="D2" s="40">
        <v>1</v>
      </c>
      <c r="E2" s="40">
        <v>502</v>
      </c>
      <c r="F2" s="40" t="s">
        <v>14</v>
      </c>
      <c r="G2" s="41" t="s">
        <v>10009</v>
      </c>
      <c r="H2" s="41" t="s">
        <v>10010</v>
      </c>
    </row>
    <row r="3" spans="1:8">
      <c r="A3" s="40" t="s">
        <v>10011</v>
      </c>
      <c r="B3" s="40" t="s">
        <v>10012</v>
      </c>
      <c r="C3" s="40" t="s">
        <v>0</v>
      </c>
      <c r="D3" s="40">
        <v>1</v>
      </c>
      <c r="E3" s="40">
        <v>893</v>
      </c>
      <c r="F3" s="40" t="s">
        <v>14</v>
      </c>
      <c r="G3" s="41" t="s">
        <v>10013</v>
      </c>
      <c r="H3" s="41" t="s">
        <v>9018</v>
      </c>
    </row>
    <row r="4" spans="1:8">
      <c r="A4" s="40" t="s">
        <v>53</v>
      </c>
      <c r="B4" s="40" t="s">
        <v>54</v>
      </c>
      <c r="C4" s="40" t="s">
        <v>0</v>
      </c>
      <c r="D4" s="40">
        <v>1</v>
      </c>
      <c r="E4" s="40">
        <v>502</v>
      </c>
      <c r="F4" s="40" t="s">
        <v>14</v>
      </c>
      <c r="G4" s="41" t="s">
        <v>10014</v>
      </c>
      <c r="H4" s="41" t="s">
        <v>9018</v>
      </c>
    </row>
    <row r="5" spans="1:8">
      <c r="A5" s="40" t="s">
        <v>82</v>
      </c>
      <c r="B5" s="40" t="s">
        <v>83</v>
      </c>
      <c r="C5" s="40" t="s">
        <v>0</v>
      </c>
      <c r="D5" s="40">
        <v>30</v>
      </c>
      <c r="E5" s="40">
        <v>502</v>
      </c>
      <c r="F5" s="40" t="s">
        <v>14</v>
      </c>
      <c r="G5" s="41" t="s">
        <v>10015</v>
      </c>
      <c r="H5" s="41" t="s">
        <v>9043</v>
      </c>
    </row>
    <row r="6" spans="1:8">
      <c r="A6" s="40" t="s">
        <v>159</v>
      </c>
      <c r="B6" s="40" t="s">
        <v>160</v>
      </c>
      <c r="C6" s="40" t="s">
        <v>0</v>
      </c>
      <c r="D6" s="40">
        <v>13</v>
      </c>
      <c r="E6" s="40">
        <v>502</v>
      </c>
      <c r="F6" s="40" t="s">
        <v>14</v>
      </c>
      <c r="G6" s="41" t="s">
        <v>10016</v>
      </c>
      <c r="H6" s="41" t="s">
        <v>9022</v>
      </c>
    </row>
    <row r="7" spans="1:8">
      <c r="A7" s="40" t="s">
        <v>125</v>
      </c>
      <c r="B7" s="40" t="s">
        <v>126</v>
      </c>
      <c r="C7" s="40" t="s">
        <v>0</v>
      </c>
      <c r="D7" s="40">
        <v>180</v>
      </c>
      <c r="E7" s="40">
        <v>502</v>
      </c>
      <c r="F7" s="40" t="s">
        <v>14</v>
      </c>
      <c r="G7" s="41" t="s">
        <v>10016</v>
      </c>
      <c r="H7" s="41" t="s">
        <v>9043</v>
      </c>
    </row>
    <row r="8" spans="1:8">
      <c r="A8" s="40" t="s">
        <v>102</v>
      </c>
      <c r="B8" s="40" t="s">
        <v>103</v>
      </c>
      <c r="C8" s="40" t="s">
        <v>0</v>
      </c>
      <c r="D8" s="40">
        <v>166</v>
      </c>
      <c r="E8" s="40">
        <v>502</v>
      </c>
      <c r="F8" s="40" t="s">
        <v>14</v>
      </c>
      <c r="G8" s="41" t="s">
        <v>10016</v>
      </c>
      <c r="H8" s="41" t="s">
        <v>9043</v>
      </c>
    </row>
    <row r="9" spans="1:8">
      <c r="A9" s="40" t="s">
        <v>95</v>
      </c>
      <c r="B9" s="40" t="s">
        <v>96</v>
      </c>
      <c r="C9" s="40" t="s">
        <v>0</v>
      </c>
      <c r="D9" s="40">
        <v>12</v>
      </c>
      <c r="E9" s="40">
        <v>795</v>
      </c>
      <c r="F9" s="40" t="s">
        <v>14</v>
      </c>
      <c r="G9" s="41" t="s">
        <v>10017</v>
      </c>
      <c r="H9" s="41" t="s">
        <v>9018</v>
      </c>
    </row>
    <row r="10" spans="1:8">
      <c r="A10" s="40" t="s">
        <v>87</v>
      </c>
      <c r="B10" s="40" t="s">
        <v>88</v>
      </c>
      <c r="C10" s="40" t="s">
        <v>0</v>
      </c>
      <c r="D10" s="40">
        <v>18</v>
      </c>
      <c r="E10" s="40">
        <v>795</v>
      </c>
      <c r="F10" s="40" t="s">
        <v>14</v>
      </c>
      <c r="G10" s="41" t="s">
        <v>10018</v>
      </c>
      <c r="H10" s="41" t="s">
        <v>9018</v>
      </c>
    </row>
    <row r="11" spans="1:8">
      <c r="A11" s="40" t="s">
        <v>231</v>
      </c>
      <c r="B11" s="40" t="s">
        <v>186</v>
      </c>
      <c r="C11" s="40" t="s">
        <v>0</v>
      </c>
      <c r="D11" s="40">
        <v>42</v>
      </c>
      <c r="E11" s="40">
        <v>502</v>
      </c>
      <c r="F11" s="40" t="s">
        <v>14</v>
      </c>
      <c r="G11" s="41" t="s">
        <v>10019</v>
      </c>
      <c r="H11" s="41" t="s">
        <v>9018</v>
      </c>
    </row>
    <row r="12" spans="1:8">
      <c r="A12" s="40" t="s">
        <v>73</v>
      </c>
      <c r="B12" s="40" t="s">
        <v>74</v>
      </c>
      <c r="C12" s="40" t="s">
        <v>75</v>
      </c>
      <c r="D12" s="40">
        <v>12</v>
      </c>
      <c r="E12" s="40">
        <v>502</v>
      </c>
      <c r="F12" s="40" t="s">
        <v>14</v>
      </c>
      <c r="G12" s="41" t="s">
        <v>10020</v>
      </c>
      <c r="H12" s="41" t="s">
        <v>10021</v>
      </c>
    </row>
    <row r="13" spans="1:8">
      <c r="A13" s="40" t="s">
        <v>141</v>
      </c>
      <c r="B13" s="40" t="s">
        <v>142</v>
      </c>
      <c r="C13" s="40" t="s">
        <v>0</v>
      </c>
      <c r="D13" s="40">
        <v>133</v>
      </c>
      <c r="E13" s="40">
        <v>502</v>
      </c>
      <c r="F13" s="40" t="s">
        <v>14</v>
      </c>
      <c r="G13" s="41" t="s">
        <v>10016</v>
      </c>
      <c r="H13" s="41" t="s">
        <v>9043</v>
      </c>
    </row>
    <row r="14" spans="1:8">
      <c r="A14" s="40" t="s">
        <v>137</v>
      </c>
      <c r="B14" s="40" t="s">
        <v>138</v>
      </c>
      <c r="C14" s="40" t="s">
        <v>0</v>
      </c>
      <c r="D14" s="40">
        <v>219</v>
      </c>
      <c r="E14" s="40">
        <v>502</v>
      </c>
      <c r="F14" s="40" t="s">
        <v>14</v>
      </c>
      <c r="G14" s="41" t="s">
        <v>10016</v>
      </c>
      <c r="H14" s="41" t="s">
        <v>9043</v>
      </c>
    </row>
    <row r="15" spans="1:8">
      <c r="A15" s="40" t="s">
        <v>189</v>
      </c>
      <c r="B15" s="40" t="s">
        <v>190</v>
      </c>
      <c r="C15" s="40" t="s">
        <v>0</v>
      </c>
      <c r="D15" s="40">
        <v>5</v>
      </c>
      <c r="E15" s="40">
        <v>466</v>
      </c>
      <c r="F15" s="40" t="s">
        <v>14</v>
      </c>
      <c r="G15" s="41" t="s">
        <v>10016</v>
      </c>
      <c r="H15" s="41" t="s">
        <v>10021</v>
      </c>
    </row>
    <row r="16" spans="1:8">
      <c r="A16" s="40" t="s">
        <v>139</v>
      </c>
      <c r="B16" s="40" t="s">
        <v>10022</v>
      </c>
      <c r="C16" s="40" t="s">
        <v>0</v>
      </c>
      <c r="D16" s="40">
        <v>2</v>
      </c>
      <c r="E16" s="40">
        <v>502</v>
      </c>
      <c r="F16" s="40" t="s">
        <v>14</v>
      </c>
      <c r="G16" s="41" t="s">
        <v>10023</v>
      </c>
      <c r="H16" s="41" t="s">
        <v>10021</v>
      </c>
    </row>
    <row r="17" spans="1:8">
      <c r="A17" s="40" t="s">
        <v>129</v>
      </c>
      <c r="B17" s="40" t="s">
        <v>130</v>
      </c>
      <c r="C17" s="40" t="s">
        <v>0</v>
      </c>
      <c r="D17" s="40">
        <v>22</v>
      </c>
      <c r="E17" s="40">
        <v>502</v>
      </c>
      <c r="F17" s="40" t="s">
        <v>14</v>
      </c>
      <c r="G17" s="41" t="s">
        <v>10024</v>
      </c>
      <c r="H17" s="41" t="s">
        <v>9022</v>
      </c>
    </row>
    <row r="18" spans="1:8">
      <c r="A18" s="40" t="s">
        <v>151</v>
      </c>
      <c r="B18" s="40" t="s">
        <v>10025</v>
      </c>
      <c r="C18" s="40" t="s">
        <v>0</v>
      </c>
      <c r="D18" s="40">
        <v>7</v>
      </c>
      <c r="E18" s="40">
        <v>502</v>
      </c>
      <c r="F18" s="40" t="s">
        <v>14</v>
      </c>
      <c r="G18" s="41" t="s">
        <v>10023</v>
      </c>
      <c r="H18" s="41" t="s">
        <v>10021</v>
      </c>
    </row>
    <row r="19" spans="1:8">
      <c r="A19" s="40" t="s">
        <v>123</v>
      </c>
      <c r="B19" s="40" t="s">
        <v>60</v>
      </c>
      <c r="C19" s="40" t="s">
        <v>0</v>
      </c>
      <c r="D19" s="40">
        <v>50</v>
      </c>
      <c r="E19" s="40">
        <v>502</v>
      </c>
      <c r="F19" s="40" t="s">
        <v>14</v>
      </c>
      <c r="G19" s="41" t="s">
        <v>10019</v>
      </c>
      <c r="H19" s="41" t="s">
        <v>9018</v>
      </c>
    </row>
    <row r="20" spans="1:8">
      <c r="A20" s="40" t="s">
        <v>124</v>
      </c>
      <c r="B20" s="40" t="s">
        <v>64</v>
      </c>
      <c r="C20" s="40" t="s">
        <v>0</v>
      </c>
      <c r="D20" s="40">
        <v>50</v>
      </c>
      <c r="E20" s="40">
        <v>502</v>
      </c>
      <c r="F20" s="40" t="s">
        <v>14</v>
      </c>
      <c r="G20" s="41" t="s">
        <v>10019</v>
      </c>
      <c r="H20" s="41" t="s">
        <v>9018</v>
      </c>
    </row>
    <row r="21" spans="1:8">
      <c r="A21" s="40" t="s">
        <v>169</v>
      </c>
      <c r="B21" s="40" t="s">
        <v>10026</v>
      </c>
      <c r="C21" s="40" t="s">
        <v>0</v>
      </c>
      <c r="D21" s="40">
        <v>23</v>
      </c>
      <c r="E21" s="40">
        <v>502</v>
      </c>
      <c r="F21" s="40" t="s">
        <v>14</v>
      </c>
      <c r="G21" s="41" t="s">
        <v>10023</v>
      </c>
      <c r="H21" s="41" t="s">
        <v>10021</v>
      </c>
    </row>
    <row r="22" spans="1:8">
      <c r="A22" s="40" t="s">
        <v>196</v>
      </c>
      <c r="B22" s="40" t="s">
        <v>197</v>
      </c>
      <c r="C22" s="40" t="s">
        <v>0</v>
      </c>
      <c r="D22" s="40">
        <v>4</v>
      </c>
      <c r="E22" s="40">
        <v>502</v>
      </c>
      <c r="F22" s="40" t="s">
        <v>14</v>
      </c>
      <c r="G22" s="41" t="s">
        <v>10023</v>
      </c>
      <c r="H22" s="41" t="s">
        <v>10021</v>
      </c>
    </row>
    <row r="23" spans="1:8">
      <c r="A23" s="40" t="s">
        <v>229</v>
      </c>
      <c r="B23" s="40" t="s">
        <v>230</v>
      </c>
      <c r="C23" s="40" t="s">
        <v>0</v>
      </c>
      <c r="D23" s="40">
        <v>41</v>
      </c>
      <c r="E23" s="40">
        <v>502</v>
      </c>
      <c r="F23" s="40" t="s">
        <v>14</v>
      </c>
      <c r="G23" s="41" t="s">
        <v>10027</v>
      </c>
      <c r="H23" s="41" t="s">
        <v>9022</v>
      </c>
    </row>
    <row r="24" spans="1:8">
      <c r="A24" s="40" t="s">
        <v>250</v>
      </c>
      <c r="B24" s="40" t="s">
        <v>251</v>
      </c>
      <c r="C24" s="40" t="s">
        <v>0</v>
      </c>
      <c r="D24" s="40">
        <v>4</v>
      </c>
      <c r="E24" s="40">
        <v>502</v>
      </c>
      <c r="F24" s="40" t="s">
        <v>14</v>
      </c>
      <c r="G24" s="41" t="s">
        <v>10015</v>
      </c>
      <c r="H24" s="41" t="s">
        <v>10028</v>
      </c>
    </row>
    <row r="25" spans="1:8">
      <c r="A25" s="40" t="s">
        <v>260</v>
      </c>
      <c r="B25" s="40" t="s">
        <v>261</v>
      </c>
      <c r="C25" s="40" t="s">
        <v>0</v>
      </c>
      <c r="D25" s="40">
        <v>2</v>
      </c>
      <c r="E25" s="40">
        <v>502</v>
      </c>
      <c r="F25" s="40" t="s">
        <v>14</v>
      </c>
      <c r="G25" s="41" t="s">
        <v>10016</v>
      </c>
      <c r="H25" s="41" t="s">
        <v>10028</v>
      </c>
    </row>
    <row r="26" spans="1:8">
      <c r="A26" s="40" t="s">
        <v>234</v>
      </c>
      <c r="B26" s="40" t="s">
        <v>235</v>
      </c>
      <c r="C26" s="40" t="s">
        <v>0</v>
      </c>
      <c r="D26" s="40">
        <v>39</v>
      </c>
      <c r="E26" s="40">
        <v>502</v>
      </c>
      <c r="F26" s="40" t="s">
        <v>14</v>
      </c>
      <c r="G26" s="41" t="s">
        <v>10027</v>
      </c>
      <c r="H26" s="41" t="s">
        <v>9022</v>
      </c>
    </row>
    <row r="27" spans="1:8">
      <c r="A27" s="40" t="s">
        <v>10029</v>
      </c>
      <c r="B27" s="40" t="s">
        <v>263</v>
      </c>
      <c r="C27" s="40" t="s">
        <v>0</v>
      </c>
      <c r="D27" s="40">
        <v>42</v>
      </c>
      <c r="E27" s="40">
        <v>502</v>
      </c>
      <c r="F27" s="40" t="s">
        <v>14</v>
      </c>
      <c r="G27" s="41" t="s">
        <v>10027</v>
      </c>
      <c r="H27" s="41" t="s">
        <v>9022</v>
      </c>
    </row>
    <row r="28" spans="1:8">
      <c r="A28" s="40" t="s">
        <v>201</v>
      </c>
      <c r="B28" s="40" t="s">
        <v>152</v>
      </c>
      <c r="C28" s="40" t="s">
        <v>0</v>
      </c>
      <c r="D28" s="40">
        <v>7</v>
      </c>
      <c r="E28" s="40">
        <v>502</v>
      </c>
      <c r="F28" s="40" t="s">
        <v>14</v>
      </c>
      <c r="G28" s="41" t="s">
        <v>10023</v>
      </c>
      <c r="H28" s="41" t="s">
        <v>10021</v>
      </c>
    </row>
    <row r="29" spans="1:8">
      <c r="A29" s="40" t="s">
        <v>214</v>
      </c>
      <c r="B29" s="40" t="s">
        <v>152</v>
      </c>
      <c r="C29" s="40" t="s">
        <v>0</v>
      </c>
      <c r="D29" s="40">
        <v>18</v>
      </c>
      <c r="E29" s="40">
        <v>502</v>
      </c>
      <c r="F29" s="40" t="s">
        <v>14</v>
      </c>
      <c r="G29" s="41" t="s">
        <v>10023</v>
      </c>
      <c r="H29" s="41" t="s">
        <v>10021</v>
      </c>
    </row>
    <row r="30" spans="1:8">
      <c r="A30" s="40" t="s">
        <v>244</v>
      </c>
      <c r="B30" s="40" t="s">
        <v>245</v>
      </c>
      <c r="C30" s="40" t="s">
        <v>0</v>
      </c>
      <c r="D30" s="40">
        <v>42</v>
      </c>
      <c r="E30" s="40">
        <v>502</v>
      </c>
      <c r="F30" s="40" t="s">
        <v>14</v>
      </c>
      <c r="G30" s="41" t="s">
        <v>10027</v>
      </c>
      <c r="H30" s="41" t="s">
        <v>9022</v>
      </c>
    </row>
    <row r="31" spans="1:8">
      <c r="A31" s="40" t="s">
        <v>300</v>
      </c>
      <c r="B31" s="40" t="s">
        <v>301</v>
      </c>
      <c r="C31" s="40" t="s">
        <v>0</v>
      </c>
      <c r="D31" s="40">
        <v>12</v>
      </c>
      <c r="E31" s="40">
        <v>502</v>
      </c>
      <c r="F31" s="40" t="s">
        <v>14</v>
      </c>
      <c r="G31" s="41" t="s">
        <v>10015</v>
      </c>
      <c r="H31" s="41" t="s">
        <v>10028</v>
      </c>
    </row>
    <row r="32" spans="1:8">
      <c r="A32" s="40" t="s">
        <v>302</v>
      </c>
      <c r="B32" s="40" t="s">
        <v>303</v>
      </c>
      <c r="C32" s="40" t="s">
        <v>0</v>
      </c>
      <c r="D32" s="40">
        <v>5</v>
      </c>
      <c r="E32" s="40">
        <v>502</v>
      </c>
      <c r="F32" s="40" t="s">
        <v>14</v>
      </c>
      <c r="G32" s="41" t="s">
        <v>10015</v>
      </c>
      <c r="H32" s="41" t="s">
        <v>10028</v>
      </c>
    </row>
    <row r="33" spans="1:8">
      <c r="A33" s="40" t="s">
        <v>294</v>
      </c>
      <c r="B33" s="40" t="s">
        <v>295</v>
      </c>
      <c r="C33" s="40" t="s">
        <v>0</v>
      </c>
      <c r="D33" s="40">
        <v>16</v>
      </c>
      <c r="E33" s="40">
        <v>502</v>
      </c>
      <c r="F33" s="40" t="s">
        <v>14</v>
      </c>
      <c r="G33" s="41" t="s">
        <v>10019</v>
      </c>
      <c r="H33" s="41" t="s">
        <v>9018</v>
      </c>
    </row>
    <row r="34" spans="1:8">
      <c r="A34" s="40" t="s">
        <v>10030</v>
      </c>
      <c r="B34" s="40" t="s">
        <v>10031</v>
      </c>
      <c r="C34" s="40" t="s">
        <v>0</v>
      </c>
      <c r="D34" s="40">
        <v>66</v>
      </c>
      <c r="E34" s="40">
        <v>502</v>
      </c>
      <c r="F34" s="40" t="s">
        <v>14</v>
      </c>
      <c r="G34" s="41" t="s">
        <v>10019</v>
      </c>
      <c r="H34" s="41" t="s">
        <v>9018</v>
      </c>
    </row>
    <row r="35" spans="1:8">
      <c r="A35" s="40" t="s">
        <v>10032</v>
      </c>
      <c r="B35" s="40" t="s">
        <v>10033</v>
      </c>
      <c r="C35" s="40" t="s">
        <v>0</v>
      </c>
      <c r="D35" s="40">
        <v>25</v>
      </c>
      <c r="E35" s="40">
        <v>502</v>
      </c>
      <c r="F35" s="40" t="s">
        <v>14</v>
      </c>
      <c r="G35" s="41" t="s">
        <v>10019</v>
      </c>
      <c r="H35" s="41" t="s">
        <v>9018</v>
      </c>
    </row>
    <row r="36" spans="1:8">
      <c r="A36" s="40" t="s">
        <v>258</v>
      </c>
      <c r="B36" s="40" t="s">
        <v>259</v>
      </c>
      <c r="C36" s="40" t="s">
        <v>0</v>
      </c>
      <c r="D36" s="40">
        <v>39</v>
      </c>
      <c r="E36" s="40">
        <v>502</v>
      </c>
      <c r="F36" s="40" t="s">
        <v>14</v>
      </c>
      <c r="G36" s="41" t="s">
        <v>10016</v>
      </c>
      <c r="H36" s="41" t="s">
        <v>10034</v>
      </c>
    </row>
    <row r="37" spans="1:8">
      <c r="A37" s="40" t="s">
        <v>290</v>
      </c>
      <c r="B37" s="40" t="s">
        <v>291</v>
      </c>
      <c r="C37" s="40" t="s">
        <v>0</v>
      </c>
      <c r="D37" s="40">
        <v>39</v>
      </c>
      <c r="E37" s="40">
        <v>502</v>
      </c>
      <c r="F37" s="40" t="s">
        <v>14</v>
      </c>
      <c r="G37" s="41" t="s">
        <v>10016</v>
      </c>
      <c r="H37" s="41" t="s">
        <v>10034</v>
      </c>
    </row>
    <row r="38" spans="1:8">
      <c r="A38" s="40" t="s">
        <v>223</v>
      </c>
      <c r="B38" s="40" t="s">
        <v>224</v>
      </c>
      <c r="C38" s="40" t="s">
        <v>0</v>
      </c>
      <c r="D38" s="40">
        <v>75</v>
      </c>
      <c r="E38" s="40">
        <v>502</v>
      </c>
      <c r="F38" s="40" t="s">
        <v>14</v>
      </c>
      <c r="G38" s="41" t="s">
        <v>10016</v>
      </c>
      <c r="H38" s="41" t="s">
        <v>10034</v>
      </c>
    </row>
    <row r="39" spans="1:8">
      <c r="A39" s="40" t="s">
        <v>284</v>
      </c>
      <c r="B39" s="40" t="s">
        <v>285</v>
      </c>
      <c r="C39" s="40" t="s">
        <v>0</v>
      </c>
      <c r="D39" s="40">
        <v>15</v>
      </c>
      <c r="E39" s="40">
        <v>502</v>
      </c>
      <c r="F39" s="40" t="s">
        <v>14</v>
      </c>
      <c r="G39" s="41" t="s">
        <v>10035</v>
      </c>
      <c r="H39" s="41" t="s">
        <v>10034</v>
      </c>
    </row>
    <row r="40" spans="1:8">
      <c r="A40" s="40" t="s">
        <v>316</v>
      </c>
      <c r="B40" s="40" t="s">
        <v>317</v>
      </c>
      <c r="C40" s="40" t="s">
        <v>0</v>
      </c>
      <c r="D40" s="40">
        <v>17</v>
      </c>
      <c r="E40" s="40">
        <v>502</v>
      </c>
      <c r="F40" s="40" t="s">
        <v>14</v>
      </c>
      <c r="G40" s="41" t="s">
        <v>10015</v>
      </c>
      <c r="H40" s="41" t="s">
        <v>10034</v>
      </c>
    </row>
    <row r="41" spans="1:8">
      <c r="A41" s="40" t="s">
        <v>308</v>
      </c>
      <c r="B41" s="40" t="s">
        <v>309</v>
      </c>
      <c r="C41" s="40" t="s">
        <v>0</v>
      </c>
      <c r="D41" s="40">
        <v>15</v>
      </c>
      <c r="E41" s="40">
        <v>502</v>
      </c>
      <c r="F41" s="40" t="s">
        <v>14</v>
      </c>
      <c r="G41" s="41" t="s">
        <v>10035</v>
      </c>
      <c r="H41" s="41" t="s">
        <v>10034</v>
      </c>
    </row>
    <row r="42" spans="1:8">
      <c r="A42" s="40" t="s">
        <v>325</v>
      </c>
      <c r="B42" s="40" t="s">
        <v>326</v>
      </c>
      <c r="C42" s="40" t="s">
        <v>0</v>
      </c>
      <c r="D42" s="40">
        <v>460</v>
      </c>
      <c r="E42" s="40">
        <v>502</v>
      </c>
      <c r="F42" s="40" t="s">
        <v>14</v>
      </c>
      <c r="G42" s="41" t="s">
        <v>10035</v>
      </c>
      <c r="H42" s="41" t="s">
        <v>10034</v>
      </c>
    </row>
    <row r="43" spans="1:8">
      <c r="A43" s="40" t="s">
        <v>254</v>
      </c>
      <c r="B43" s="40" t="s">
        <v>255</v>
      </c>
      <c r="C43" s="40" t="s">
        <v>0</v>
      </c>
      <c r="D43" s="40">
        <v>49</v>
      </c>
      <c r="E43" s="40">
        <v>502</v>
      </c>
      <c r="F43" s="40" t="s">
        <v>14</v>
      </c>
      <c r="G43" s="41" t="s">
        <v>10015</v>
      </c>
      <c r="H43" s="41" t="s">
        <v>10034</v>
      </c>
    </row>
    <row r="44" spans="1:8">
      <c r="A44" s="40" t="s">
        <v>276</v>
      </c>
      <c r="B44" s="40" t="s">
        <v>277</v>
      </c>
      <c r="C44" s="40" t="s">
        <v>0</v>
      </c>
      <c r="D44" s="40">
        <v>2331</v>
      </c>
      <c r="E44" s="40">
        <v>502</v>
      </c>
      <c r="F44" s="40" t="s">
        <v>14</v>
      </c>
      <c r="G44" s="41" t="s">
        <v>10015</v>
      </c>
      <c r="H44" s="41" t="s">
        <v>10034</v>
      </c>
    </row>
    <row r="45" spans="1:8">
      <c r="A45" s="40" t="s">
        <v>264</v>
      </c>
      <c r="B45" s="40" t="s">
        <v>265</v>
      </c>
      <c r="C45" s="40" t="s">
        <v>0</v>
      </c>
      <c r="D45" s="40">
        <v>12</v>
      </c>
      <c r="E45" s="40">
        <v>502</v>
      </c>
      <c r="F45" s="40" t="s">
        <v>14</v>
      </c>
      <c r="G45" s="41" t="s">
        <v>10014</v>
      </c>
      <c r="H45" s="41" t="s">
        <v>10034</v>
      </c>
    </row>
    <row r="46" spans="1:8">
      <c r="A46" s="40" t="s">
        <v>298</v>
      </c>
      <c r="B46" s="40" t="s">
        <v>299</v>
      </c>
      <c r="C46" s="40" t="s">
        <v>0</v>
      </c>
      <c r="D46" s="40">
        <v>3</v>
      </c>
      <c r="E46" s="40">
        <v>502</v>
      </c>
      <c r="F46" s="40" t="s">
        <v>14</v>
      </c>
      <c r="G46" s="41" t="s">
        <v>10035</v>
      </c>
      <c r="H46" s="41" t="s">
        <v>10034</v>
      </c>
    </row>
    <row r="47" spans="1:8">
      <c r="A47" s="40" t="s">
        <v>274</v>
      </c>
      <c r="B47" s="40" t="s">
        <v>275</v>
      </c>
      <c r="C47" s="40" t="s">
        <v>0</v>
      </c>
      <c r="D47" s="40">
        <v>46</v>
      </c>
      <c r="E47" s="40">
        <v>502</v>
      </c>
      <c r="F47" s="40" t="s">
        <v>14</v>
      </c>
      <c r="G47" s="41" t="s">
        <v>10015</v>
      </c>
      <c r="H47" s="41" t="s">
        <v>10034</v>
      </c>
    </row>
    <row r="48" spans="1:8">
      <c r="A48" s="40" t="s">
        <v>10036</v>
      </c>
      <c r="B48" s="40" t="s">
        <v>10037</v>
      </c>
      <c r="C48" s="40" t="s">
        <v>0</v>
      </c>
      <c r="D48" s="40">
        <v>3189</v>
      </c>
      <c r="E48" s="40">
        <v>502</v>
      </c>
      <c r="F48" s="40" t="s">
        <v>14</v>
      </c>
      <c r="G48" s="41" t="s">
        <v>10016</v>
      </c>
      <c r="H48" s="41" t="s">
        <v>10034</v>
      </c>
    </row>
    <row r="49" spans="1:8">
      <c r="A49" s="40" t="s">
        <v>240</v>
      </c>
      <c r="B49" s="40" t="s">
        <v>241</v>
      </c>
      <c r="C49" s="40" t="s">
        <v>0</v>
      </c>
      <c r="D49" s="40">
        <v>2505</v>
      </c>
      <c r="E49" s="40">
        <v>502</v>
      </c>
      <c r="F49" s="40" t="s">
        <v>14</v>
      </c>
      <c r="G49" s="41" t="s">
        <v>10038</v>
      </c>
      <c r="H49" s="41" t="s">
        <v>10034</v>
      </c>
    </row>
    <row r="50" spans="1:8">
      <c r="A50" s="40" t="s">
        <v>280</v>
      </c>
      <c r="B50" s="40" t="s">
        <v>281</v>
      </c>
      <c r="C50" s="40" t="s">
        <v>0</v>
      </c>
      <c r="D50" s="40">
        <v>495</v>
      </c>
      <c r="E50" s="40">
        <v>502</v>
      </c>
      <c r="F50" s="40" t="s">
        <v>14</v>
      </c>
      <c r="G50" s="41" t="s">
        <v>10016</v>
      </c>
      <c r="H50" s="41" t="s">
        <v>10034</v>
      </c>
    </row>
    <row r="51" spans="1:8">
      <c r="A51" s="40" t="s">
        <v>320</v>
      </c>
      <c r="B51" s="40" t="s">
        <v>321</v>
      </c>
      <c r="C51" s="40" t="s">
        <v>0</v>
      </c>
      <c r="D51" s="40">
        <v>261</v>
      </c>
      <c r="E51" s="40">
        <v>502</v>
      </c>
      <c r="F51" s="40" t="s">
        <v>14</v>
      </c>
      <c r="G51" s="41" t="s">
        <v>10016</v>
      </c>
      <c r="H51" s="41" t="s">
        <v>10034</v>
      </c>
    </row>
    <row r="52" spans="1:8">
      <c r="A52" s="40" t="s">
        <v>266</v>
      </c>
      <c r="B52" s="40" t="s">
        <v>267</v>
      </c>
      <c r="C52" s="40" t="s">
        <v>0</v>
      </c>
      <c r="D52" s="40">
        <v>183</v>
      </c>
      <c r="E52" s="40">
        <v>502</v>
      </c>
      <c r="F52" s="40" t="s">
        <v>14</v>
      </c>
      <c r="G52" s="41" t="s">
        <v>10016</v>
      </c>
      <c r="H52" s="41" t="s">
        <v>10034</v>
      </c>
    </row>
    <row r="53" spans="1:8">
      <c r="A53" s="40" t="s">
        <v>304</v>
      </c>
      <c r="B53" s="40" t="s">
        <v>305</v>
      </c>
      <c r="C53" s="40" t="s">
        <v>0</v>
      </c>
      <c r="D53" s="40">
        <v>105</v>
      </c>
      <c r="E53" s="40">
        <v>502</v>
      </c>
      <c r="F53" s="40" t="s">
        <v>14</v>
      </c>
      <c r="G53" s="41" t="s">
        <v>10016</v>
      </c>
      <c r="H53" s="41" t="s">
        <v>10034</v>
      </c>
    </row>
    <row r="54" spans="1:8">
      <c r="A54" s="40" t="s">
        <v>306</v>
      </c>
      <c r="B54" s="40" t="s">
        <v>307</v>
      </c>
      <c r="C54" s="40" t="s">
        <v>0</v>
      </c>
      <c r="D54" s="40">
        <v>44</v>
      </c>
      <c r="E54" s="40">
        <v>502</v>
      </c>
      <c r="F54" s="40" t="s">
        <v>14</v>
      </c>
      <c r="G54" s="41" t="s">
        <v>10016</v>
      </c>
      <c r="H54" s="41" t="s">
        <v>10034</v>
      </c>
    </row>
    <row r="55" spans="1:8">
      <c r="A55" s="40" t="s">
        <v>318</v>
      </c>
      <c r="B55" s="40" t="s">
        <v>319</v>
      </c>
      <c r="C55" s="40" t="s">
        <v>0</v>
      </c>
      <c r="D55" s="40">
        <v>259</v>
      </c>
      <c r="E55" s="40">
        <v>502</v>
      </c>
      <c r="F55" s="40" t="s">
        <v>14</v>
      </c>
      <c r="G55" s="41" t="s">
        <v>10016</v>
      </c>
      <c r="H55" s="41" t="s">
        <v>10034</v>
      </c>
    </row>
    <row r="56" spans="1:8">
      <c r="A56" s="40" t="s">
        <v>278</v>
      </c>
      <c r="B56" s="40" t="s">
        <v>279</v>
      </c>
      <c r="C56" s="40" t="s">
        <v>0</v>
      </c>
      <c r="D56" s="40">
        <v>190</v>
      </c>
      <c r="E56" s="40">
        <v>502</v>
      </c>
      <c r="F56" s="40" t="s">
        <v>14</v>
      </c>
      <c r="G56" s="41" t="s">
        <v>10016</v>
      </c>
      <c r="H56" s="41" t="s">
        <v>10034</v>
      </c>
    </row>
    <row r="57" spans="1:8">
      <c r="A57" s="40" t="s">
        <v>327</v>
      </c>
      <c r="B57" s="40" t="s">
        <v>328</v>
      </c>
      <c r="C57" s="40" t="s">
        <v>0</v>
      </c>
      <c r="D57" s="40">
        <v>178</v>
      </c>
      <c r="E57" s="40">
        <v>502</v>
      </c>
      <c r="F57" s="40" t="s">
        <v>14</v>
      </c>
      <c r="G57" s="41" t="s">
        <v>10016</v>
      </c>
      <c r="H57" s="41" t="s">
        <v>10034</v>
      </c>
    </row>
    <row r="58" spans="1:8">
      <c r="A58" s="40" t="s">
        <v>286</v>
      </c>
      <c r="B58" s="40" t="s">
        <v>287</v>
      </c>
      <c r="C58" s="40" t="s">
        <v>0</v>
      </c>
      <c r="D58" s="40">
        <v>56</v>
      </c>
      <c r="E58" s="40">
        <v>502</v>
      </c>
      <c r="F58" s="40" t="s">
        <v>14</v>
      </c>
      <c r="G58" s="41" t="s">
        <v>10016</v>
      </c>
      <c r="H58" s="41" t="s">
        <v>10034</v>
      </c>
    </row>
    <row r="59" spans="1:8">
      <c r="A59" s="40" t="s">
        <v>282</v>
      </c>
      <c r="B59" s="40" t="s">
        <v>283</v>
      </c>
      <c r="C59" s="40" t="s">
        <v>0</v>
      </c>
      <c r="D59" s="40">
        <v>90</v>
      </c>
      <c r="E59" s="40">
        <v>502</v>
      </c>
      <c r="F59" s="40" t="s">
        <v>14</v>
      </c>
      <c r="G59" s="41" t="s">
        <v>10016</v>
      </c>
      <c r="H59" s="41" t="s">
        <v>10034</v>
      </c>
    </row>
    <row r="60" spans="1:8">
      <c r="A60" s="40" t="s">
        <v>10039</v>
      </c>
      <c r="B60" s="40" t="s">
        <v>8525</v>
      </c>
      <c r="C60" s="40" t="s">
        <v>0</v>
      </c>
      <c r="D60" s="40">
        <v>2392</v>
      </c>
      <c r="E60" s="40">
        <v>502</v>
      </c>
      <c r="F60" s="40" t="s">
        <v>14</v>
      </c>
      <c r="G60" s="41" t="s">
        <v>10016</v>
      </c>
      <c r="H60" s="41" t="s">
        <v>10034</v>
      </c>
    </row>
    <row r="61" spans="1:8">
      <c r="A61" s="40" t="s">
        <v>323</v>
      </c>
      <c r="B61" s="40" t="s">
        <v>324</v>
      </c>
      <c r="C61" s="40" t="s">
        <v>0</v>
      </c>
      <c r="D61" s="40">
        <v>61</v>
      </c>
      <c r="E61" s="40">
        <v>502</v>
      </c>
      <c r="F61" s="40" t="s">
        <v>14</v>
      </c>
      <c r="G61" s="41" t="s">
        <v>10016</v>
      </c>
      <c r="H61" s="41" t="s">
        <v>10034</v>
      </c>
    </row>
    <row r="62" spans="1:8">
      <c r="A62" s="40" t="s">
        <v>314</v>
      </c>
      <c r="B62" s="40" t="s">
        <v>315</v>
      </c>
      <c r="C62" s="40" t="s">
        <v>0</v>
      </c>
      <c r="D62" s="40">
        <v>208</v>
      </c>
      <c r="E62" s="40">
        <v>502</v>
      </c>
      <c r="F62" s="40" t="s">
        <v>14</v>
      </c>
      <c r="G62" s="41" t="s">
        <v>10016</v>
      </c>
      <c r="H62" s="41" t="s">
        <v>10034</v>
      </c>
    </row>
    <row r="63" spans="1:8">
      <c r="A63" s="40" t="s">
        <v>310</v>
      </c>
      <c r="B63" s="40" t="s">
        <v>311</v>
      </c>
      <c r="C63" s="40" t="s">
        <v>0</v>
      </c>
      <c r="D63" s="40">
        <v>428</v>
      </c>
      <c r="E63" s="40">
        <v>502</v>
      </c>
      <c r="F63" s="40" t="s">
        <v>14</v>
      </c>
      <c r="G63" s="41" t="s">
        <v>10016</v>
      </c>
      <c r="H63" s="41" t="s">
        <v>10034</v>
      </c>
    </row>
    <row r="64" spans="1:8">
      <c r="A64" s="40" t="s">
        <v>331</v>
      </c>
      <c r="B64" s="40" t="s">
        <v>332</v>
      </c>
      <c r="C64" s="40" t="s">
        <v>0</v>
      </c>
      <c r="D64" s="40">
        <v>256</v>
      </c>
      <c r="E64" s="40">
        <v>502</v>
      </c>
      <c r="F64" s="40" t="s">
        <v>14</v>
      </c>
      <c r="G64" s="41" t="s">
        <v>10014</v>
      </c>
      <c r="H64" s="41" t="s">
        <v>10034</v>
      </c>
    </row>
  </sheetData>
  <autoFilter ref="A1:H64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55"/>
  <sheetViews>
    <sheetView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B31" sqref="B31"/>
    </sheetView>
  </sheetViews>
  <sheetFormatPr defaultRowHeight="16.5"/>
  <cols>
    <col min="1" max="1" width="23" style="21" bestFit="1" customWidth="1"/>
    <col min="2" max="2" width="39.375" customWidth="1"/>
    <col min="3" max="3" width="7.5" bestFit="1" customWidth="1"/>
    <col min="4" max="4" width="8.5" bestFit="1" customWidth="1"/>
    <col min="5" max="5" width="7.5" bestFit="1" customWidth="1"/>
    <col min="6" max="6" width="8.625" bestFit="1" customWidth="1"/>
    <col min="7" max="7" width="40.75" customWidth="1"/>
    <col min="8" max="8" width="11.5" bestFit="1" customWidth="1"/>
  </cols>
  <sheetData>
    <row r="1" spans="1:8" ht="33">
      <c r="A1" s="6" t="s">
        <v>46</v>
      </c>
      <c r="B1" s="7" t="s">
        <v>47</v>
      </c>
      <c r="C1" s="7" t="s">
        <v>49</v>
      </c>
      <c r="D1" s="8" t="s">
        <v>9013</v>
      </c>
      <c r="E1" s="8" t="s">
        <v>9014</v>
      </c>
      <c r="F1" s="7" t="s">
        <v>52</v>
      </c>
      <c r="G1" s="7" t="s">
        <v>9015</v>
      </c>
      <c r="H1" s="9" t="s">
        <v>9016</v>
      </c>
    </row>
    <row r="2" spans="1:8">
      <c r="A2" s="10" t="s">
        <v>492</v>
      </c>
      <c r="B2" s="11" t="s">
        <v>451</v>
      </c>
      <c r="C2" s="11" t="s">
        <v>0</v>
      </c>
      <c r="D2" s="11">
        <v>84</v>
      </c>
      <c r="E2" s="11">
        <v>536</v>
      </c>
      <c r="F2" s="11" t="s">
        <v>9007</v>
      </c>
      <c r="G2" s="12" t="s">
        <v>9017</v>
      </c>
      <c r="H2" s="13" t="s">
        <v>9018</v>
      </c>
    </row>
    <row r="3" spans="1:8">
      <c r="A3" s="10" t="s">
        <v>366</v>
      </c>
      <c r="B3" s="11" t="s">
        <v>367</v>
      </c>
      <c r="C3" s="11" t="s">
        <v>0</v>
      </c>
      <c r="D3" s="11">
        <v>5</v>
      </c>
      <c r="E3" s="11">
        <v>256</v>
      </c>
      <c r="F3" s="11" t="s">
        <v>9007</v>
      </c>
      <c r="G3" s="12" t="s">
        <v>9019</v>
      </c>
      <c r="H3" s="13" t="s">
        <v>9020</v>
      </c>
    </row>
    <row r="4" spans="1:8">
      <c r="A4" s="10" t="s">
        <v>368</v>
      </c>
      <c r="B4" s="11" t="s">
        <v>369</v>
      </c>
      <c r="C4" s="11" t="s">
        <v>0</v>
      </c>
      <c r="D4" s="11">
        <v>6</v>
      </c>
      <c r="E4" s="11">
        <v>256</v>
      </c>
      <c r="F4" s="11" t="s">
        <v>9007</v>
      </c>
      <c r="G4" s="12" t="s">
        <v>9019</v>
      </c>
      <c r="H4" s="13" t="s">
        <v>9020</v>
      </c>
    </row>
    <row r="5" spans="1:8">
      <c r="A5" s="10" t="s">
        <v>388</v>
      </c>
      <c r="B5" s="11" t="s">
        <v>389</v>
      </c>
      <c r="C5" s="11" t="s">
        <v>0</v>
      </c>
      <c r="D5" s="11">
        <v>3</v>
      </c>
      <c r="E5" s="11">
        <v>71</v>
      </c>
      <c r="F5" s="11" t="s">
        <v>9007</v>
      </c>
      <c r="G5" s="12" t="s">
        <v>9021</v>
      </c>
      <c r="H5" s="13" t="s">
        <v>9022</v>
      </c>
    </row>
    <row r="6" spans="1:8">
      <c r="A6" s="10" t="s">
        <v>392</v>
      </c>
      <c r="B6" s="11" t="s">
        <v>393</v>
      </c>
      <c r="C6" s="11" t="s">
        <v>0</v>
      </c>
      <c r="D6" s="11">
        <v>6</v>
      </c>
      <c r="E6" s="11">
        <v>256</v>
      </c>
      <c r="F6" s="11" t="s">
        <v>9007</v>
      </c>
      <c r="G6" s="12" t="s">
        <v>9019</v>
      </c>
      <c r="H6" s="13" t="s">
        <v>9020</v>
      </c>
    </row>
    <row r="7" spans="1:8">
      <c r="A7" s="10" t="s">
        <v>394</v>
      </c>
      <c r="B7" s="11" t="s">
        <v>395</v>
      </c>
      <c r="C7" s="11" t="s">
        <v>0</v>
      </c>
      <c r="D7" s="11">
        <v>6</v>
      </c>
      <c r="E7" s="11">
        <v>256</v>
      </c>
      <c r="F7" s="11" t="s">
        <v>9007</v>
      </c>
      <c r="G7" s="12" t="s">
        <v>9023</v>
      </c>
      <c r="H7" s="13" t="s">
        <v>9020</v>
      </c>
    </row>
    <row r="8" spans="1:8">
      <c r="A8" s="10" t="s">
        <v>691</v>
      </c>
      <c r="B8" s="11" t="s">
        <v>451</v>
      </c>
      <c r="C8" s="11" t="s">
        <v>0</v>
      </c>
      <c r="D8" s="11">
        <v>11</v>
      </c>
      <c r="E8" s="11">
        <v>444</v>
      </c>
      <c r="F8" s="11" t="s">
        <v>9007</v>
      </c>
      <c r="G8" s="12" t="s">
        <v>18</v>
      </c>
      <c r="H8" s="13" t="s">
        <v>9018</v>
      </c>
    </row>
    <row r="9" spans="1:8">
      <c r="A9" s="10" t="s">
        <v>9024</v>
      </c>
      <c r="B9" s="11" t="s">
        <v>9025</v>
      </c>
      <c r="C9" s="11" t="s">
        <v>0</v>
      </c>
      <c r="D9" s="11">
        <v>2</v>
      </c>
      <c r="E9" s="11">
        <v>893</v>
      </c>
      <c r="F9" s="11" t="s">
        <v>9007</v>
      </c>
      <c r="G9" s="12" t="s">
        <v>9026</v>
      </c>
      <c r="H9" s="13" t="s">
        <v>9018</v>
      </c>
    </row>
    <row r="10" spans="1:8">
      <c r="A10" s="10" t="s">
        <v>599</v>
      </c>
      <c r="B10" s="11" t="s">
        <v>443</v>
      </c>
      <c r="C10" s="11" t="s">
        <v>0</v>
      </c>
      <c r="D10" s="11">
        <v>1789</v>
      </c>
      <c r="E10" s="11">
        <v>286</v>
      </c>
      <c r="F10" s="11" t="s">
        <v>9007</v>
      </c>
      <c r="G10" s="12" t="s">
        <v>9027</v>
      </c>
      <c r="H10" s="13" t="s">
        <v>9018</v>
      </c>
    </row>
    <row r="11" spans="1:8">
      <c r="A11" s="10" t="s">
        <v>692</v>
      </c>
      <c r="B11" s="11" t="s">
        <v>451</v>
      </c>
      <c r="C11" s="11" t="s">
        <v>0</v>
      </c>
      <c r="D11" s="11">
        <v>6</v>
      </c>
      <c r="E11" s="11">
        <v>541</v>
      </c>
      <c r="F11" s="11" t="s">
        <v>9007</v>
      </c>
      <c r="G11" s="12" t="s">
        <v>9028</v>
      </c>
      <c r="H11" s="13" t="s">
        <v>9018</v>
      </c>
    </row>
    <row r="12" spans="1:8">
      <c r="A12" s="10" t="s">
        <v>787</v>
      </c>
      <c r="B12" s="11" t="s">
        <v>451</v>
      </c>
      <c r="C12" s="11" t="s">
        <v>0</v>
      </c>
      <c r="D12" s="11">
        <v>2</v>
      </c>
      <c r="E12" s="11">
        <v>276</v>
      </c>
      <c r="F12" s="11" t="s">
        <v>9007</v>
      </c>
      <c r="G12" s="12" t="s">
        <v>9029</v>
      </c>
      <c r="H12" s="13" t="s">
        <v>9018</v>
      </c>
    </row>
    <row r="13" spans="1:8">
      <c r="A13" s="10" t="s">
        <v>613</v>
      </c>
      <c r="B13" s="11" t="s">
        <v>443</v>
      </c>
      <c r="C13" s="11" t="s">
        <v>0</v>
      </c>
      <c r="D13" s="11">
        <v>54</v>
      </c>
      <c r="E13" s="11">
        <v>342</v>
      </c>
      <c r="F13" s="11" t="s">
        <v>9007</v>
      </c>
      <c r="G13" s="12" t="s">
        <v>9030</v>
      </c>
      <c r="H13" s="13" t="s">
        <v>9018</v>
      </c>
    </row>
    <row r="14" spans="1:8">
      <c r="A14" s="10" t="s">
        <v>9031</v>
      </c>
      <c r="B14" s="11" t="s">
        <v>451</v>
      </c>
      <c r="C14" s="11" t="s">
        <v>0</v>
      </c>
      <c r="D14" s="11">
        <v>2</v>
      </c>
      <c r="E14" s="11">
        <v>797</v>
      </c>
      <c r="F14" s="11" t="s">
        <v>9007</v>
      </c>
      <c r="G14" s="12" t="s">
        <v>18</v>
      </c>
      <c r="H14" s="13" t="s">
        <v>9018</v>
      </c>
    </row>
    <row r="15" spans="1:8">
      <c r="A15" s="10" t="s">
        <v>857</v>
      </c>
      <c r="B15" s="11" t="s">
        <v>858</v>
      </c>
      <c r="C15" s="11" t="s">
        <v>0</v>
      </c>
      <c r="D15" s="11">
        <v>195</v>
      </c>
      <c r="E15" s="11">
        <v>303</v>
      </c>
      <c r="F15" s="11" t="s">
        <v>9007</v>
      </c>
      <c r="G15" s="12" t="s">
        <v>9032</v>
      </c>
      <c r="H15" s="13" t="s">
        <v>9018</v>
      </c>
    </row>
    <row r="16" spans="1:8">
      <c r="A16" s="10" t="s">
        <v>9033</v>
      </c>
      <c r="B16" s="11" t="s">
        <v>443</v>
      </c>
      <c r="C16" s="11" t="s">
        <v>0</v>
      </c>
      <c r="D16" s="11">
        <v>90</v>
      </c>
      <c r="E16" s="11">
        <v>534</v>
      </c>
      <c r="F16" s="11" t="s">
        <v>9007</v>
      </c>
      <c r="G16" s="12">
        <v>0</v>
      </c>
      <c r="H16" s="13" t="s">
        <v>9018</v>
      </c>
    </row>
    <row r="17" spans="1:8">
      <c r="A17" s="10" t="s">
        <v>875</v>
      </c>
      <c r="B17" s="11" t="s">
        <v>114</v>
      </c>
      <c r="C17" s="11" t="s">
        <v>0</v>
      </c>
      <c r="D17" s="11">
        <v>10</v>
      </c>
      <c r="E17" s="11">
        <v>276</v>
      </c>
      <c r="F17" s="11" t="s">
        <v>9007</v>
      </c>
      <c r="G17" s="12" t="s">
        <v>9034</v>
      </c>
      <c r="H17" s="13" t="s">
        <v>9035</v>
      </c>
    </row>
    <row r="18" spans="1:8">
      <c r="A18" s="10" t="s">
        <v>908</v>
      </c>
      <c r="B18" s="11" t="s">
        <v>909</v>
      </c>
      <c r="C18" s="11" t="s">
        <v>0</v>
      </c>
      <c r="D18" s="11">
        <v>6</v>
      </c>
      <c r="E18" s="11">
        <v>276</v>
      </c>
      <c r="F18" s="11" t="s">
        <v>9007</v>
      </c>
      <c r="G18" s="12" t="s">
        <v>9034</v>
      </c>
      <c r="H18" s="13" t="s">
        <v>9035</v>
      </c>
    </row>
    <row r="19" spans="1:8">
      <c r="A19" s="10" t="s">
        <v>1021</v>
      </c>
      <c r="B19" s="11" t="s">
        <v>1022</v>
      </c>
      <c r="C19" s="11" t="s">
        <v>0</v>
      </c>
      <c r="D19" s="11">
        <v>95</v>
      </c>
      <c r="E19" s="11">
        <v>342</v>
      </c>
      <c r="F19" s="11" t="s">
        <v>9007</v>
      </c>
      <c r="G19" s="12" t="s">
        <v>9036</v>
      </c>
      <c r="H19" s="13" t="s">
        <v>9018</v>
      </c>
    </row>
    <row r="20" spans="1:8">
      <c r="A20" s="10" t="s">
        <v>1052</v>
      </c>
      <c r="B20" s="11" t="s">
        <v>701</v>
      </c>
      <c r="C20" s="11" t="s">
        <v>0</v>
      </c>
      <c r="D20" s="11">
        <v>45</v>
      </c>
      <c r="E20" s="11">
        <v>66</v>
      </c>
      <c r="F20" s="11" t="s">
        <v>9007</v>
      </c>
      <c r="G20" s="12" t="s">
        <v>9037</v>
      </c>
      <c r="H20" s="13" t="s">
        <v>9018</v>
      </c>
    </row>
    <row r="21" spans="1:8">
      <c r="A21" s="10" t="s">
        <v>9038</v>
      </c>
      <c r="B21" s="11" t="s">
        <v>1262</v>
      </c>
      <c r="C21" s="11" t="s">
        <v>0</v>
      </c>
      <c r="D21" s="11">
        <v>11</v>
      </c>
      <c r="E21" s="11">
        <v>494</v>
      </c>
      <c r="F21" s="11" t="s">
        <v>9007</v>
      </c>
      <c r="G21" s="12" t="s">
        <v>9039</v>
      </c>
      <c r="H21" s="13" t="s">
        <v>9035</v>
      </c>
    </row>
    <row r="22" spans="1:8">
      <c r="A22" s="10" t="s">
        <v>9040</v>
      </c>
      <c r="B22" s="11" t="s">
        <v>1269</v>
      </c>
      <c r="C22" s="11" t="s">
        <v>0</v>
      </c>
      <c r="D22" s="11">
        <v>11</v>
      </c>
      <c r="E22" s="11">
        <v>494</v>
      </c>
      <c r="F22" s="11" t="s">
        <v>9007</v>
      </c>
      <c r="G22" s="12" t="s">
        <v>9039</v>
      </c>
      <c r="H22" s="13" t="s">
        <v>9035</v>
      </c>
    </row>
    <row r="23" spans="1:8">
      <c r="A23" s="10" t="s">
        <v>1139</v>
      </c>
      <c r="B23" s="11" t="s">
        <v>1140</v>
      </c>
      <c r="C23" s="11" t="s">
        <v>0</v>
      </c>
      <c r="D23" s="11">
        <v>28</v>
      </c>
      <c r="E23" s="11">
        <v>276</v>
      </c>
      <c r="F23" s="11" t="s">
        <v>9007</v>
      </c>
      <c r="G23" s="12" t="s">
        <v>9034</v>
      </c>
      <c r="H23" s="13" t="s">
        <v>9035</v>
      </c>
    </row>
    <row r="24" spans="1:8">
      <c r="A24" s="10" t="s">
        <v>9041</v>
      </c>
      <c r="B24" s="11" t="s">
        <v>1219</v>
      </c>
      <c r="C24" s="11" t="s">
        <v>0</v>
      </c>
      <c r="D24" s="11">
        <v>1</v>
      </c>
      <c r="E24" s="11">
        <v>232</v>
      </c>
      <c r="F24" s="11" t="s">
        <v>9007</v>
      </c>
      <c r="G24" s="12" t="s">
        <v>9042</v>
      </c>
      <c r="H24" s="13" t="s">
        <v>9035</v>
      </c>
    </row>
    <row r="25" spans="1:8">
      <c r="A25" s="10" t="s">
        <v>1252</v>
      </c>
      <c r="B25" s="11" t="s">
        <v>1253</v>
      </c>
      <c r="C25" s="11" t="s">
        <v>0</v>
      </c>
      <c r="D25" s="11">
        <v>16</v>
      </c>
      <c r="E25" s="11">
        <v>494</v>
      </c>
      <c r="F25" s="11" t="s">
        <v>9007</v>
      </c>
      <c r="G25" s="12" t="s">
        <v>9039</v>
      </c>
      <c r="H25" s="13" t="s">
        <v>9035</v>
      </c>
    </row>
    <row r="26" spans="1:8">
      <c r="A26" s="10" t="s">
        <v>1254</v>
      </c>
      <c r="B26" s="11" t="s">
        <v>1121</v>
      </c>
      <c r="C26" s="11" t="s">
        <v>0</v>
      </c>
      <c r="D26" s="11">
        <v>8</v>
      </c>
      <c r="E26" s="11">
        <v>157</v>
      </c>
      <c r="F26" s="11" t="s">
        <v>9007</v>
      </c>
      <c r="G26" s="12" t="s">
        <v>8</v>
      </c>
      <c r="H26" s="13" t="s">
        <v>9043</v>
      </c>
    </row>
    <row r="27" spans="1:8">
      <c r="A27" s="10" t="s">
        <v>1349</v>
      </c>
      <c r="B27" s="11" t="s">
        <v>1350</v>
      </c>
      <c r="C27" s="11" t="s">
        <v>0</v>
      </c>
      <c r="D27" s="11">
        <v>31</v>
      </c>
      <c r="E27" s="11">
        <v>155</v>
      </c>
      <c r="F27" s="11" t="s">
        <v>9007</v>
      </c>
      <c r="G27" s="12" t="s">
        <v>9044</v>
      </c>
      <c r="H27" s="13" t="s">
        <v>9018</v>
      </c>
    </row>
    <row r="28" spans="1:8">
      <c r="A28" s="10" t="s">
        <v>1381</v>
      </c>
      <c r="B28" s="11" t="s">
        <v>1227</v>
      </c>
      <c r="C28" s="11" t="s">
        <v>0</v>
      </c>
      <c r="D28" s="11">
        <v>4</v>
      </c>
      <c r="E28" s="11">
        <v>66</v>
      </c>
      <c r="F28" s="11" t="s">
        <v>9007</v>
      </c>
      <c r="G28" s="12" t="s">
        <v>9044</v>
      </c>
      <c r="H28" s="13" t="s">
        <v>9020</v>
      </c>
    </row>
    <row r="29" spans="1:8">
      <c r="A29" s="10" t="s">
        <v>1406</v>
      </c>
      <c r="B29" s="11" t="s">
        <v>1195</v>
      </c>
      <c r="C29" s="11" t="s">
        <v>0</v>
      </c>
      <c r="D29" s="11">
        <v>12</v>
      </c>
      <c r="E29" s="11">
        <v>157</v>
      </c>
      <c r="F29" s="11" t="s">
        <v>9007</v>
      </c>
      <c r="G29" s="12" t="s">
        <v>9045</v>
      </c>
      <c r="H29" s="13" t="s">
        <v>9020</v>
      </c>
    </row>
    <row r="30" spans="1:8">
      <c r="A30" s="10" t="s">
        <v>1440</v>
      </c>
      <c r="B30" s="11" t="s">
        <v>211</v>
      </c>
      <c r="C30" s="11" t="s">
        <v>0</v>
      </c>
      <c r="D30" s="11">
        <v>1538</v>
      </c>
      <c r="E30" s="11">
        <v>314</v>
      </c>
      <c r="F30" s="11" t="s">
        <v>9007</v>
      </c>
      <c r="G30" s="12" t="s">
        <v>9046</v>
      </c>
      <c r="H30" s="13" t="s">
        <v>9018</v>
      </c>
    </row>
    <row r="31" spans="1:8">
      <c r="A31" s="10" t="s">
        <v>9047</v>
      </c>
      <c r="B31" s="11" t="s">
        <v>1600</v>
      </c>
      <c r="C31" s="11" t="s">
        <v>0</v>
      </c>
      <c r="D31" s="11">
        <v>11</v>
      </c>
      <c r="E31" s="11">
        <v>494</v>
      </c>
      <c r="F31" s="11" t="s">
        <v>9007</v>
      </c>
      <c r="G31" s="12" t="s">
        <v>9039</v>
      </c>
      <c r="H31" s="13" t="s">
        <v>9035</v>
      </c>
    </row>
    <row r="32" spans="1:8">
      <c r="A32" s="10" t="s">
        <v>1492</v>
      </c>
      <c r="B32" s="11" t="s">
        <v>1493</v>
      </c>
      <c r="C32" s="11" t="s">
        <v>0</v>
      </c>
      <c r="D32" s="11">
        <v>148</v>
      </c>
      <c r="E32" s="11">
        <v>170</v>
      </c>
      <c r="F32" s="11" t="s">
        <v>9007</v>
      </c>
      <c r="G32" s="12" t="s">
        <v>9048</v>
      </c>
      <c r="H32" s="13" t="s">
        <v>9018</v>
      </c>
    </row>
    <row r="33" spans="1:8">
      <c r="A33" s="10" t="s">
        <v>1550</v>
      </c>
      <c r="B33" s="11" t="s">
        <v>1519</v>
      </c>
      <c r="C33" s="11" t="s">
        <v>0</v>
      </c>
      <c r="D33" s="11">
        <v>2</v>
      </c>
      <c r="E33" s="11">
        <v>157</v>
      </c>
      <c r="F33" s="11" t="s">
        <v>9007</v>
      </c>
      <c r="G33" s="12" t="s">
        <v>9049</v>
      </c>
      <c r="H33" s="13" t="s">
        <v>9020</v>
      </c>
    </row>
    <row r="34" spans="1:8">
      <c r="A34" s="10" t="s">
        <v>1563</v>
      </c>
      <c r="B34" s="11" t="s">
        <v>1564</v>
      </c>
      <c r="C34" s="11" t="s">
        <v>0</v>
      </c>
      <c r="D34" s="11">
        <v>140</v>
      </c>
      <c r="E34" s="11">
        <v>444</v>
      </c>
      <c r="F34" s="11" t="s">
        <v>9007</v>
      </c>
      <c r="G34" s="12" t="s">
        <v>9029</v>
      </c>
      <c r="H34" s="13" t="s">
        <v>9020</v>
      </c>
    </row>
    <row r="35" spans="1:8">
      <c r="A35" s="10" t="s">
        <v>1583</v>
      </c>
      <c r="B35" s="11" t="s">
        <v>1584</v>
      </c>
      <c r="C35" s="11" t="s">
        <v>0</v>
      </c>
      <c r="D35" s="11">
        <v>88</v>
      </c>
      <c r="E35" s="11">
        <v>202</v>
      </c>
      <c r="F35" s="11" t="s">
        <v>9007</v>
      </c>
      <c r="G35" s="12" t="s">
        <v>9050</v>
      </c>
      <c r="H35" s="13" t="s">
        <v>9018</v>
      </c>
    </row>
    <row r="36" spans="1:8">
      <c r="A36" s="10" t="s">
        <v>1655</v>
      </c>
      <c r="B36" s="11" t="s">
        <v>1564</v>
      </c>
      <c r="C36" s="11" t="s">
        <v>0</v>
      </c>
      <c r="D36" s="11">
        <v>4</v>
      </c>
      <c r="E36" s="11">
        <v>276</v>
      </c>
      <c r="F36" s="11" t="s">
        <v>9007</v>
      </c>
      <c r="G36" s="12" t="s">
        <v>9051</v>
      </c>
      <c r="H36" s="13" t="s">
        <v>9020</v>
      </c>
    </row>
    <row r="37" spans="1:8">
      <c r="A37" s="10" t="s">
        <v>9052</v>
      </c>
      <c r="B37" s="11" t="s">
        <v>1638</v>
      </c>
      <c r="C37" s="11" t="s">
        <v>0</v>
      </c>
      <c r="D37" s="11">
        <v>14</v>
      </c>
      <c r="E37" s="11">
        <v>276</v>
      </c>
      <c r="F37" s="11" t="s">
        <v>9007</v>
      </c>
      <c r="G37" s="12" t="s">
        <v>9053</v>
      </c>
      <c r="H37" s="13" t="s">
        <v>9018</v>
      </c>
    </row>
    <row r="38" spans="1:8">
      <c r="A38" s="10" t="s">
        <v>9054</v>
      </c>
      <c r="B38" s="11" t="s">
        <v>2102</v>
      </c>
      <c r="C38" s="11" t="s">
        <v>0</v>
      </c>
      <c r="D38" s="11">
        <v>11</v>
      </c>
      <c r="E38" s="11">
        <v>494</v>
      </c>
      <c r="F38" s="11" t="s">
        <v>9007</v>
      </c>
      <c r="G38" s="12" t="s">
        <v>9039</v>
      </c>
      <c r="H38" s="13" t="s">
        <v>9035</v>
      </c>
    </row>
    <row r="39" spans="1:8">
      <c r="A39" s="10" t="s">
        <v>9055</v>
      </c>
      <c r="B39" s="11" t="s">
        <v>2098</v>
      </c>
      <c r="C39" s="11" t="s">
        <v>0</v>
      </c>
      <c r="D39" s="11">
        <v>11</v>
      </c>
      <c r="E39" s="11">
        <v>494</v>
      </c>
      <c r="F39" s="11" t="s">
        <v>9007</v>
      </c>
      <c r="G39" s="12" t="s">
        <v>9039</v>
      </c>
      <c r="H39" s="13" t="s">
        <v>9035</v>
      </c>
    </row>
    <row r="40" spans="1:8">
      <c r="A40" s="10" t="s">
        <v>1737</v>
      </c>
      <c r="B40" s="11" t="s">
        <v>948</v>
      </c>
      <c r="C40" s="11" t="s">
        <v>0</v>
      </c>
      <c r="D40" s="11">
        <v>149</v>
      </c>
      <c r="E40" s="11">
        <v>276</v>
      </c>
      <c r="F40" s="11" t="s">
        <v>9007</v>
      </c>
      <c r="G40" s="12" t="s">
        <v>9056</v>
      </c>
      <c r="H40" s="13" t="s">
        <v>9020</v>
      </c>
    </row>
    <row r="41" spans="1:8">
      <c r="A41" s="10" t="s">
        <v>1752</v>
      </c>
      <c r="B41" s="11" t="s">
        <v>1564</v>
      </c>
      <c r="C41" s="11" t="s">
        <v>0</v>
      </c>
      <c r="D41" s="11">
        <v>26</v>
      </c>
      <c r="E41" s="11">
        <v>66</v>
      </c>
      <c r="F41" s="11" t="s">
        <v>9007</v>
      </c>
      <c r="G41" s="12" t="s">
        <v>9044</v>
      </c>
      <c r="H41" s="13" t="s">
        <v>9020</v>
      </c>
    </row>
    <row r="42" spans="1:8">
      <c r="A42" s="10" t="s">
        <v>1767</v>
      </c>
      <c r="B42" s="11" t="s">
        <v>1768</v>
      </c>
      <c r="C42" s="11" t="s">
        <v>0</v>
      </c>
      <c r="D42" s="11">
        <v>111</v>
      </c>
      <c r="E42" s="11">
        <v>276</v>
      </c>
      <c r="F42" s="11" t="s">
        <v>9007</v>
      </c>
      <c r="G42" s="12" t="s">
        <v>9051</v>
      </c>
      <c r="H42" s="13" t="s">
        <v>9018</v>
      </c>
    </row>
    <row r="43" spans="1:8">
      <c r="A43" s="10" t="s">
        <v>1795</v>
      </c>
      <c r="B43" s="11" t="s">
        <v>1564</v>
      </c>
      <c r="C43" s="11" t="s">
        <v>0</v>
      </c>
      <c r="D43" s="11">
        <v>561</v>
      </c>
      <c r="E43" s="11">
        <v>66</v>
      </c>
      <c r="F43" s="11" t="s">
        <v>9007</v>
      </c>
      <c r="G43" s="12" t="s">
        <v>9057</v>
      </c>
      <c r="H43" s="13" t="s">
        <v>9020</v>
      </c>
    </row>
    <row r="44" spans="1:8">
      <c r="A44" s="10" t="s">
        <v>1818</v>
      </c>
      <c r="B44" s="11" t="s">
        <v>1564</v>
      </c>
      <c r="C44" s="11" t="s">
        <v>0</v>
      </c>
      <c r="D44" s="11">
        <v>21</v>
      </c>
      <c r="E44" s="11">
        <v>202</v>
      </c>
      <c r="F44" s="11" t="s">
        <v>9007</v>
      </c>
      <c r="G44" s="12" t="s">
        <v>9058</v>
      </c>
      <c r="H44" s="13" t="s">
        <v>9020</v>
      </c>
    </row>
    <row r="45" spans="1:8">
      <c r="A45" s="10" t="s">
        <v>1825</v>
      </c>
      <c r="B45" s="11" t="s">
        <v>1826</v>
      </c>
      <c r="C45" s="11" t="s">
        <v>0</v>
      </c>
      <c r="D45" s="11">
        <v>18</v>
      </c>
      <c r="E45" s="11">
        <v>157</v>
      </c>
      <c r="F45" s="11" t="s">
        <v>9007</v>
      </c>
      <c r="G45" s="12" t="s">
        <v>8</v>
      </c>
      <c r="H45" s="13" t="s">
        <v>9020</v>
      </c>
    </row>
    <row r="46" spans="1:8">
      <c r="A46" s="10" t="s">
        <v>1828</v>
      </c>
      <c r="B46" s="11" t="s">
        <v>1829</v>
      </c>
      <c r="C46" s="11" t="s">
        <v>0</v>
      </c>
      <c r="D46" s="11">
        <v>8</v>
      </c>
      <c r="E46" s="11">
        <v>157</v>
      </c>
      <c r="F46" s="11" t="s">
        <v>9007</v>
      </c>
      <c r="G46" s="12" t="s">
        <v>9045</v>
      </c>
      <c r="H46" s="13" t="s">
        <v>9020</v>
      </c>
    </row>
    <row r="47" spans="1:8">
      <c r="A47" s="10" t="s">
        <v>499</v>
      </c>
      <c r="B47" s="11" t="s">
        <v>500</v>
      </c>
      <c r="C47" s="11" t="s">
        <v>0</v>
      </c>
      <c r="D47" s="11">
        <v>146</v>
      </c>
      <c r="E47" s="11">
        <v>41</v>
      </c>
      <c r="F47" s="11" t="s">
        <v>9007</v>
      </c>
      <c r="G47" s="12" t="s">
        <v>9048</v>
      </c>
      <c r="H47" s="13" t="s">
        <v>67</v>
      </c>
    </row>
    <row r="48" spans="1:8">
      <c r="A48" s="10" t="s">
        <v>501</v>
      </c>
      <c r="B48" s="11" t="s">
        <v>502</v>
      </c>
      <c r="C48" s="11" t="s">
        <v>0</v>
      </c>
      <c r="D48" s="11">
        <v>43</v>
      </c>
      <c r="E48" s="11">
        <v>256</v>
      </c>
      <c r="F48" s="11" t="s">
        <v>9007</v>
      </c>
      <c r="G48" s="12" t="s">
        <v>9019</v>
      </c>
      <c r="H48" s="13" t="s">
        <v>9035</v>
      </c>
    </row>
    <row r="49" spans="1:8">
      <c r="A49" s="10" t="s">
        <v>1844</v>
      </c>
      <c r="B49" s="11" t="s">
        <v>1564</v>
      </c>
      <c r="C49" s="11" t="s">
        <v>0</v>
      </c>
      <c r="D49" s="11">
        <v>11</v>
      </c>
      <c r="E49" s="11">
        <v>157</v>
      </c>
      <c r="F49" s="11" t="s">
        <v>9007</v>
      </c>
      <c r="G49" s="12" t="s">
        <v>9059</v>
      </c>
      <c r="H49" s="13" t="s">
        <v>9020</v>
      </c>
    </row>
    <row r="50" spans="1:8">
      <c r="A50" s="10" t="s">
        <v>513</v>
      </c>
      <c r="B50" s="11" t="s">
        <v>514</v>
      </c>
      <c r="C50" s="11" t="s">
        <v>0</v>
      </c>
      <c r="D50" s="11">
        <v>19</v>
      </c>
      <c r="E50" s="11">
        <v>256</v>
      </c>
      <c r="F50" s="11" t="s">
        <v>9007</v>
      </c>
      <c r="G50" s="12" t="s">
        <v>9019</v>
      </c>
      <c r="H50" s="13" t="s">
        <v>67</v>
      </c>
    </row>
    <row r="51" spans="1:8">
      <c r="A51" s="10" t="s">
        <v>516</v>
      </c>
      <c r="B51" s="11" t="s">
        <v>517</v>
      </c>
      <c r="C51" s="11" t="s">
        <v>0</v>
      </c>
      <c r="D51" s="11">
        <v>30</v>
      </c>
      <c r="E51" s="11">
        <v>256</v>
      </c>
      <c r="F51" s="11" t="s">
        <v>9007</v>
      </c>
      <c r="G51" s="12" t="s">
        <v>9019</v>
      </c>
      <c r="H51" s="13" t="s">
        <v>67</v>
      </c>
    </row>
    <row r="52" spans="1:8">
      <c r="A52" s="10" t="s">
        <v>519</v>
      </c>
      <c r="B52" s="11" t="s">
        <v>520</v>
      </c>
      <c r="C52" s="11" t="s">
        <v>0</v>
      </c>
      <c r="D52" s="11">
        <v>18</v>
      </c>
      <c r="E52" s="11">
        <v>256</v>
      </c>
      <c r="F52" s="11" t="s">
        <v>9007</v>
      </c>
      <c r="G52" s="12" t="s">
        <v>9019</v>
      </c>
      <c r="H52" s="13" t="s">
        <v>67</v>
      </c>
    </row>
    <row r="53" spans="1:8">
      <c r="A53" s="10" t="s">
        <v>1887</v>
      </c>
      <c r="B53" s="11" t="s">
        <v>1881</v>
      </c>
      <c r="C53" s="11" t="s">
        <v>0</v>
      </c>
      <c r="D53" s="11">
        <v>6</v>
      </c>
      <c r="E53" s="11">
        <v>170</v>
      </c>
      <c r="F53" s="11" t="s">
        <v>9007</v>
      </c>
      <c r="G53" s="12" t="s">
        <v>9060</v>
      </c>
      <c r="H53" s="13" t="s">
        <v>9020</v>
      </c>
    </row>
    <row r="54" spans="1:8">
      <c r="A54" s="10" t="s">
        <v>9061</v>
      </c>
      <c r="B54" s="11" t="s">
        <v>2138</v>
      </c>
      <c r="C54" s="11" t="s">
        <v>0</v>
      </c>
      <c r="D54" s="11">
        <v>25</v>
      </c>
      <c r="E54" s="11">
        <v>494</v>
      </c>
      <c r="F54" s="11" t="s">
        <v>9007</v>
      </c>
      <c r="G54" s="12" t="s">
        <v>9039</v>
      </c>
      <c r="H54" s="13" t="s">
        <v>9035</v>
      </c>
    </row>
    <row r="55" spans="1:8">
      <c r="A55" s="10" t="s">
        <v>1918</v>
      </c>
      <c r="B55" s="11" t="s">
        <v>1564</v>
      </c>
      <c r="C55" s="11" t="s">
        <v>0</v>
      </c>
      <c r="D55" s="11">
        <v>3</v>
      </c>
      <c r="E55" s="11">
        <v>202</v>
      </c>
      <c r="F55" s="11" t="s">
        <v>9007</v>
      </c>
      <c r="G55" s="12" t="s">
        <v>9062</v>
      </c>
      <c r="H55" s="13" t="s">
        <v>9020</v>
      </c>
    </row>
    <row r="56" spans="1:8">
      <c r="A56" s="10" t="s">
        <v>1943</v>
      </c>
      <c r="B56" s="11" t="s">
        <v>1944</v>
      </c>
      <c r="C56" s="11" t="s">
        <v>0</v>
      </c>
      <c r="D56" s="11">
        <v>5</v>
      </c>
      <c r="E56" s="11">
        <v>276</v>
      </c>
      <c r="F56" s="11" t="s">
        <v>9007</v>
      </c>
      <c r="G56" s="12" t="s">
        <v>18</v>
      </c>
      <c r="H56" s="13" t="s">
        <v>9043</v>
      </c>
    </row>
    <row r="57" spans="1:8">
      <c r="A57" s="10" t="s">
        <v>2003</v>
      </c>
      <c r="B57" s="11" t="s">
        <v>2004</v>
      </c>
      <c r="C57" s="11" t="s">
        <v>0</v>
      </c>
      <c r="D57" s="11">
        <v>122</v>
      </c>
      <c r="E57" s="11">
        <v>276</v>
      </c>
      <c r="F57" s="11" t="s">
        <v>9007</v>
      </c>
      <c r="G57" s="12" t="s">
        <v>9063</v>
      </c>
      <c r="H57" s="13" t="s">
        <v>9020</v>
      </c>
    </row>
    <row r="58" spans="1:8">
      <c r="A58" s="10" t="s">
        <v>9064</v>
      </c>
      <c r="B58" s="11" t="s">
        <v>2407</v>
      </c>
      <c r="C58" s="11" t="s">
        <v>0</v>
      </c>
      <c r="D58" s="11">
        <v>11</v>
      </c>
      <c r="E58" s="11">
        <v>494</v>
      </c>
      <c r="F58" s="11" t="s">
        <v>9007</v>
      </c>
      <c r="G58" s="12" t="s">
        <v>9039</v>
      </c>
      <c r="H58" s="13" t="s">
        <v>9035</v>
      </c>
    </row>
    <row r="59" spans="1:8">
      <c r="A59" s="10" t="s">
        <v>9065</v>
      </c>
      <c r="B59" s="11" t="s">
        <v>2008</v>
      </c>
      <c r="C59" s="11" t="s">
        <v>0</v>
      </c>
      <c r="D59" s="11">
        <v>60</v>
      </c>
      <c r="E59" s="11">
        <v>170</v>
      </c>
      <c r="F59" s="11" t="s">
        <v>9007</v>
      </c>
      <c r="G59" s="12" t="s">
        <v>9048</v>
      </c>
      <c r="H59" s="13" t="s">
        <v>9018</v>
      </c>
    </row>
    <row r="60" spans="1:8">
      <c r="A60" s="10" t="s">
        <v>2092</v>
      </c>
      <c r="B60" s="11" t="s">
        <v>1685</v>
      </c>
      <c r="C60" s="11" t="s">
        <v>0</v>
      </c>
      <c r="D60" s="11">
        <v>106</v>
      </c>
      <c r="E60" s="11">
        <v>276</v>
      </c>
      <c r="F60" s="11" t="s">
        <v>9007</v>
      </c>
      <c r="G60" s="12" t="s">
        <v>9056</v>
      </c>
      <c r="H60" s="13" t="s">
        <v>9020</v>
      </c>
    </row>
    <row r="61" spans="1:8">
      <c r="A61" s="10" t="s">
        <v>9066</v>
      </c>
      <c r="B61" s="11" t="s">
        <v>826</v>
      </c>
      <c r="C61" s="11" t="s">
        <v>0</v>
      </c>
      <c r="D61" s="11">
        <v>14</v>
      </c>
      <c r="E61" s="11">
        <v>207</v>
      </c>
      <c r="F61" s="11" t="s">
        <v>9007</v>
      </c>
      <c r="G61" s="12" t="s">
        <v>9048</v>
      </c>
      <c r="H61" s="13" t="s">
        <v>9035</v>
      </c>
    </row>
    <row r="62" spans="1:8">
      <c r="A62" s="10" t="s">
        <v>2113</v>
      </c>
      <c r="B62" s="11" t="s">
        <v>2114</v>
      </c>
      <c r="C62" s="11" t="s">
        <v>0</v>
      </c>
      <c r="D62" s="11">
        <v>9</v>
      </c>
      <c r="E62" s="11">
        <v>66</v>
      </c>
      <c r="F62" s="11" t="s">
        <v>9007</v>
      </c>
      <c r="G62" s="12" t="s">
        <v>9063</v>
      </c>
      <c r="H62" s="13" t="s">
        <v>9020</v>
      </c>
    </row>
    <row r="63" spans="1:8">
      <c r="A63" s="10" t="s">
        <v>2116</v>
      </c>
      <c r="B63" s="11" t="s">
        <v>2117</v>
      </c>
      <c r="C63" s="11" t="s">
        <v>0</v>
      </c>
      <c r="D63" s="11">
        <v>4</v>
      </c>
      <c r="E63" s="11">
        <v>157</v>
      </c>
      <c r="F63" s="11" t="s">
        <v>9007</v>
      </c>
      <c r="G63" s="12" t="s">
        <v>9067</v>
      </c>
      <c r="H63" s="13" t="s">
        <v>9020</v>
      </c>
    </row>
    <row r="64" spans="1:8">
      <c r="A64" s="10" t="s">
        <v>2131</v>
      </c>
      <c r="B64" s="11" t="s">
        <v>1967</v>
      </c>
      <c r="C64" s="11" t="s">
        <v>0</v>
      </c>
      <c r="D64" s="11">
        <v>647</v>
      </c>
      <c r="E64" s="11">
        <v>276</v>
      </c>
      <c r="F64" s="11" t="s">
        <v>9007</v>
      </c>
      <c r="G64" s="12" t="s">
        <v>9068</v>
      </c>
      <c r="H64" s="13" t="s">
        <v>9043</v>
      </c>
    </row>
    <row r="65" spans="1:8">
      <c r="A65" s="10" t="s">
        <v>2156</v>
      </c>
      <c r="B65" s="11" t="s">
        <v>2157</v>
      </c>
      <c r="C65" s="11" t="s">
        <v>0</v>
      </c>
      <c r="D65" s="11">
        <v>24</v>
      </c>
      <c r="E65" s="11">
        <v>444</v>
      </c>
      <c r="F65" s="11" t="s">
        <v>9007</v>
      </c>
      <c r="G65" s="12" t="s">
        <v>9069</v>
      </c>
      <c r="H65" s="13" t="s">
        <v>9020</v>
      </c>
    </row>
    <row r="66" spans="1:8">
      <c r="A66" s="10" t="s">
        <v>2207</v>
      </c>
      <c r="B66" s="11" t="s">
        <v>1685</v>
      </c>
      <c r="C66" s="11" t="s">
        <v>0</v>
      </c>
      <c r="D66" s="11">
        <v>53</v>
      </c>
      <c r="E66" s="11">
        <v>444</v>
      </c>
      <c r="F66" s="11" t="s">
        <v>9007</v>
      </c>
      <c r="G66" s="12" t="s">
        <v>9070</v>
      </c>
      <c r="H66" s="13" t="s">
        <v>9020</v>
      </c>
    </row>
    <row r="67" spans="1:8">
      <c r="A67" s="10" t="s">
        <v>2370</v>
      </c>
      <c r="B67" s="11" t="s">
        <v>2371</v>
      </c>
      <c r="C67" s="11" t="s">
        <v>0</v>
      </c>
      <c r="D67" s="11">
        <v>9</v>
      </c>
      <c r="E67" s="11">
        <v>157</v>
      </c>
      <c r="F67" s="11" t="s">
        <v>9007</v>
      </c>
      <c r="G67" s="12" t="s">
        <v>9071</v>
      </c>
      <c r="H67" s="13" t="s">
        <v>9020</v>
      </c>
    </row>
    <row r="68" spans="1:8">
      <c r="A68" s="10" t="s">
        <v>2440</v>
      </c>
      <c r="B68" s="11" t="s">
        <v>2441</v>
      </c>
      <c r="C68" s="11" t="s">
        <v>0</v>
      </c>
      <c r="D68" s="11">
        <v>3</v>
      </c>
      <c r="E68" s="11">
        <v>157</v>
      </c>
      <c r="F68" s="11" t="s">
        <v>9007</v>
      </c>
      <c r="G68" s="12" t="s">
        <v>9050</v>
      </c>
      <c r="H68" s="13" t="s">
        <v>9018</v>
      </c>
    </row>
    <row r="69" spans="1:8">
      <c r="A69" s="10" t="s">
        <v>2442</v>
      </c>
      <c r="B69" s="11" t="s">
        <v>2443</v>
      </c>
      <c r="C69" s="11" t="s">
        <v>0</v>
      </c>
      <c r="D69" s="11">
        <v>2</v>
      </c>
      <c r="E69" s="11">
        <v>157</v>
      </c>
      <c r="F69" s="11" t="s">
        <v>9007</v>
      </c>
      <c r="G69" s="12" t="s">
        <v>9050</v>
      </c>
      <c r="H69" s="13" t="s">
        <v>9018</v>
      </c>
    </row>
    <row r="70" spans="1:8">
      <c r="A70" s="10" t="s">
        <v>2465</v>
      </c>
      <c r="B70" s="11" t="s">
        <v>2438</v>
      </c>
      <c r="C70" s="11" t="s">
        <v>0</v>
      </c>
      <c r="D70" s="11">
        <v>3</v>
      </c>
      <c r="E70" s="11">
        <v>312</v>
      </c>
      <c r="F70" s="11" t="s">
        <v>9007</v>
      </c>
      <c r="G70" s="12" t="s">
        <v>9037</v>
      </c>
      <c r="H70" s="13" t="s">
        <v>9018</v>
      </c>
    </row>
    <row r="71" spans="1:8">
      <c r="A71" s="10" t="s">
        <v>2558</v>
      </c>
      <c r="B71" s="11" t="s">
        <v>2559</v>
      </c>
      <c r="C71" s="11" t="s">
        <v>0</v>
      </c>
      <c r="D71" s="11">
        <v>2</v>
      </c>
      <c r="E71" s="11">
        <v>286</v>
      </c>
      <c r="F71" s="11" t="s">
        <v>9007</v>
      </c>
      <c r="G71" s="12" t="s">
        <v>9032</v>
      </c>
      <c r="H71" s="13" t="s">
        <v>9020</v>
      </c>
    </row>
    <row r="72" spans="1:8">
      <c r="A72" s="10" t="s">
        <v>9072</v>
      </c>
      <c r="B72" s="11" t="s">
        <v>1900</v>
      </c>
      <c r="C72" s="11" t="s">
        <v>0</v>
      </c>
      <c r="D72" s="11">
        <v>4</v>
      </c>
      <c r="E72" s="11">
        <v>157</v>
      </c>
      <c r="F72" s="11" t="s">
        <v>9007</v>
      </c>
      <c r="G72" s="12" t="s">
        <v>8</v>
      </c>
      <c r="H72" s="13" t="s">
        <v>9018</v>
      </c>
    </row>
    <row r="73" spans="1:8">
      <c r="A73" s="10" t="s">
        <v>616</v>
      </c>
      <c r="B73" s="11" t="s">
        <v>617</v>
      </c>
      <c r="C73" s="11" t="s">
        <v>0</v>
      </c>
      <c r="D73" s="11">
        <v>7</v>
      </c>
      <c r="E73" s="11">
        <v>135</v>
      </c>
      <c r="F73" s="11" t="s">
        <v>9007</v>
      </c>
      <c r="G73" s="12" t="s">
        <v>9048</v>
      </c>
      <c r="H73" s="13" t="s">
        <v>9020</v>
      </c>
    </row>
    <row r="74" spans="1:8">
      <c r="A74" s="10" t="s">
        <v>620</v>
      </c>
      <c r="B74" s="11" t="s">
        <v>621</v>
      </c>
      <c r="C74" s="11" t="s">
        <v>0</v>
      </c>
      <c r="D74" s="11">
        <v>14</v>
      </c>
      <c r="E74" s="11">
        <v>276</v>
      </c>
      <c r="F74" s="11" t="s">
        <v>9007</v>
      </c>
      <c r="G74" s="12" t="s">
        <v>9073</v>
      </c>
      <c r="H74" s="13" t="s">
        <v>9035</v>
      </c>
    </row>
    <row r="75" spans="1:8">
      <c r="A75" s="10" t="s">
        <v>625</v>
      </c>
      <c r="B75" s="11" t="s">
        <v>9074</v>
      </c>
      <c r="C75" s="11" t="s">
        <v>0</v>
      </c>
      <c r="D75" s="11">
        <v>79</v>
      </c>
      <c r="E75" s="11">
        <v>232</v>
      </c>
      <c r="F75" s="11" t="s">
        <v>9007</v>
      </c>
      <c r="G75" s="12" t="s">
        <v>9075</v>
      </c>
      <c r="H75" s="13" t="s">
        <v>9043</v>
      </c>
    </row>
    <row r="76" spans="1:8">
      <c r="A76" s="10" t="s">
        <v>630</v>
      </c>
      <c r="B76" s="11" t="s">
        <v>631</v>
      </c>
      <c r="C76" s="11" t="s">
        <v>0</v>
      </c>
      <c r="D76" s="11">
        <v>32</v>
      </c>
      <c r="E76" s="11">
        <v>179</v>
      </c>
      <c r="F76" s="11" t="s">
        <v>9007</v>
      </c>
      <c r="G76" s="12" t="s">
        <v>9039</v>
      </c>
      <c r="H76" s="13" t="s">
        <v>9018</v>
      </c>
    </row>
    <row r="77" spans="1:8">
      <c r="A77" s="10" t="s">
        <v>2852</v>
      </c>
      <c r="B77" s="11" t="s">
        <v>2271</v>
      </c>
      <c r="C77" s="11" t="s">
        <v>0</v>
      </c>
      <c r="D77" s="11">
        <v>3</v>
      </c>
      <c r="E77" s="11">
        <v>157</v>
      </c>
      <c r="F77" s="11" t="s">
        <v>9007</v>
      </c>
      <c r="G77" s="12" t="s">
        <v>9076</v>
      </c>
      <c r="H77" s="13" t="s">
        <v>9035</v>
      </c>
    </row>
    <row r="78" spans="1:8">
      <c r="A78" s="10" t="s">
        <v>9077</v>
      </c>
      <c r="B78" s="11" t="s">
        <v>9078</v>
      </c>
      <c r="C78" s="11" t="s">
        <v>0</v>
      </c>
      <c r="D78" s="11">
        <v>5</v>
      </c>
      <c r="E78" s="11">
        <v>157</v>
      </c>
      <c r="F78" s="11" t="s">
        <v>9007</v>
      </c>
      <c r="G78" s="12" t="s">
        <v>9045</v>
      </c>
      <c r="H78" s="13" t="s">
        <v>9018</v>
      </c>
    </row>
    <row r="79" spans="1:8">
      <c r="A79" s="10" t="s">
        <v>2919</v>
      </c>
      <c r="B79" s="11" t="s">
        <v>1896</v>
      </c>
      <c r="C79" s="11" t="s">
        <v>0</v>
      </c>
      <c r="D79" s="11">
        <v>22</v>
      </c>
      <c r="E79" s="11">
        <v>157</v>
      </c>
      <c r="F79" s="11" t="s">
        <v>9007</v>
      </c>
      <c r="G79" s="12" t="s">
        <v>9045</v>
      </c>
      <c r="H79" s="13" t="s">
        <v>9018</v>
      </c>
    </row>
    <row r="80" spans="1:8">
      <c r="A80" s="10" t="s">
        <v>641</v>
      </c>
      <c r="B80" s="11" t="s">
        <v>642</v>
      </c>
      <c r="C80" s="11" t="s">
        <v>0</v>
      </c>
      <c r="D80" s="11">
        <v>43</v>
      </c>
      <c r="E80" s="11">
        <v>340</v>
      </c>
      <c r="F80" s="11" t="s">
        <v>9007</v>
      </c>
      <c r="G80" s="12" t="s">
        <v>9079</v>
      </c>
      <c r="H80" s="13" t="s">
        <v>67</v>
      </c>
    </row>
    <row r="81" spans="1:8">
      <c r="A81" s="10" t="s">
        <v>9080</v>
      </c>
      <c r="B81" s="11" t="s">
        <v>9081</v>
      </c>
      <c r="C81" s="11" t="s">
        <v>0</v>
      </c>
      <c r="D81" s="11">
        <v>786</v>
      </c>
      <c r="E81" s="11">
        <v>132</v>
      </c>
      <c r="F81" s="11" t="s">
        <v>9007</v>
      </c>
      <c r="G81" s="12" t="s">
        <v>9082</v>
      </c>
      <c r="H81" s="13" t="s">
        <v>9018</v>
      </c>
    </row>
    <row r="82" spans="1:8">
      <c r="A82" s="10" t="s">
        <v>2952</v>
      </c>
      <c r="B82" s="11" t="s">
        <v>2953</v>
      </c>
      <c r="C82" s="11" t="s">
        <v>0</v>
      </c>
      <c r="D82" s="11">
        <v>167</v>
      </c>
      <c r="E82" s="11">
        <v>276</v>
      </c>
      <c r="F82" s="11" t="s">
        <v>9007</v>
      </c>
      <c r="G82" s="12" t="s">
        <v>9070</v>
      </c>
      <c r="H82" s="13" t="s">
        <v>9020</v>
      </c>
    </row>
    <row r="83" spans="1:8">
      <c r="A83" s="10" t="s">
        <v>3054</v>
      </c>
      <c r="B83" s="11" t="s">
        <v>211</v>
      </c>
      <c r="C83" s="11" t="s">
        <v>0</v>
      </c>
      <c r="D83" s="11">
        <v>607</v>
      </c>
      <c r="E83" s="11">
        <v>83</v>
      </c>
      <c r="F83" s="11" t="s">
        <v>9007</v>
      </c>
      <c r="G83" s="12" t="s">
        <v>9037</v>
      </c>
      <c r="H83" s="13" t="s">
        <v>9018</v>
      </c>
    </row>
    <row r="84" spans="1:8">
      <c r="A84" s="10" t="s">
        <v>9083</v>
      </c>
      <c r="B84" s="11" t="s">
        <v>180</v>
      </c>
      <c r="C84" s="11" t="s">
        <v>0</v>
      </c>
      <c r="D84" s="11">
        <v>1</v>
      </c>
      <c r="E84" s="11">
        <v>157</v>
      </c>
      <c r="F84" s="11" t="s">
        <v>9007</v>
      </c>
      <c r="G84" s="12" t="s">
        <v>9076</v>
      </c>
      <c r="H84" s="13" t="s">
        <v>9035</v>
      </c>
    </row>
    <row r="85" spans="1:8">
      <c r="A85" s="10" t="s">
        <v>3196</v>
      </c>
      <c r="B85" s="11" t="s">
        <v>3197</v>
      </c>
      <c r="C85" s="11" t="s">
        <v>0</v>
      </c>
      <c r="D85" s="11">
        <v>398</v>
      </c>
      <c r="E85" s="11">
        <v>444</v>
      </c>
      <c r="F85" s="11" t="s">
        <v>9007</v>
      </c>
      <c r="G85" s="12" t="s">
        <v>9017</v>
      </c>
      <c r="H85" s="13" t="s">
        <v>9043</v>
      </c>
    </row>
    <row r="86" spans="1:8">
      <c r="A86" s="10" t="s">
        <v>3234</v>
      </c>
      <c r="B86" s="11" t="s">
        <v>3235</v>
      </c>
      <c r="C86" s="11" t="s">
        <v>0</v>
      </c>
      <c r="D86" s="11">
        <v>46</v>
      </c>
      <c r="E86" s="11">
        <v>256</v>
      </c>
      <c r="F86" s="11" t="s">
        <v>9007</v>
      </c>
      <c r="G86" s="12" t="s">
        <v>9084</v>
      </c>
      <c r="H86" s="13" t="s">
        <v>9018</v>
      </c>
    </row>
    <row r="87" spans="1:8">
      <c r="A87" s="10" t="s">
        <v>3498</v>
      </c>
      <c r="B87" s="11" t="s">
        <v>1638</v>
      </c>
      <c r="C87" s="11" t="s">
        <v>0</v>
      </c>
      <c r="D87" s="11">
        <v>2</v>
      </c>
      <c r="E87" s="11">
        <v>93</v>
      </c>
      <c r="F87" s="11" t="s">
        <v>9007</v>
      </c>
      <c r="G87" s="12" t="s">
        <v>9063</v>
      </c>
      <c r="H87" s="13" t="s">
        <v>9018</v>
      </c>
    </row>
    <row r="88" spans="1:8">
      <c r="A88" s="10" t="s">
        <v>3263</v>
      </c>
      <c r="B88" s="11" t="s">
        <v>3264</v>
      </c>
      <c r="C88" s="11" t="s">
        <v>0</v>
      </c>
      <c r="D88" s="11">
        <v>1</v>
      </c>
      <c r="E88" s="11">
        <v>494</v>
      </c>
      <c r="F88" s="11" t="s">
        <v>9007</v>
      </c>
      <c r="G88" s="12" t="s">
        <v>9085</v>
      </c>
      <c r="H88" s="13" t="s">
        <v>9018</v>
      </c>
    </row>
    <row r="89" spans="1:8">
      <c r="A89" s="10" t="s">
        <v>3644</v>
      </c>
      <c r="B89" s="11" t="s">
        <v>3645</v>
      </c>
      <c r="C89" s="11" t="s">
        <v>0</v>
      </c>
      <c r="D89" s="11">
        <v>238</v>
      </c>
      <c r="E89" s="11">
        <v>444</v>
      </c>
      <c r="F89" s="11" t="s">
        <v>9007</v>
      </c>
      <c r="G89" s="12" t="s">
        <v>9032</v>
      </c>
      <c r="H89" s="13" t="s">
        <v>9020</v>
      </c>
    </row>
    <row r="90" spans="1:8">
      <c r="A90" s="10" t="s">
        <v>3386</v>
      </c>
      <c r="B90" s="11" t="s">
        <v>3387</v>
      </c>
      <c r="C90" s="11" t="s">
        <v>0</v>
      </c>
      <c r="D90" s="11">
        <v>134</v>
      </c>
      <c r="E90" s="11">
        <v>232</v>
      </c>
      <c r="F90" s="11" t="s">
        <v>9007</v>
      </c>
      <c r="G90" s="12" t="s">
        <v>9086</v>
      </c>
      <c r="H90" s="13" t="s">
        <v>9035</v>
      </c>
    </row>
    <row r="91" spans="1:8">
      <c r="A91" s="10" t="s">
        <v>9087</v>
      </c>
      <c r="B91" s="11" t="s">
        <v>9088</v>
      </c>
      <c r="C91" s="11" t="s">
        <v>0</v>
      </c>
      <c r="D91" s="11">
        <v>3</v>
      </c>
      <c r="E91" s="11">
        <v>797</v>
      </c>
      <c r="F91" s="11" t="s">
        <v>9007</v>
      </c>
      <c r="G91" s="12">
        <v>0</v>
      </c>
      <c r="H91" s="13" t="s">
        <v>9018</v>
      </c>
    </row>
    <row r="92" spans="1:8">
      <c r="A92" s="10" t="s">
        <v>3648</v>
      </c>
      <c r="B92" s="11" t="s">
        <v>3649</v>
      </c>
      <c r="C92" s="11" t="s">
        <v>0</v>
      </c>
      <c r="D92" s="11">
        <v>209</v>
      </c>
      <c r="E92" s="11">
        <v>444</v>
      </c>
      <c r="F92" s="11" t="s">
        <v>9007</v>
      </c>
      <c r="G92" s="12" t="s">
        <v>9032</v>
      </c>
      <c r="H92" s="13" t="s">
        <v>9020</v>
      </c>
    </row>
    <row r="93" spans="1:8">
      <c r="A93" s="10" t="s">
        <v>717</v>
      </c>
      <c r="B93" s="11" t="s">
        <v>718</v>
      </c>
      <c r="C93" s="11" t="s">
        <v>0</v>
      </c>
      <c r="D93" s="11">
        <v>26</v>
      </c>
      <c r="E93" s="11">
        <v>202</v>
      </c>
      <c r="F93" s="11" t="s">
        <v>9007</v>
      </c>
      <c r="G93" s="12" t="s">
        <v>9089</v>
      </c>
      <c r="H93" s="13" t="s">
        <v>67</v>
      </c>
    </row>
    <row r="94" spans="1:8">
      <c r="A94" s="10" t="s">
        <v>9090</v>
      </c>
      <c r="B94" s="11" t="s">
        <v>535</v>
      </c>
      <c r="C94" s="11" t="s">
        <v>0</v>
      </c>
      <c r="D94" s="11">
        <v>135</v>
      </c>
      <c r="E94" s="11">
        <v>494</v>
      </c>
      <c r="F94" s="11" t="s">
        <v>9007</v>
      </c>
      <c r="G94" s="12" t="s">
        <v>9091</v>
      </c>
      <c r="H94" s="13" t="s">
        <v>9020</v>
      </c>
    </row>
    <row r="95" spans="1:8">
      <c r="A95" s="10" t="s">
        <v>9092</v>
      </c>
      <c r="B95" s="11" t="s">
        <v>567</v>
      </c>
      <c r="C95" s="11" t="s">
        <v>0</v>
      </c>
      <c r="D95" s="11">
        <v>17</v>
      </c>
      <c r="E95" s="11">
        <v>797</v>
      </c>
      <c r="F95" s="11" t="s">
        <v>9007</v>
      </c>
      <c r="G95" s="12" t="s">
        <v>9028</v>
      </c>
      <c r="H95" s="13" t="s">
        <v>9018</v>
      </c>
    </row>
    <row r="96" spans="1:8">
      <c r="A96" s="10" t="s">
        <v>3663</v>
      </c>
      <c r="B96" s="11" t="s">
        <v>3080</v>
      </c>
      <c r="C96" s="11" t="s">
        <v>0</v>
      </c>
      <c r="D96" s="11">
        <v>56</v>
      </c>
      <c r="E96" s="11">
        <v>256</v>
      </c>
      <c r="F96" s="11" t="s">
        <v>9007</v>
      </c>
      <c r="G96" s="12" t="s">
        <v>9062</v>
      </c>
      <c r="H96" s="13" t="s">
        <v>9018</v>
      </c>
    </row>
    <row r="97" spans="1:8">
      <c r="A97" s="10" t="s">
        <v>3670</v>
      </c>
      <c r="B97" s="11" t="s">
        <v>1493</v>
      </c>
      <c r="C97" s="11" t="s">
        <v>0</v>
      </c>
      <c r="D97" s="11">
        <v>3</v>
      </c>
      <c r="E97" s="11">
        <v>157</v>
      </c>
      <c r="F97" s="11" t="s">
        <v>9007</v>
      </c>
      <c r="G97" s="12" t="s">
        <v>9093</v>
      </c>
      <c r="H97" s="13" t="s">
        <v>9018</v>
      </c>
    </row>
    <row r="98" spans="1:8">
      <c r="A98" s="10" t="s">
        <v>3756</v>
      </c>
      <c r="B98" s="11" t="s">
        <v>3757</v>
      </c>
      <c r="C98" s="11" t="s">
        <v>0</v>
      </c>
      <c r="D98" s="11">
        <v>12</v>
      </c>
      <c r="E98" s="11">
        <v>276</v>
      </c>
      <c r="F98" s="11" t="s">
        <v>9007</v>
      </c>
      <c r="G98" s="12" t="s">
        <v>9070</v>
      </c>
      <c r="H98" s="13" t="s">
        <v>9020</v>
      </c>
    </row>
    <row r="99" spans="1:8">
      <c r="A99" s="10" t="s">
        <v>3788</v>
      </c>
      <c r="B99" s="11" t="s">
        <v>3789</v>
      </c>
      <c r="C99" s="11" t="s">
        <v>0</v>
      </c>
      <c r="D99" s="11">
        <v>608</v>
      </c>
      <c r="E99" s="11">
        <v>276</v>
      </c>
      <c r="F99" s="11" t="s">
        <v>9007</v>
      </c>
      <c r="G99" s="12" t="s">
        <v>9089</v>
      </c>
      <c r="H99" s="13" t="s">
        <v>9020</v>
      </c>
    </row>
    <row r="100" spans="1:8">
      <c r="A100" s="10" t="s">
        <v>3803</v>
      </c>
      <c r="B100" s="11" t="s">
        <v>1389</v>
      </c>
      <c r="C100" s="11" t="s">
        <v>0</v>
      </c>
      <c r="D100" s="11">
        <v>3</v>
      </c>
      <c r="E100" s="11">
        <v>276</v>
      </c>
      <c r="F100" s="11" t="s">
        <v>9007</v>
      </c>
      <c r="G100" s="12" t="s">
        <v>9089</v>
      </c>
      <c r="H100" s="13" t="s">
        <v>9020</v>
      </c>
    </row>
    <row r="101" spans="1:8">
      <c r="A101" s="10" t="s">
        <v>9094</v>
      </c>
      <c r="B101" s="11" t="s">
        <v>174</v>
      </c>
      <c r="C101" s="11" t="s">
        <v>0</v>
      </c>
      <c r="D101" s="11">
        <v>40</v>
      </c>
      <c r="E101" s="11">
        <v>444</v>
      </c>
      <c r="F101" s="11" t="s">
        <v>9007</v>
      </c>
      <c r="G101" s="12"/>
      <c r="H101" s="13" t="s">
        <v>9035</v>
      </c>
    </row>
    <row r="102" spans="1:8">
      <c r="A102" s="10" t="s">
        <v>3977</v>
      </c>
      <c r="B102" s="11" t="s">
        <v>3978</v>
      </c>
      <c r="C102" s="11" t="s">
        <v>0</v>
      </c>
      <c r="D102" s="11">
        <v>4</v>
      </c>
      <c r="E102" s="11">
        <v>66</v>
      </c>
      <c r="F102" s="11" t="s">
        <v>9007</v>
      </c>
      <c r="G102" s="12" t="s">
        <v>9044</v>
      </c>
      <c r="H102" s="13" t="s">
        <v>9018</v>
      </c>
    </row>
    <row r="103" spans="1:8">
      <c r="A103" s="10" t="s">
        <v>3979</v>
      </c>
      <c r="B103" s="11" t="s">
        <v>3980</v>
      </c>
      <c r="C103" s="11" t="s">
        <v>0</v>
      </c>
      <c r="D103" s="11">
        <v>4</v>
      </c>
      <c r="E103" s="11">
        <v>66</v>
      </c>
      <c r="F103" s="11" t="s">
        <v>9007</v>
      </c>
      <c r="G103" s="12" t="s">
        <v>9044</v>
      </c>
      <c r="H103" s="13" t="s">
        <v>9018</v>
      </c>
    </row>
    <row r="104" spans="1:8">
      <c r="A104" s="10" t="s">
        <v>9095</v>
      </c>
      <c r="B104" s="11" t="s">
        <v>1219</v>
      </c>
      <c r="C104" s="11" t="s">
        <v>0</v>
      </c>
      <c r="D104" s="11">
        <v>1</v>
      </c>
      <c r="E104" s="11">
        <v>80</v>
      </c>
      <c r="F104" s="11" t="s">
        <v>9007</v>
      </c>
      <c r="G104" s="12" t="s">
        <v>9096</v>
      </c>
      <c r="H104" s="13" t="s">
        <v>9035</v>
      </c>
    </row>
    <row r="105" spans="1:8">
      <c r="A105" s="10" t="s">
        <v>4028</v>
      </c>
      <c r="B105" s="11" t="s">
        <v>9097</v>
      </c>
      <c r="C105" s="11" t="s">
        <v>0</v>
      </c>
      <c r="D105" s="11">
        <v>1</v>
      </c>
      <c r="E105" s="11">
        <v>209</v>
      </c>
      <c r="F105" s="11" t="s">
        <v>9007</v>
      </c>
      <c r="G105" s="12" t="s">
        <v>9098</v>
      </c>
      <c r="H105" s="13" t="s">
        <v>9043</v>
      </c>
    </row>
    <row r="106" spans="1:8">
      <c r="A106" s="10" t="s">
        <v>4030</v>
      </c>
      <c r="B106" s="11" t="s">
        <v>4031</v>
      </c>
      <c r="C106" s="11" t="s">
        <v>0</v>
      </c>
      <c r="D106" s="11">
        <v>2</v>
      </c>
      <c r="E106" s="11">
        <v>209</v>
      </c>
      <c r="F106" s="11" t="s">
        <v>9007</v>
      </c>
      <c r="G106" s="12" t="s">
        <v>9098</v>
      </c>
      <c r="H106" s="13" t="s">
        <v>9043</v>
      </c>
    </row>
    <row r="107" spans="1:8">
      <c r="A107" s="10" t="s">
        <v>789</v>
      </c>
      <c r="B107" s="11" t="s">
        <v>790</v>
      </c>
      <c r="C107" s="11" t="s">
        <v>0</v>
      </c>
      <c r="D107" s="11">
        <v>1088</v>
      </c>
      <c r="E107" s="11">
        <v>262</v>
      </c>
      <c r="F107" s="11" t="s">
        <v>9007</v>
      </c>
      <c r="G107" s="12" t="s">
        <v>9089</v>
      </c>
      <c r="H107" s="13" t="s">
        <v>9020</v>
      </c>
    </row>
    <row r="108" spans="1:8">
      <c r="A108" s="10" t="s">
        <v>791</v>
      </c>
      <c r="B108" s="11" t="s">
        <v>792</v>
      </c>
      <c r="C108" s="11" t="s">
        <v>0</v>
      </c>
      <c r="D108" s="11">
        <v>1095</v>
      </c>
      <c r="E108" s="11">
        <v>262</v>
      </c>
      <c r="F108" s="11" t="s">
        <v>9007</v>
      </c>
      <c r="G108" s="12" t="s">
        <v>9046</v>
      </c>
      <c r="H108" s="13" t="s">
        <v>9020</v>
      </c>
    </row>
    <row r="109" spans="1:8">
      <c r="A109" s="10" t="s">
        <v>4145</v>
      </c>
      <c r="B109" s="11" t="s">
        <v>4146</v>
      </c>
      <c r="C109" s="11" t="s">
        <v>0</v>
      </c>
      <c r="D109" s="11">
        <v>5</v>
      </c>
      <c r="E109" s="11">
        <v>157</v>
      </c>
      <c r="F109" s="11" t="s">
        <v>9007</v>
      </c>
      <c r="G109" s="12" t="s">
        <v>9099</v>
      </c>
      <c r="H109" s="13" t="s">
        <v>9018</v>
      </c>
    </row>
    <row r="110" spans="1:8">
      <c r="A110" s="10" t="s">
        <v>794</v>
      </c>
      <c r="B110" s="11" t="s">
        <v>795</v>
      </c>
      <c r="C110" s="11" t="s">
        <v>0</v>
      </c>
      <c r="D110" s="11">
        <v>10</v>
      </c>
      <c r="E110" s="11">
        <v>286</v>
      </c>
      <c r="F110" s="11" t="s">
        <v>9007</v>
      </c>
      <c r="G110" s="12" t="s">
        <v>9057</v>
      </c>
      <c r="H110" s="13" t="s">
        <v>9020</v>
      </c>
    </row>
    <row r="111" spans="1:8">
      <c r="A111" s="10" t="s">
        <v>798</v>
      </c>
      <c r="B111" s="11" t="s">
        <v>114</v>
      </c>
      <c r="C111" s="11" t="s">
        <v>0</v>
      </c>
      <c r="D111" s="11">
        <v>6</v>
      </c>
      <c r="E111" s="11">
        <v>314</v>
      </c>
      <c r="F111" s="11" t="s">
        <v>9007</v>
      </c>
      <c r="G111" s="12" t="s">
        <v>9100</v>
      </c>
      <c r="H111" s="13" t="s">
        <v>9035</v>
      </c>
    </row>
    <row r="112" spans="1:8">
      <c r="A112" s="10" t="s">
        <v>4153</v>
      </c>
      <c r="B112" s="11" t="s">
        <v>4154</v>
      </c>
      <c r="C112" s="11" t="s">
        <v>0</v>
      </c>
      <c r="D112" s="11">
        <v>7</v>
      </c>
      <c r="E112" s="11">
        <v>202</v>
      </c>
      <c r="F112" s="11" t="s">
        <v>9007</v>
      </c>
      <c r="G112" s="12" t="s">
        <v>9062</v>
      </c>
      <c r="H112" s="13" t="s">
        <v>9043</v>
      </c>
    </row>
    <row r="113" spans="1:8">
      <c r="A113" s="10" t="s">
        <v>4170</v>
      </c>
      <c r="B113" s="11" t="s">
        <v>4171</v>
      </c>
      <c r="C113" s="11" t="s">
        <v>0</v>
      </c>
      <c r="D113" s="11">
        <v>14</v>
      </c>
      <c r="E113" s="11">
        <v>93</v>
      </c>
      <c r="F113" s="11" t="s">
        <v>9007</v>
      </c>
      <c r="G113" s="12" t="s">
        <v>9044</v>
      </c>
      <c r="H113" s="13" t="s">
        <v>9018</v>
      </c>
    </row>
    <row r="114" spans="1:8">
      <c r="A114" s="10" t="s">
        <v>9101</v>
      </c>
      <c r="B114" s="11" t="s">
        <v>9102</v>
      </c>
      <c r="C114" s="11" t="s">
        <v>0</v>
      </c>
      <c r="D114" s="11">
        <v>6</v>
      </c>
      <c r="E114" s="11">
        <v>758</v>
      </c>
      <c r="F114" s="11" t="s">
        <v>9007</v>
      </c>
      <c r="G114" s="12" t="s">
        <v>9096</v>
      </c>
      <c r="H114" s="13" t="s">
        <v>9018</v>
      </c>
    </row>
    <row r="115" spans="1:8">
      <c r="A115" s="10" t="s">
        <v>820</v>
      </c>
      <c r="B115" s="11" t="s">
        <v>604</v>
      </c>
      <c r="C115" s="11" t="s">
        <v>0</v>
      </c>
      <c r="D115" s="11">
        <v>2</v>
      </c>
      <c r="E115" s="11">
        <v>202</v>
      </c>
      <c r="F115" s="11" t="s">
        <v>9007</v>
      </c>
      <c r="G115" s="12" t="s">
        <v>9103</v>
      </c>
      <c r="H115" s="13" t="s">
        <v>9018</v>
      </c>
    </row>
    <row r="116" spans="1:8">
      <c r="A116" s="10" t="s">
        <v>4557</v>
      </c>
      <c r="B116" s="11" t="s">
        <v>4224</v>
      </c>
      <c r="C116" s="11" t="s">
        <v>0</v>
      </c>
      <c r="D116" s="11">
        <v>1</v>
      </c>
      <c r="E116" s="11">
        <v>93</v>
      </c>
      <c r="F116" s="11" t="s">
        <v>9007</v>
      </c>
      <c r="G116" s="12" t="s">
        <v>9044</v>
      </c>
      <c r="H116" s="13" t="s">
        <v>9018</v>
      </c>
    </row>
    <row r="117" spans="1:8">
      <c r="A117" s="10" t="s">
        <v>827</v>
      </c>
      <c r="B117" s="11" t="s">
        <v>828</v>
      </c>
      <c r="C117" s="11" t="s">
        <v>0</v>
      </c>
      <c r="D117" s="11">
        <v>2</v>
      </c>
      <c r="E117" s="11">
        <v>232</v>
      </c>
      <c r="F117" s="11" t="s">
        <v>9007</v>
      </c>
      <c r="G117" s="12" t="s">
        <v>9075</v>
      </c>
      <c r="H117" s="13" t="s">
        <v>67</v>
      </c>
    </row>
    <row r="118" spans="1:8">
      <c r="A118" s="10" t="s">
        <v>9104</v>
      </c>
      <c r="B118" s="11" t="s">
        <v>164</v>
      </c>
      <c r="C118" s="11" t="s">
        <v>0</v>
      </c>
      <c r="D118" s="11">
        <v>100</v>
      </c>
      <c r="E118" s="11">
        <v>65</v>
      </c>
      <c r="F118" s="11" t="s">
        <v>9007</v>
      </c>
      <c r="G118" s="12" t="s">
        <v>9039</v>
      </c>
      <c r="H118" s="13" t="s">
        <v>9035</v>
      </c>
    </row>
    <row r="119" spans="1:8">
      <c r="A119" s="10" t="s">
        <v>4675</v>
      </c>
      <c r="B119" s="11" t="s">
        <v>4676</v>
      </c>
      <c r="C119" s="11" t="s">
        <v>0</v>
      </c>
      <c r="D119" s="11">
        <v>86</v>
      </c>
      <c r="E119" s="11">
        <v>157</v>
      </c>
      <c r="F119" s="11" t="s">
        <v>9007</v>
      </c>
      <c r="G119" s="12" t="s">
        <v>9105</v>
      </c>
      <c r="H119" s="13" t="s">
        <v>9035</v>
      </c>
    </row>
    <row r="120" spans="1:8">
      <c r="A120" s="10" t="s">
        <v>855</v>
      </c>
      <c r="B120" s="11" t="s">
        <v>856</v>
      </c>
      <c r="C120" s="11" t="s">
        <v>0</v>
      </c>
      <c r="D120" s="11">
        <v>4</v>
      </c>
      <c r="E120" s="11">
        <v>157</v>
      </c>
      <c r="F120" s="11" t="s">
        <v>9007</v>
      </c>
      <c r="G120" s="12" t="s">
        <v>9106</v>
      </c>
      <c r="H120" s="13" t="s">
        <v>9020</v>
      </c>
    </row>
    <row r="121" spans="1:8">
      <c r="A121" s="10" t="s">
        <v>862</v>
      </c>
      <c r="B121" s="11" t="s">
        <v>795</v>
      </c>
      <c r="C121" s="11" t="s">
        <v>0</v>
      </c>
      <c r="D121" s="11">
        <v>2</v>
      </c>
      <c r="E121" s="11">
        <v>202</v>
      </c>
      <c r="F121" s="11" t="s">
        <v>9007</v>
      </c>
      <c r="G121" s="12" t="s">
        <v>9051</v>
      </c>
      <c r="H121" s="13" t="s">
        <v>9020</v>
      </c>
    </row>
    <row r="122" spans="1:8">
      <c r="A122" s="10" t="s">
        <v>870</v>
      </c>
      <c r="B122" s="11" t="s">
        <v>567</v>
      </c>
      <c r="C122" s="11" t="s">
        <v>0</v>
      </c>
      <c r="D122" s="11">
        <v>1</v>
      </c>
      <c r="E122" s="11">
        <v>797</v>
      </c>
      <c r="F122" s="11" t="s">
        <v>9007</v>
      </c>
      <c r="G122" s="12" t="s">
        <v>9107</v>
      </c>
      <c r="H122" s="13" t="s">
        <v>9018</v>
      </c>
    </row>
    <row r="123" spans="1:8">
      <c r="A123" s="10" t="s">
        <v>873</v>
      </c>
      <c r="B123" s="11" t="s">
        <v>874</v>
      </c>
      <c r="C123" s="11" t="s">
        <v>0</v>
      </c>
      <c r="D123" s="11">
        <v>31</v>
      </c>
      <c r="E123" s="11">
        <v>444</v>
      </c>
      <c r="F123" s="11" t="s">
        <v>9007</v>
      </c>
      <c r="G123" s="12" t="s">
        <v>9032</v>
      </c>
      <c r="H123" s="13" t="s">
        <v>9020</v>
      </c>
    </row>
    <row r="124" spans="1:8">
      <c r="A124" s="10" t="s">
        <v>9108</v>
      </c>
      <c r="B124" s="11" t="s">
        <v>3328</v>
      </c>
      <c r="C124" s="11" t="s">
        <v>0</v>
      </c>
      <c r="D124" s="11">
        <v>2</v>
      </c>
      <c r="E124" s="11">
        <v>46</v>
      </c>
      <c r="F124" s="11" t="s">
        <v>9007</v>
      </c>
      <c r="G124" s="12" t="s">
        <v>9109</v>
      </c>
      <c r="H124" s="13" t="s">
        <v>9035</v>
      </c>
    </row>
    <row r="125" spans="1:8">
      <c r="A125" s="10" t="s">
        <v>880</v>
      </c>
      <c r="B125" s="11" t="s">
        <v>881</v>
      </c>
      <c r="C125" s="11" t="s">
        <v>0</v>
      </c>
      <c r="D125" s="11">
        <v>3</v>
      </c>
      <c r="E125" s="11">
        <v>93</v>
      </c>
      <c r="F125" s="11" t="s">
        <v>9007</v>
      </c>
      <c r="G125" s="12" t="s">
        <v>9058</v>
      </c>
      <c r="H125" s="13" t="s">
        <v>9020</v>
      </c>
    </row>
    <row r="126" spans="1:8">
      <c r="A126" s="10" t="s">
        <v>9110</v>
      </c>
      <c r="B126" s="11" t="s">
        <v>9111</v>
      </c>
      <c r="C126" s="11" t="s">
        <v>0</v>
      </c>
      <c r="D126" s="11">
        <v>10</v>
      </c>
      <c r="E126" s="11">
        <v>93</v>
      </c>
      <c r="F126" s="11" t="s">
        <v>9007</v>
      </c>
      <c r="G126" s="12" t="s">
        <v>9044</v>
      </c>
      <c r="H126" s="13" t="s">
        <v>9020</v>
      </c>
    </row>
    <row r="127" spans="1:8">
      <c r="A127" s="10" t="s">
        <v>919</v>
      </c>
      <c r="B127" s="11" t="s">
        <v>9112</v>
      </c>
      <c r="C127" s="11" t="s">
        <v>0</v>
      </c>
      <c r="D127" s="11">
        <v>43</v>
      </c>
      <c r="E127" s="11">
        <v>314</v>
      </c>
      <c r="F127" s="11" t="s">
        <v>9007</v>
      </c>
      <c r="G127" s="12" t="s">
        <v>9113</v>
      </c>
      <c r="H127" s="13" t="s">
        <v>9043</v>
      </c>
    </row>
    <row r="128" spans="1:8">
      <c r="A128" s="10" t="s">
        <v>928</v>
      </c>
      <c r="B128" s="11" t="s">
        <v>621</v>
      </c>
      <c r="C128" s="11" t="s">
        <v>0</v>
      </c>
      <c r="D128" s="11">
        <v>13</v>
      </c>
      <c r="E128" s="11">
        <v>202</v>
      </c>
      <c r="F128" s="11" t="s">
        <v>9007</v>
      </c>
      <c r="G128" s="12" t="s">
        <v>9114</v>
      </c>
      <c r="H128" s="13" t="s">
        <v>9035</v>
      </c>
    </row>
    <row r="129" spans="1:8">
      <c r="A129" s="10" t="s">
        <v>9115</v>
      </c>
      <c r="B129" s="11" t="s">
        <v>567</v>
      </c>
      <c r="C129" s="11" t="s">
        <v>0</v>
      </c>
      <c r="D129" s="11">
        <v>2</v>
      </c>
      <c r="E129" s="11">
        <v>797</v>
      </c>
      <c r="F129" s="11" t="s">
        <v>9007</v>
      </c>
      <c r="G129" s="12" t="s">
        <v>9116</v>
      </c>
      <c r="H129" s="13" t="s">
        <v>9018</v>
      </c>
    </row>
    <row r="130" spans="1:8">
      <c r="A130" s="10" t="s">
        <v>942</v>
      </c>
      <c r="B130" s="11" t="s">
        <v>874</v>
      </c>
      <c r="C130" s="11" t="s">
        <v>0</v>
      </c>
      <c r="D130" s="11">
        <v>7</v>
      </c>
      <c r="E130" s="11">
        <v>157</v>
      </c>
      <c r="F130" s="11" t="s">
        <v>9007</v>
      </c>
      <c r="G130" s="12" t="s">
        <v>9026</v>
      </c>
      <c r="H130" s="13" t="s">
        <v>9020</v>
      </c>
    </row>
    <row r="131" spans="1:8">
      <c r="A131" s="10" t="s">
        <v>9117</v>
      </c>
      <c r="B131" s="11" t="s">
        <v>9118</v>
      </c>
      <c r="C131" s="11" t="s">
        <v>0</v>
      </c>
      <c r="D131" s="11">
        <v>10</v>
      </c>
      <c r="E131" s="11">
        <v>93</v>
      </c>
      <c r="F131" s="11" t="s">
        <v>9007</v>
      </c>
      <c r="G131" s="12" t="s">
        <v>9044</v>
      </c>
      <c r="H131" s="13" t="s">
        <v>9020</v>
      </c>
    </row>
    <row r="132" spans="1:8">
      <c r="A132" s="10" t="s">
        <v>9119</v>
      </c>
      <c r="B132" s="11" t="s">
        <v>9120</v>
      </c>
      <c r="C132" s="11" t="s">
        <v>0</v>
      </c>
      <c r="D132" s="11">
        <v>10</v>
      </c>
      <c r="E132" s="11">
        <v>93</v>
      </c>
      <c r="F132" s="11" t="s">
        <v>9007</v>
      </c>
      <c r="G132" s="12" t="s">
        <v>9044</v>
      </c>
      <c r="H132" s="13" t="s">
        <v>9020</v>
      </c>
    </row>
    <row r="133" spans="1:8">
      <c r="A133" s="10" t="s">
        <v>9121</v>
      </c>
      <c r="B133" s="11" t="s">
        <v>9122</v>
      </c>
      <c r="C133" s="11" t="s">
        <v>0</v>
      </c>
      <c r="D133" s="11">
        <v>2</v>
      </c>
      <c r="E133" s="11">
        <v>65</v>
      </c>
      <c r="F133" s="11" t="s">
        <v>9007</v>
      </c>
      <c r="G133" s="12" t="s">
        <v>9037</v>
      </c>
      <c r="H133" s="13" t="s">
        <v>9035</v>
      </c>
    </row>
    <row r="134" spans="1:8">
      <c r="A134" s="10" t="s">
        <v>952</v>
      </c>
      <c r="B134" s="11" t="s">
        <v>953</v>
      </c>
      <c r="C134" s="11" t="s">
        <v>0</v>
      </c>
      <c r="D134" s="11">
        <v>1</v>
      </c>
      <c r="E134" s="11">
        <v>725</v>
      </c>
      <c r="F134" s="11" t="s">
        <v>9007</v>
      </c>
      <c r="G134" s="12" t="s">
        <v>9123</v>
      </c>
      <c r="H134" s="13" t="s">
        <v>9018</v>
      </c>
    </row>
    <row r="135" spans="1:8">
      <c r="A135" s="10" t="s">
        <v>9124</v>
      </c>
      <c r="B135" s="11" t="s">
        <v>9120</v>
      </c>
      <c r="C135" s="11" t="s">
        <v>0</v>
      </c>
      <c r="D135" s="11">
        <v>10</v>
      </c>
      <c r="E135" s="11">
        <v>93</v>
      </c>
      <c r="F135" s="11" t="s">
        <v>9007</v>
      </c>
      <c r="G135" s="12" t="s">
        <v>9044</v>
      </c>
      <c r="H135" s="13" t="s">
        <v>9020</v>
      </c>
    </row>
    <row r="136" spans="1:8">
      <c r="A136" s="10" t="s">
        <v>978</v>
      </c>
      <c r="B136" s="11" t="s">
        <v>828</v>
      </c>
      <c r="C136" s="11" t="s">
        <v>0</v>
      </c>
      <c r="D136" s="11">
        <v>7</v>
      </c>
      <c r="E136" s="11">
        <v>202</v>
      </c>
      <c r="F136" s="11" t="s">
        <v>9007</v>
      </c>
      <c r="G136" s="12" t="s">
        <v>7</v>
      </c>
      <c r="H136" s="13" t="s">
        <v>67</v>
      </c>
    </row>
    <row r="137" spans="1:8">
      <c r="A137" s="10" t="s">
        <v>981</v>
      </c>
      <c r="B137" s="11" t="s">
        <v>795</v>
      </c>
      <c r="C137" s="11" t="s">
        <v>0</v>
      </c>
      <c r="D137" s="11">
        <v>50</v>
      </c>
      <c r="E137" s="11">
        <v>276</v>
      </c>
      <c r="F137" s="11" t="s">
        <v>9007</v>
      </c>
      <c r="G137" s="12" t="s">
        <v>9017</v>
      </c>
      <c r="H137" s="13" t="s">
        <v>9020</v>
      </c>
    </row>
    <row r="138" spans="1:8">
      <c r="A138" s="10" t="s">
        <v>986</v>
      </c>
      <c r="B138" s="11" t="s">
        <v>795</v>
      </c>
      <c r="C138" s="11" t="s">
        <v>0</v>
      </c>
      <c r="D138" s="11">
        <v>35</v>
      </c>
      <c r="E138" s="11">
        <v>444</v>
      </c>
      <c r="F138" s="11" t="s">
        <v>9007</v>
      </c>
      <c r="G138" s="12" t="s">
        <v>9125</v>
      </c>
      <c r="H138" s="13" t="s">
        <v>9020</v>
      </c>
    </row>
    <row r="139" spans="1:8">
      <c r="A139" s="10" t="s">
        <v>992</v>
      </c>
      <c r="B139" s="11" t="s">
        <v>993</v>
      </c>
      <c r="C139" s="11" t="s">
        <v>0</v>
      </c>
      <c r="D139" s="11">
        <v>15</v>
      </c>
      <c r="E139" s="11">
        <v>314</v>
      </c>
      <c r="F139" s="11" t="s">
        <v>9007</v>
      </c>
      <c r="G139" s="12" t="s">
        <v>9113</v>
      </c>
      <c r="H139" s="13" t="s">
        <v>9018</v>
      </c>
    </row>
    <row r="140" spans="1:8">
      <c r="A140" s="10" t="s">
        <v>9008</v>
      </c>
      <c r="B140" s="11" t="s">
        <v>88</v>
      </c>
      <c r="C140" s="11" t="s">
        <v>0</v>
      </c>
      <c r="D140" s="11">
        <v>108</v>
      </c>
      <c r="E140" s="11">
        <v>797</v>
      </c>
      <c r="F140" s="11" t="s">
        <v>9007</v>
      </c>
      <c r="G140" s="12" t="s">
        <v>9126</v>
      </c>
      <c r="H140" s="13" t="s">
        <v>9018</v>
      </c>
    </row>
    <row r="141" spans="1:8">
      <c r="A141" s="10" t="s">
        <v>5167</v>
      </c>
      <c r="B141" s="11" t="s">
        <v>5168</v>
      </c>
      <c r="C141" s="11" t="s">
        <v>0</v>
      </c>
      <c r="D141" s="11">
        <v>451</v>
      </c>
      <c r="E141" s="11">
        <v>157</v>
      </c>
      <c r="F141" s="11" t="s">
        <v>9007</v>
      </c>
      <c r="G141" s="12" t="s">
        <v>9048</v>
      </c>
      <c r="H141" s="13" t="s">
        <v>9035</v>
      </c>
    </row>
    <row r="142" spans="1:8">
      <c r="A142" s="10" t="s">
        <v>994</v>
      </c>
      <c r="B142" s="11" t="s">
        <v>995</v>
      </c>
      <c r="C142" s="11" t="s">
        <v>0</v>
      </c>
      <c r="D142" s="11">
        <v>5</v>
      </c>
      <c r="E142" s="11">
        <v>39</v>
      </c>
      <c r="F142" s="11" t="s">
        <v>9007</v>
      </c>
      <c r="G142" s="12" t="s">
        <v>9127</v>
      </c>
      <c r="H142" s="13" t="s">
        <v>9035</v>
      </c>
    </row>
    <row r="143" spans="1:8">
      <c r="A143" s="10" t="s">
        <v>996</v>
      </c>
      <c r="B143" s="11" t="s">
        <v>997</v>
      </c>
      <c r="C143" s="11" t="s">
        <v>0</v>
      </c>
      <c r="D143" s="11">
        <v>1</v>
      </c>
      <c r="E143" s="11">
        <v>39</v>
      </c>
      <c r="F143" s="11" t="s">
        <v>9007</v>
      </c>
      <c r="G143" s="12" t="s">
        <v>9127</v>
      </c>
      <c r="H143" s="13" t="s">
        <v>9035</v>
      </c>
    </row>
    <row r="144" spans="1:8">
      <c r="A144" s="10" t="s">
        <v>4411</v>
      </c>
      <c r="B144" s="11" t="s">
        <v>4412</v>
      </c>
      <c r="C144" s="11" t="s">
        <v>0</v>
      </c>
      <c r="D144" s="11">
        <v>15</v>
      </c>
      <c r="E144" s="11">
        <v>276</v>
      </c>
      <c r="F144" s="11" t="s">
        <v>9007</v>
      </c>
      <c r="G144" s="12" t="s">
        <v>9128</v>
      </c>
      <c r="H144" s="13" t="s">
        <v>9018</v>
      </c>
    </row>
    <row r="145" spans="1:8">
      <c r="A145" s="10" t="s">
        <v>9129</v>
      </c>
      <c r="B145" s="11" t="s">
        <v>9130</v>
      </c>
      <c r="C145" s="11" t="s">
        <v>0</v>
      </c>
      <c r="D145" s="11">
        <v>66</v>
      </c>
      <c r="E145" s="11">
        <v>256</v>
      </c>
      <c r="F145" s="11" t="s">
        <v>9007</v>
      </c>
      <c r="G145" s="12" t="s">
        <v>9131</v>
      </c>
      <c r="H145" s="13" t="s">
        <v>9035</v>
      </c>
    </row>
    <row r="146" spans="1:8">
      <c r="A146" s="10" t="s">
        <v>5470</v>
      </c>
      <c r="B146" s="11" t="s">
        <v>5471</v>
      </c>
      <c r="C146" s="11" t="s">
        <v>0</v>
      </c>
      <c r="D146" s="11">
        <v>831</v>
      </c>
      <c r="E146" s="11">
        <v>276</v>
      </c>
      <c r="F146" s="11" t="s">
        <v>9007</v>
      </c>
      <c r="G146" s="12" t="s">
        <v>9132</v>
      </c>
      <c r="H146" s="13" t="s">
        <v>9020</v>
      </c>
    </row>
    <row r="147" spans="1:8">
      <c r="A147" s="10" t="s">
        <v>5501</v>
      </c>
      <c r="B147" s="11" t="s">
        <v>5502</v>
      </c>
      <c r="C147" s="11" t="s">
        <v>0</v>
      </c>
      <c r="D147" s="11">
        <v>108</v>
      </c>
      <c r="E147" s="11">
        <v>286</v>
      </c>
      <c r="F147" s="11" t="s">
        <v>9007</v>
      </c>
      <c r="G147" s="12" t="s">
        <v>9133</v>
      </c>
      <c r="H147" s="13" t="s">
        <v>9035</v>
      </c>
    </row>
    <row r="148" spans="1:8">
      <c r="A148" s="10" t="s">
        <v>5503</v>
      </c>
      <c r="B148" s="11" t="s">
        <v>5504</v>
      </c>
      <c r="C148" s="11" t="s">
        <v>0</v>
      </c>
      <c r="D148" s="11">
        <v>3</v>
      </c>
      <c r="E148" s="11">
        <v>276</v>
      </c>
      <c r="F148" s="11" t="s">
        <v>9007</v>
      </c>
      <c r="G148" s="12" t="s">
        <v>9116</v>
      </c>
      <c r="H148" s="13" t="s">
        <v>9035</v>
      </c>
    </row>
    <row r="149" spans="1:8">
      <c r="A149" s="10" t="s">
        <v>5534</v>
      </c>
      <c r="B149" s="11" t="s">
        <v>5535</v>
      </c>
      <c r="C149" s="11" t="s">
        <v>0</v>
      </c>
      <c r="D149" s="11">
        <v>48</v>
      </c>
      <c r="E149" s="11">
        <v>256</v>
      </c>
      <c r="F149" s="11" t="s">
        <v>9007</v>
      </c>
      <c r="G149" s="12" t="s">
        <v>9062</v>
      </c>
      <c r="H149" s="13" t="s">
        <v>9018</v>
      </c>
    </row>
    <row r="150" spans="1:8">
      <c r="A150" s="10" t="s">
        <v>9134</v>
      </c>
      <c r="B150" s="11" t="s">
        <v>5150</v>
      </c>
      <c r="C150" s="11" t="s">
        <v>0</v>
      </c>
      <c r="D150" s="11">
        <v>271</v>
      </c>
      <c r="E150" s="11">
        <v>286</v>
      </c>
      <c r="F150" s="11" t="s">
        <v>9007</v>
      </c>
      <c r="G150" s="12" t="s">
        <v>9058</v>
      </c>
      <c r="H150" s="13" t="s">
        <v>9035</v>
      </c>
    </row>
    <row r="151" spans="1:8">
      <c r="A151" s="10" t="s">
        <v>9135</v>
      </c>
      <c r="B151" s="11" t="s">
        <v>567</v>
      </c>
      <c r="C151" s="11" t="s">
        <v>0</v>
      </c>
      <c r="D151" s="11">
        <v>28</v>
      </c>
      <c r="E151" s="11">
        <v>797</v>
      </c>
      <c r="F151" s="11" t="s">
        <v>9007</v>
      </c>
      <c r="G151" s="12" t="s">
        <v>9136</v>
      </c>
      <c r="H151" s="13" t="s">
        <v>9018</v>
      </c>
    </row>
    <row r="152" spans="1:8">
      <c r="A152" s="10" t="s">
        <v>5689</v>
      </c>
      <c r="B152" s="11" t="s">
        <v>5690</v>
      </c>
      <c r="C152" s="11" t="s">
        <v>0</v>
      </c>
      <c r="D152" s="11">
        <v>999</v>
      </c>
      <c r="E152" s="11">
        <v>342</v>
      </c>
      <c r="F152" s="11" t="s">
        <v>9007</v>
      </c>
      <c r="G152" s="12" t="s">
        <v>9137</v>
      </c>
      <c r="H152" s="13" t="s">
        <v>9035</v>
      </c>
    </row>
    <row r="153" spans="1:8">
      <c r="A153" s="10" t="s">
        <v>5750</v>
      </c>
      <c r="B153" s="11" t="s">
        <v>5751</v>
      </c>
      <c r="C153" s="11" t="s">
        <v>0</v>
      </c>
      <c r="D153" s="11">
        <v>3</v>
      </c>
      <c r="E153" s="11">
        <v>276</v>
      </c>
      <c r="F153" s="11" t="s">
        <v>9007</v>
      </c>
      <c r="G153" s="12" t="s">
        <v>9116</v>
      </c>
      <c r="H153" s="13" t="s">
        <v>9035</v>
      </c>
    </row>
    <row r="154" spans="1:8">
      <c r="A154" s="10" t="s">
        <v>9138</v>
      </c>
      <c r="B154" s="11" t="s">
        <v>6401</v>
      </c>
      <c r="C154" s="11" t="s">
        <v>0</v>
      </c>
      <c r="D154" s="11">
        <v>124</v>
      </c>
      <c r="E154" s="11">
        <v>256</v>
      </c>
      <c r="F154" s="11" t="s">
        <v>9007</v>
      </c>
      <c r="G154" s="12" t="s">
        <v>9131</v>
      </c>
      <c r="H154" s="13" t="s">
        <v>9035</v>
      </c>
    </row>
    <row r="155" spans="1:8">
      <c r="A155" s="10" t="s">
        <v>9139</v>
      </c>
      <c r="B155" s="11" t="s">
        <v>9140</v>
      </c>
      <c r="C155" s="11" t="s">
        <v>0</v>
      </c>
      <c r="D155" s="11">
        <v>9</v>
      </c>
      <c r="E155" s="11">
        <v>53</v>
      </c>
      <c r="F155" s="11" t="s">
        <v>9007</v>
      </c>
      <c r="G155" s="12" t="s">
        <v>9141</v>
      </c>
      <c r="H155" s="13" t="s">
        <v>9035</v>
      </c>
    </row>
    <row r="156" spans="1:8">
      <c r="A156" s="10" t="s">
        <v>6014</v>
      </c>
      <c r="B156" s="11" t="s">
        <v>6015</v>
      </c>
      <c r="C156" s="11" t="s">
        <v>0</v>
      </c>
      <c r="D156" s="11">
        <v>2518</v>
      </c>
      <c r="E156" s="11">
        <v>342</v>
      </c>
      <c r="F156" s="11" t="s">
        <v>9007</v>
      </c>
      <c r="G156" s="12" t="s">
        <v>9142</v>
      </c>
      <c r="H156" s="13" t="s">
        <v>9035</v>
      </c>
    </row>
    <row r="157" spans="1:8">
      <c r="A157" s="10" t="s">
        <v>1046</v>
      </c>
      <c r="B157" s="11" t="s">
        <v>9143</v>
      </c>
      <c r="C157" s="11" t="s">
        <v>0</v>
      </c>
      <c r="D157" s="11">
        <v>6</v>
      </c>
      <c r="E157" s="11">
        <v>797</v>
      </c>
      <c r="F157" s="11" t="s">
        <v>9007</v>
      </c>
      <c r="G157" s="12" t="s">
        <v>9144</v>
      </c>
      <c r="H157" s="13" t="s">
        <v>9018</v>
      </c>
    </row>
    <row r="158" spans="1:8">
      <c r="A158" s="10" t="s">
        <v>6047</v>
      </c>
      <c r="B158" s="11" t="s">
        <v>5504</v>
      </c>
      <c r="C158" s="11" t="s">
        <v>0</v>
      </c>
      <c r="D158" s="11">
        <v>928</v>
      </c>
      <c r="E158" s="11">
        <v>276</v>
      </c>
      <c r="F158" s="11" t="s">
        <v>9007</v>
      </c>
      <c r="G158" s="12" t="s">
        <v>9145</v>
      </c>
      <c r="H158" s="13" t="s">
        <v>9035</v>
      </c>
    </row>
    <row r="159" spans="1:8">
      <c r="A159" s="10" t="s">
        <v>6097</v>
      </c>
      <c r="B159" s="11" t="s">
        <v>6098</v>
      </c>
      <c r="C159" s="11" t="s">
        <v>0</v>
      </c>
      <c r="D159" s="11">
        <v>3</v>
      </c>
      <c r="E159" s="11">
        <v>276</v>
      </c>
      <c r="F159" s="11" t="s">
        <v>9007</v>
      </c>
      <c r="G159" s="12" t="s">
        <v>9116</v>
      </c>
      <c r="H159" s="13" t="s">
        <v>9035</v>
      </c>
    </row>
    <row r="160" spans="1:8">
      <c r="A160" s="10" t="s">
        <v>1055</v>
      </c>
      <c r="B160" s="11" t="s">
        <v>1056</v>
      </c>
      <c r="C160" s="11" t="s">
        <v>0</v>
      </c>
      <c r="D160" s="11">
        <v>48</v>
      </c>
      <c r="E160" s="11">
        <v>276</v>
      </c>
      <c r="F160" s="11" t="s">
        <v>9007</v>
      </c>
      <c r="G160" s="12" t="s">
        <v>9146</v>
      </c>
      <c r="H160" s="13" t="s">
        <v>9020</v>
      </c>
    </row>
    <row r="161" spans="1:8">
      <c r="A161" s="10" t="s">
        <v>1057</v>
      </c>
      <c r="B161" s="11" t="s">
        <v>1058</v>
      </c>
      <c r="C161" s="11" t="s">
        <v>0</v>
      </c>
      <c r="D161" s="11">
        <v>376</v>
      </c>
      <c r="E161" s="11">
        <v>276</v>
      </c>
      <c r="F161" s="11" t="s">
        <v>9007</v>
      </c>
      <c r="G161" s="12" t="s">
        <v>9146</v>
      </c>
      <c r="H161" s="13" t="s">
        <v>9020</v>
      </c>
    </row>
    <row r="162" spans="1:8">
      <c r="A162" s="10" t="s">
        <v>1059</v>
      </c>
      <c r="B162" s="11" t="s">
        <v>828</v>
      </c>
      <c r="C162" s="11" t="s">
        <v>0</v>
      </c>
      <c r="D162" s="11">
        <v>885</v>
      </c>
      <c r="E162" s="11">
        <v>342</v>
      </c>
      <c r="F162" s="11" t="s">
        <v>9007</v>
      </c>
      <c r="G162" s="12" t="s">
        <v>9147</v>
      </c>
      <c r="H162" s="13" t="s">
        <v>67</v>
      </c>
    </row>
    <row r="163" spans="1:8">
      <c r="A163" s="10" t="s">
        <v>1064</v>
      </c>
      <c r="B163" s="11" t="s">
        <v>1065</v>
      </c>
      <c r="C163" s="11" t="s">
        <v>0</v>
      </c>
      <c r="D163" s="11">
        <v>81</v>
      </c>
      <c r="E163" s="11">
        <v>157</v>
      </c>
      <c r="F163" s="11" t="s">
        <v>9007</v>
      </c>
      <c r="G163" s="12" t="s">
        <v>9148</v>
      </c>
      <c r="H163" s="13" t="s">
        <v>9018</v>
      </c>
    </row>
    <row r="164" spans="1:8">
      <c r="A164" s="10" t="s">
        <v>9149</v>
      </c>
      <c r="B164" s="11" t="s">
        <v>6581</v>
      </c>
      <c r="C164" s="11" t="s">
        <v>0</v>
      </c>
      <c r="D164" s="11">
        <v>13</v>
      </c>
      <c r="E164" s="11">
        <v>276</v>
      </c>
      <c r="F164" s="11" t="s">
        <v>9007</v>
      </c>
      <c r="G164" s="12" t="s">
        <v>9116</v>
      </c>
      <c r="H164" s="13" t="s">
        <v>9035</v>
      </c>
    </row>
    <row r="165" spans="1:8">
      <c r="A165" s="10" t="s">
        <v>1081</v>
      </c>
      <c r="B165" s="11" t="s">
        <v>345</v>
      </c>
      <c r="C165" s="11" t="s">
        <v>0</v>
      </c>
      <c r="D165" s="11">
        <v>7</v>
      </c>
      <c r="E165" s="11">
        <v>157</v>
      </c>
      <c r="F165" s="11" t="s">
        <v>9007</v>
      </c>
      <c r="G165" s="12" t="s">
        <v>9148</v>
      </c>
      <c r="H165" s="13" t="s">
        <v>9022</v>
      </c>
    </row>
    <row r="166" spans="1:8">
      <c r="A166" s="10" t="s">
        <v>1083</v>
      </c>
      <c r="B166" s="11" t="s">
        <v>1084</v>
      </c>
      <c r="C166" s="11" t="s">
        <v>0</v>
      </c>
      <c r="D166" s="11">
        <v>6</v>
      </c>
      <c r="E166" s="11">
        <v>256</v>
      </c>
      <c r="F166" s="11" t="s">
        <v>9007</v>
      </c>
      <c r="G166" s="12" t="s">
        <v>9150</v>
      </c>
      <c r="H166" s="13" t="s">
        <v>9035</v>
      </c>
    </row>
    <row r="167" spans="1:8">
      <c r="A167" s="10" t="s">
        <v>1095</v>
      </c>
      <c r="B167" s="11" t="s">
        <v>1096</v>
      </c>
      <c r="C167" s="11" t="s">
        <v>0</v>
      </c>
      <c r="D167" s="11">
        <v>3</v>
      </c>
      <c r="E167" s="11">
        <v>286</v>
      </c>
      <c r="F167" s="11" t="s">
        <v>9007</v>
      </c>
      <c r="G167" s="12" t="s">
        <v>9057</v>
      </c>
      <c r="H167" s="13" t="s">
        <v>67</v>
      </c>
    </row>
    <row r="168" spans="1:8">
      <c r="A168" s="10" t="s">
        <v>1103</v>
      </c>
      <c r="B168" s="11" t="s">
        <v>631</v>
      </c>
      <c r="C168" s="11" t="s">
        <v>0</v>
      </c>
      <c r="D168" s="11">
        <v>27</v>
      </c>
      <c r="E168" s="11">
        <v>286</v>
      </c>
      <c r="F168" s="11" t="s">
        <v>9007</v>
      </c>
      <c r="G168" s="12" t="s">
        <v>9151</v>
      </c>
      <c r="H168" s="13" t="s">
        <v>9018</v>
      </c>
    </row>
    <row r="169" spans="1:8">
      <c r="A169" s="10" t="s">
        <v>1117</v>
      </c>
      <c r="B169" s="11" t="s">
        <v>1118</v>
      </c>
      <c r="C169" s="11" t="s">
        <v>0</v>
      </c>
      <c r="D169" s="11">
        <v>75</v>
      </c>
      <c r="E169" s="11">
        <v>444</v>
      </c>
      <c r="F169" s="11" t="s">
        <v>9007</v>
      </c>
      <c r="G169" s="12" t="s">
        <v>9029</v>
      </c>
      <c r="H169" s="13" t="s">
        <v>67</v>
      </c>
    </row>
    <row r="170" spans="1:8">
      <c r="A170" s="10" t="s">
        <v>6107</v>
      </c>
      <c r="B170" s="11" t="s">
        <v>5945</v>
      </c>
      <c r="C170" s="11" t="s">
        <v>0</v>
      </c>
      <c r="D170" s="11">
        <v>83</v>
      </c>
      <c r="E170" s="11">
        <v>157</v>
      </c>
      <c r="F170" s="11" t="s">
        <v>9007</v>
      </c>
      <c r="G170" s="12" t="s">
        <v>9089</v>
      </c>
      <c r="H170" s="13" t="s">
        <v>9035</v>
      </c>
    </row>
    <row r="171" spans="1:8">
      <c r="A171" s="10" t="s">
        <v>9152</v>
      </c>
      <c r="B171" s="11" t="s">
        <v>6450</v>
      </c>
      <c r="C171" s="11" t="s">
        <v>0</v>
      </c>
      <c r="D171" s="11">
        <v>23</v>
      </c>
      <c r="E171" s="11">
        <v>276</v>
      </c>
      <c r="F171" s="11" t="s">
        <v>9007</v>
      </c>
      <c r="G171" s="12" t="s">
        <v>9153</v>
      </c>
      <c r="H171" s="13" t="s">
        <v>9035</v>
      </c>
    </row>
    <row r="172" spans="1:8">
      <c r="A172" s="10" t="s">
        <v>1124</v>
      </c>
      <c r="B172" s="11" t="s">
        <v>806</v>
      </c>
      <c r="C172" s="11" t="s">
        <v>0</v>
      </c>
      <c r="D172" s="11">
        <v>1860</v>
      </c>
      <c r="E172" s="11">
        <v>276</v>
      </c>
      <c r="F172" s="11" t="s">
        <v>9007</v>
      </c>
      <c r="G172" s="12" t="s">
        <v>9154</v>
      </c>
      <c r="H172" s="13" t="s">
        <v>9022</v>
      </c>
    </row>
    <row r="173" spans="1:8">
      <c r="A173" s="10" t="s">
        <v>1137</v>
      </c>
      <c r="B173" s="11" t="s">
        <v>1138</v>
      </c>
      <c r="C173" s="11" t="s">
        <v>0</v>
      </c>
      <c r="D173" s="11">
        <v>51</v>
      </c>
      <c r="E173" s="11">
        <v>232</v>
      </c>
      <c r="F173" s="11" t="s">
        <v>9007</v>
      </c>
      <c r="G173" s="12" t="s">
        <v>9075</v>
      </c>
      <c r="H173" s="13" t="s">
        <v>9020</v>
      </c>
    </row>
    <row r="174" spans="1:8">
      <c r="A174" s="10" t="s">
        <v>6110</v>
      </c>
      <c r="B174" s="11" t="s">
        <v>6111</v>
      </c>
      <c r="C174" s="11" t="s">
        <v>0</v>
      </c>
      <c r="D174" s="11">
        <v>51</v>
      </c>
      <c r="E174" s="11">
        <v>276</v>
      </c>
      <c r="F174" s="11" t="s">
        <v>9007</v>
      </c>
      <c r="G174" s="12" t="s">
        <v>9098</v>
      </c>
      <c r="H174" s="13" t="s">
        <v>9018</v>
      </c>
    </row>
    <row r="175" spans="1:8">
      <c r="A175" s="10" t="s">
        <v>1164</v>
      </c>
      <c r="B175" s="11" t="s">
        <v>1165</v>
      </c>
      <c r="C175" s="11" t="s">
        <v>0</v>
      </c>
      <c r="D175" s="11">
        <v>9</v>
      </c>
      <c r="E175" s="11">
        <v>312</v>
      </c>
      <c r="F175" s="11" t="s">
        <v>9007</v>
      </c>
      <c r="G175" s="12" t="s">
        <v>9037</v>
      </c>
      <c r="H175" s="13" t="s">
        <v>67</v>
      </c>
    </row>
    <row r="176" spans="1:8">
      <c r="A176" s="10" t="s">
        <v>1169</v>
      </c>
      <c r="B176" s="11" t="s">
        <v>1118</v>
      </c>
      <c r="C176" s="11" t="s">
        <v>0</v>
      </c>
      <c r="D176" s="11">
        <v>4</v>
      </c>
      <c r="E176" s="11">
        <v>444</v>
      </c>
      <c r="F176" s="11" t="s">
        <v>9007</v>
      </c>
      <c r="G176" s="12" t="s">
        <v>9053</v>
      </c>
      <c r="H176" s="13" t="s">
        <v>67</v>
      </c>
    </row>
    <row r="177" spans="1:8">
      <c r="A177" s="10" t="s">
        <v>9155</v>
      </c>
      <c r="B177" s="11" t="s">
        <v>4389</v>
      </c>
      <c r="C177" s="11" t="s">
        <v>0</v>
      </c>
      <c r="D177" s="11">
        <v>331</v>
      </c>
      <c r="E177" s="11">
        <v>157</v>
      </c>
      <c r="F177" s="11" t="s">
        <v>9007</v>
      </c>
      <c r="G177" s="12" t="s">
        <v>9156</v>
      </c>
      <c r="H177" s="13" t="s">
        <v>9035</v>
      </c>
    </row>
    <row r="178" spans="1:8">
      <c r="A178" s="10" t="s">
        <v>1182</v>
      </c>
      <c r="B178" s="11" t="s">
        <v>1118</v>
      </c>
      <c r="C178" s="11" t="s">
        <v>0</v>
      </c>
      <c r="D178" s="11">
        <v>6</v>
      </c>
      <c r="E178" s="11">
        <v>157</v>
      </c>
      <c r="F178" s="11" t="s">
        <v>9007</v>
      </c>
      <c r="G178" s="12" t="s">
        <v>9059</v>
      </c>
      <c r="H178" s="13" t="s">
        <v>67</v>
      </c>
    </row>
    <row r="179" spans="1:8">
      <c r="A179" s="10" t="s">
        <v>1185</v>
      </c>
      <c r="B179" s="11" t="s">
        <v>1186</v>
      </c>
      <c r="C179" s="11" t="s">
        <v>0</v>
      </c>
      <c r="D179" s="11">
        <v>4</v>
      </c>
      <c r="E179" s="11">
        <v>157</v>
      </c>
      <c r="F179" s="11" t="s">
        <v>9007</v>
      </c>
      <c r="G179" s="12" t="s">
        <v>9099</v>
      </c>
      <c r="H179" s="13" t="s">
        <v>9020</v>
      </c>
    </row>
    <row r="180" spans="1:8">
      <c r="A180" s="10" t="s">
        <v>1192</v>
      </c>
      <c r="B180" s="11" t="s">
        <v>1118</v>
      </c>
      <c r="C180" s="11" t="s">
        <v>0</v>
      </c>
      <c r="D180" s="11">
        <v>194</v>
      </c>
      <c r="E180" s="11">
        <v>444</v>
      </c>
      <c r="F180" s="11" t="s">
        <v>9007</v>
      </c>
      <c r="G180" s="12" t="s">
        <v>9017</v>
      </c>
      <c r="H180" s="13" t="s">
        <v>67</v>
      </c>
    </row>
    <row r="181" spans="1:8">
      <c r="A181" s="10" t="s">
        <v>9157</v>
      </c>
      <c r="B181" s="11" t="s">
        <v>6323</v>
      </c>
      <c r="C181" s="11" t="s">
        <v>0</v>
      </c>
      <c r="D181" s="11">
        <v>63</v>
      </c>
      <c r="E181" s="11">
        <v>256</v>
      </c>
      <c r="F181" s="11" t="s">
        <v>9007</v>
      </c>
      <c r="G181" s="12" t="s">
        <v>9131</v>
      </c>
      <c r="H181" s="13" t="s">
        <v>9035</v>
      </c>
    </row>
    <row r="182" spans="1:8">
      <c r="A182" s="10" t="s">
        <v>1193</v>
      </c>
      <c r="B182" s="11" t="s">
        <v>824</v>
      </c>
      <c r="C182" s="11" t="s">
        <v>0</v>
      </c>
      <c r="D182" s="11">
        <v>50</v>
      </c>
      <c r="E182" s="11">
        <v>286</v>
      </c>
      <c r="F182" s="11" t="s">
        <v>9007</v>
      </c>
      <c r="G182" s="12" t="s">
        <v>9057</v>
      </c>
      <c r="H182" s="13" t="s">
        <v>9022</v>
      </c>
    </row>
    <row r="183" spans="1:8">
      <c r="A183" s="10" t="s">
        <v>1196</v>
      </c>
      <c r="B183" s="11" t="s">
        <v>1197</v>
      </c>
      <c r="C183" s="11" t="s">
        <v>0</v>
      </c>
      <c r="D183" s="11">
        <v>49</v>
      </c>
      <c r="E183" s="11">
        <v>444</v>
      </c>
      <c r="F183" s="11" t="s">
        <v>9007</v>
      </c>
      <c r="G183" s="12" t="s">
        <v>9116</v>
      </c>
      <c r="H183" s="13" t="s">
        <v>9020</v>
      </c>
    </row>
    <row r="184" spans="1:8">
      <c r="A184" s="10" t="s">
        <v>1205</v>
      </c>
      <c r="B184" s="11" t="s">
        <v>1206</v>
      </c>
      <c r="C184" s="11" t="s">
        <v>0</v>
      </c>
      <c r="D184" s="11">
        <v>3</v>
      </c>
      <c r="E184" s="11">
        <v>286</v>
      </c>
      <c r="F184" s="11" t="s">
        <v>9007</v>
      </c>
      <c r="G184" s="12" t="s">
        <v>9057</v>
      </c>
      <c r="H184" s="13" t="s">
        <v>9043</v>
      </c>
    </row>
    <row r="185" spans="1:8">
      <c r="A185" s="10" t="s">
        <v>1208</v>
      </c>
      <c r="B185" s="11" t="s">
        <v>1209</v>
      </c>
      <c r="C185" s="11" t="s">
        <v>0</v>
      </c>
      <c r="D185" s="11">
        <v>70</v>
      </c>
      <c r="E185" s="11">
        <v>797</v>
      </c>
      <c r="F185" s="11" t="s">
        <v>9007</v>
      </c>
      <c r="G185" s="12" t="s">
        <v>9158</v>
      </c>
      <c r="H185" s="13" t="s">
        <v>9018</v>
      </c>
    </row>
    <row r="186" spans="1:8">
      <c r="A186" s="10" t="s">
        <v>1214</v>
      </c>
      <c r="B186" s="11" t="s">
        <v>1215</v>
      </c>
      <c r="C186" s="11" t="s">
        <v>0</v>
      </c>
      <c r="D186" s="11">
        <v>3</v>
      </c>
      <c r="E186" s="11">
        <v>494</v>
      </c>
      <c r="F186" s="11" t="s">
        <v>9007</v>
      </c>
      <c r="G186" s="12" t="s">
        <v>9159</v>
      </c>
      <c r="H186" s="13" t="s">
        <v>9018</v>
      </c>
    </row>
    <row r="187" spans="1:8">
      <c r="A187" s="10" t="s">
        <v>1228</v>
      </c>
      <c r="B187" s="11" t="s">
        <v>995</v>
      </c>
      <c r="C187" s="11" t="s">
        <v>0</v>
      </c>
      <c r="D187" s="11">
        <v>25</v>
      </c>
      <c r="E187" s="11">
        <v>39</v>
      </c>
      <c r="F187" s="11" t="s">
        <v>9007</v>
      </c>
      <c r="G187" s="12" t="s">
        <v>9160</v>
      </c>
      <c r="H187" s="13" t="s">
        <v>9035</v>
      </c>
    </row>
    <row r="188" spans="1:8">
      <c r="A188" s="10" t="s">
        <v>1229</v>
      </c>
      <c r="B188" s="11" t="s">
        <v>997</v>
      </c>
      <c r="C188" s="11" t="s">
        <v>0</v>
      </c>
      <c r="D188" s="11">
        <v>26</v>
      </c>
      <c r="E188" s="11">
        <v>39</v>
      </c>
      <c r="F188" s="11" t="s">
        <v>9007</v>
      </c>
      <c r="G188" s="12" t="s">
        <v>9160</v>
      </c>
      <c r="H188" s="13" t="s">
        <v>9035</v>
      </c>
    </row>
    <row r="189" spans="1:8">
      <c r="A189" s="10" t="s">
        <v>9161</v>
      </c>
      <c r="B189" s="11" t="s">
        <v>7786</v>
      </c>
      <c r="C189" s="11" t="s">
        <v>0</v>
      </c>
      <c r="D189" s="11">
        <v>2438</v>
      </c>
      <c r="E189" s="11">
        <v>474</v>
      </c>
      <c r="F189" s="11" t="s">
        <v>9007</v>
      </c>
      <c r="G189" s="12" t="s">
        <v>9162</v>
      </c>
      <c r="H189" s="13" t="s">
        <v>9035</v>
      </c>
    </row>
    <row r="190" spans="1:8">
      <c r="A190" s="10" t="s">
        <v>1240</v>
      </c>
      <c r="B190" s="11" t="s">
        <v>1241</v>
      </c>
      <c r="C190" s="11" t="s">
        <v>0</v>
      </c>
      <c r="D190" s="11">
        <v>10</v>
      </c>
      <c r="E190" s="11">
        <v>157</v>
      </c>
      <c r="F190" s="11" t="s">
        <v>9007</v>
      </c>
      <c r="G190" s="12" t="s">
        <v>8</v>
      </c>
      <c r="H190" s="13" t="s">
        <v>67</v>
      </c>
    </row>
    <row r="191" spans="1:8">
      <c r="A191" s="10" t="s">
        <v>1247</v>
      </c>
      <c r="B191" s="11" t="s">
        <v>1118</v>
      </c>
      <c r="C191" s="11" t="s">
        <v>0</v>
      </c>
      <c r="D191" s="11">
        <v>12</v>
      </c>
      <c r="E191" s="11">
        <v>276</v>
      </c>
      <c r="F191" s="11" t="s">
        <v>9007</v>
      </c>
      <c r="G191" s="12" t="s">
        <v>9051</v>
      </c>
      <c r="H191" s="13" t="s">
        <v>67</v>
      </c>
    </row>
    <row r="192" spans="1:8">
      <c r="A192" s="10" t="s">
        <v>1250</v>
      </c>
      <c r="B192" s="11" t="s">
        <v>828</v>
      </c>
      <c r="C192" s="11" t="s">
        <v>0</v>
      </c>
      <c r="D192" s="11">
        <v>67</v>
      </c>
      <c r="E192" s="11">
        <v>276</v>
      </c>
      <c r="F192" s="11" t="s">
        <v>9007</v>
      </c>
      <c r="G192" s="12" t="s">
        <v>9098</v>
      </c>
      <c r="H192" s="13" t="s">
        <v>67</v>
      </c>
    </row>
    <row r="193" spans="1:8">
      <c r="A193" s="10" t="s">
        <v>6237</v>
      </c>
      <c r="B193" s="11" t="s">
        <v>6238</v>
      </c>
      <c r="C193" s="11" t="s">
        <v>0</v>
      </c>
      <c r="D193" s="11">
        <v>67</v>
      </c>
      <c r="E193" s="11">
        <v>356</v>
      </c>
      <c r="F193" s="11" t="s">
        <v>9007</v>
      </c>
      <c r="G193" s="12" t="s">
        <v>9105</v>
      </c>
      <c r="H193" s="13" t="s">
        <v>9035</v>
      </c>
    </row>
    <row r="194" spans="1:8">
      <c r="A194" s="10" t="s">
        <v>6302</v>
      </c>
      <c r="B194" s="11" t="s">
        <v>6303</v>
      </c>
      <c r="C194" s="11" t="s">
        <v>0</v>
      </c>
      <c r="D194" s="11">
        <v>1041</v>
      </c>
      <c r="E194" s="11">
        <v>342</v>
      </c>
      <c r="F194" s="11" t="s">
        <v>9007</v>
      </c>
      <c r="G194" s="12" t="s">
        <v>9046</v>
      </c>
      <c r="H194" s="13" t="s">
        <v>9035</v>
      </c>
    </row>
    <row r="195" spans="1:8">
      <c r="A195" s="10" t="s">
        <v>1258</v>
      </c>
      <c r="B195" s="11" t="s">
        <v>1197</v>
      </c>
      <c r="C195" s="11" t="s">
        <v>0</v>
      </c>
      <c r="D195" s="11">
        <v>35</v>
      </c>
      <c r="E195" s="11">
        <v>276</v>
      </c>
      <c r="F195" s="11" t="s">
        <v>9007</v>
      </c>
      <c r="G195" s="12" t="s">
        <v>9145</v>
      </c>
      <c r="H195" s="13" t="s">
        <v>9020</v>
      </c>
    </row>
    <row r="196" spans="1:8">
      <c r="A196" s="10" t="s">
        <v>1259</v>
      </c>
      <c r="B196" s="11" t="s">
        <v>345</v>
      </c>
      <c r="C196" s="11" t="s">
        <v>0</v>
      </c>
      <c r="D196" s="11">
        <v>10</v>
      </c>
      <c r="E196" s="11">
        <v>202</v>
      </c>
      <c r="F196" s="11" t="s">
        <v>9007</v>
      </c>
      <c r="G196" s="12" t="s">
        <v>9103</v>
      </c>
      <c r="H196" s="13" t="s">
        <v>9022</v>
      </c>
    </row>
    <row r="197" spans="1:8">
      <c r="A197" s="10" t="s">
        <v>1260</v>
      </c>
      <c r="B197" s="11" t="s">
        <v>207</v>
      </c>
      <c r="C197" s="11" t="s">
        <v>0</v>
      </c>
      <c r="D197" s="11">
        <v>58</v>
      </c>
      <c r="E197" s="11">
        <v>157</v>
      </c>
      <c r="F197" s="11" t="s">
        <v>9007</v>
      </c>
      <c r="G197" s="12" t="s">
        <v>9148</v>
      </c>
      <c r="H197" s="13" t="s">
        <v>9043</v>
      </c>
    </row>
    <row r="198" spans="1:8">
      <c r="A198" s="10" t="s">
        <v>9163</v>
      </c>
      <c r="B198" s="11" t="s">
        <v>1594</v>
      </c>
      <c r="C198" s="11" t="s">
        <v>0</v>
      </c>
      <c r="D198" s="11">
        <v>4</v>
      </c>
      <c r="E198" s="11">
        <v>276</v>
      </c>
      <c r="F198" s="11" t="s">
        <v>9007</v>
      </c>
      <c r="G198" s="12" t="s">
        <v>9164</v>
      </c>
      <c r="H198" s="13" t="s">
        <v>9035</v>
      </c>
    </row>
    <row r="199" spans="1:8">
      <c r="A199" s="10" t="s">
        <v>1276</v>
      </c>
      <c r="B199" s="11" t="s">
        <v>1277</v>
      </c>
      <c r="C199" s="11" t="s">
        <v>0</v>
      </c>
      <c r="D199" s="11">
        <v>50</v>
      </c>
      <c r="E199" s="11">
        <v>286</v>
      </c>
      <c r="F199" s="11" t="s">
        <v>9007</v>
      </c>
      <c r="G199" s="12" t="s">
        <v>9057</v>
      </c>
      <c r="H199" s="13" t="s">
        <v>9043</v>
      </c>
    </row>
    <row r="200" spans="1:8">
      <c r="A200" s="10" t="s">
        <v>1296</v>
      </c>
      <c r="B200" s="11" t="s">
        <v>1297</v>
      </c>
      <c r="C200" s="11" t="s">
        <v>0</v>
      </c>
      <c r="D200" s="11">
        <v>18</v>
      </c>
      <c r="E200" s="11">
        <v>232</v>
      </c>
      <c r="F200" s="11" t="s">
        <v>9007</v>
      </c>
      <c r="G200" s="12" t="s">
        <v>7</v>
      </c>
      <c r="H200" s="13" t="s">
        <v>9018</v>
      </c>
    </row>
    <row r="201" spans="1:8">
      <c r="A201" s="10" t="s">
        <v>1302</v>
      </c>
      <c r="B201" s="11" t="s">
        <v>88</v>
      </c>
      <c r="C201" s="11" t="s">
        <v>0</v>
      </c>
      <c r="D201" s="11">
        <v>100</v>
      </c>
      <c r="E201" s="11">
        <v>725</v>
      </c>
      <c r="F201" s="11" t="s">
        <v>9007</v>
      </c>
      <c r="G201" s="12" t="s">
        <v>9123</v>
      </c>
      <c r="H201" s="13" t="s">
        <v>9018</v>
      </c>
    </row>
    <row r="202" spans="1:8">
      <c r="A202" s="10" t="s">
        <v>1303</v>
      </c>
      <c r="B202" s="11" t="s">
        <v>96</v>
      </c>
      <c r="C202" s="11" t="s">
        <v>0</v>
      </c>
      <c r="D202" s="11">
        <v>3</v>
      </c>
      <c r="E202" s="11">
        <v>627</v>
      </c>
      <c r="F202" s="11" t="s">
        <v>9007</v>
      </c>
      <c r="G202" s="12" t="s">
        <v>9165</v>
      </c>
      <c r="H202" s="13" t="s">
        <v>9018</v>
      </c>
    </row>
    <row r="203" spans="1:8">
      <c r="A203" s="10" t="s">
        <v>6318</v>
      </c>
      <c r="B203" s="11" t="s">
        <v>6319</v>
      </c>
      <c r="C203" s="11" t="s">
        <v>0</v>
      </c>
      <c r="D203" s="11">
        <v>2</v>
      </c>
      <c r="E203" s="11">
        <v>286</v>
      </c>
      <c r="F203" s="11" t="s">
        <v>9007</v>
      </c>
      <c r="G203" s="12" t="s">
        <v>9057</v>
      </c>
      <c r="H203" s="13" t="s">
        <v>9020</v>
      </c>
    </row>
    <row r="204" spans="1:8">
      <c r="A204" s="10" t="s">
        <v>1319</v>
      </c>
      <c r="B204" s="11" t="s">
        <v>88</v>
      </c>
      <c r="C204" s="11" t="s">
        <v>0</v>
      </c>
      <c r="D204" s="11">
        <v>78</v>
      </c>
      <c r="E204" s="11">
        <v>712</v>
      </c>
      <c r="F204" s="11" t="s">
        <v>9007</v>
      </c>
      <c r="G204" s="12" t="s">
        <v>9166</v>
      </c>
      <c r="H204" s="13" t="s">
        <v>9018</v>
      </c>
    </row>
    <row r="205" spans="1:8" s="17" customFormat="1">
      <c r="A205" s="14" t="s">
        <v>9167</v>
      </c>
      <c r="B205" s="15" t="s">
        <v>2804</v>
      </c>
      <c r="C205" s="15" t="s">
        <v>0</v>
      </c>
      <c r="D205" s="15">
        <v>69</v>
      </c>
      <c r="E205" s="15">
        <v>55</v>
      </c>
      <c r="F205" s="15" t="s">
        <v>9007</v>
      </c>
      <c r="G205" s="16" t="s">
        <v>9125</v>
      </c>
      <c r="H205" s="14" t="s">
        <v>9035</v>
      </c>
    </row>
    <row r="206" spans="1:8" s="17" customFormat="1">
      <c r="A206" s="14" t="s">
        <v>9168</v>
      </c>
      <c r="B206" s="15" t="s">
        <v>2804</v>
      </c>
      <c r="C206" s="15" t="s">
        <v>0</v>
      </c>
      <c r="D206" s="15">
        <v>74</v>
      </c>
      <c r="E206" s="15">
        <v>55</v>
      </c>
      <c r="F206" s="15" t="s">
        <v>9007</v>
      </c>
      <c r="G206" s="16" t="s">
        <v>9166</v>
      </c>
      <c r="H206" s="14" t="s">
        <v>9035</v>
      </c>
    </row>
    <row r="207" spans="1:8" s="17" customFormat="1">
      <c r="A207" s="14" t="s">
        <v>9169</v>
      </c>
      <c r="B207" s="15" t="s">
        <v>2804</v>
      </c>
      <c r="C207" s="15" t="s">
        <v>0</v>
      </c>
      <c r="D207" s="15">
        <v>95</v>
      </c>
      <c r="E207" s="15">
        <v>55</v>
      </c>
      <c r="F207" s="15" t="s">
        <v>9007</v>
      </c>
      <c r="G207" s="16" t="s">
        <v>9125</v>
      </c>
      <c r="H207" s="14" t="s">
        <v>9035</v>
      </c>
    </row>
    <row r="208" spans="1:8" s="17" customFormat="1">
      <c r="A208" s="14" t="s">
        <v>9170</v>
      </c>
      <c r="B208" s="15" t="s">
        <v>2804</v>
      </c>
      <c r="C208" s="15" t="s">
        <v>0</v>
      </c>
      <c r="D208" s="15">
        <v>104</v>
      </c>
      <c r="E208" s="15">
        <v>55</v>
      </c>
      <c r="F208" s="15" t="s">
        <v>9007</v>
      </c>
      <c r="G208" s="16" t="s">
        <v>9166</v>
      </c>
      <c r="H208" s="14" t="s">
        <v>9035</v>
      </c>
    </row>
    <row r="209" spans="1:8" s="17" customFormat="1">
      <c r="A209" s="14" t="s">
        <v>9171</v>
      </c>
      <c r="B209" s="15" t="s">
        <v>2804</v>
      </c>
      <c r="C209" s="15" t="s">
        <v>0</v>
      </c>
      <c r="D209" s="15">
        <v>122</v>
      </c>
      <c r="E209" s="15">
        <v>55</v>
      </c>
      <c r="F209" s="15" t="s">
        <v>9007</v>
      </c>
      <c r="G209" s="16" t="s">
        <v>9145</v>
      </c>
      <c r="H209" s="14" t="s">
        <v>9035</v>
      </c>
    </row>
    <row r="210" spans="1:8" s="17" customFormat="1">
      <c r="A210" s="14" t="s">
        <v>9172</v>
      </c>
      <c r="B210" s="15" t="s">
        <v>2804</v>
      </c>
      <c r="C210" s="15" t="s">
        <v>0</v>
      </c>
      <c r="D210" s="15">
        <v>81</v>
      </c>
      <c r="E210" s="15">
        <v>55</v>
      </c>
      <c r="F210" s="15" t="s">
        <v>9007</v>
      </c>
      <c r="G210" s="16" t="s">
        <v>9166</v>
      </c>
      <c r="H210" s="14" t="s">
        <v>9035</v>
      </c>
    </row>
    <row r="211" spans="1:8" s="17" customFormat="1">
      <c r="A211" s="14" t="s">
        <v>9173</v>
      </c>
      <c r="B211" s="15" t="s">
        <v>2804</v>
      </c>
      <c r="C211" s="15" t="s">
        <v>0</v>
      </c>
      <c r="D211" s="15">
        <v>85</v>
      </c>
      <c r="E211" s="15">
        <v>55</v>
      </c>
      <c r="F211" s="15" t="s">
        <v>9007</v>
      </c>
      <c r="G211" s="16" t="s">
        <v>9045</v>
      </c>
      <c r="H211" s="14" t="s">
        <v>9035</v>
      </c>
    </row>
    <row r="212" spans="1:8" s="17" customFormat="1">
      <c r="A212" s="14" t="s">
        <v>9174</v>
      </c>
      <c r="B212" s="15" t="s">
        <v>2804</v>
      </c>
      <c r="C212" s="15" t="s">
        <v>0</v>
      </c>
      <c r="D212" s="15">
        <v>81</v>
      </c>
      <c r="E212" s="15">
        <v>55</v>
      </c>
      <c r="F212" s="15" t="s">
        <v>9007</v>
      </c>
      <c r="G212" s="16" t="s">
        <v>9145</v>
      </c>
      <c r="H212" s="14" t="s">
        <v>9035</v>
      </c>
    </row>
    <row r="213" spans="1:8" s="17" customFormat="1">
      <c r="A213" s="14" t="s">
        <v>9175</v>
      </c>
      <c r="B213" s="15" t="s">
        <v>2804</v>
      </c>
      <c r="C213" s="15" t="s">
        <v>0</v>
      </c>
      <c r="D213" s="15">
        <v>28</v>
      </c>
      <c r="E213" s="15">
        <v>55</v>
      </c>
      <c r="F213" s="15" t="s">
        <v>9007</v>
      </c>
      <c r="G213" s="16" t="s">
        <v>9166</v>
      </c>
      <c r="H213" s="14" t="s">
        <v>9035</v>
      </c>
    </row>
    <row r="214" spans="1:8" s="17" customFormat="1">
      <c r="A214" s="14" t="s">
        <v>9176</v>
      </c>
      <c r="B214" s="15" t="s">
        <v>2804</v>
      </c>
      <c r="C214" s="15" t="s">
        <v>0</v>
      </c>
      <c r="D214" s="15">
        <v>22</v>
      </c>
      <c r="E214" s="15">
        <v>55</v>
      </c>
      <c r="F214" s="15" t="s">
        <v>9007</v>
      </c>
      <c r="G214" s="16" t="s">
        <v>9166</v>
      </c>
      <c r="H214" s="14" t="s">
        <v>9035</v>
      </c>
    </row>
    <row r="215" spans="1:8" s="17" customFormat="1">
      <c r="A215" s="14" t="s">
        <v>9177</v>
      </c>
      <c r="B215" s="15" t="s">
        <v>2804</v>
      </c>
      <c r="C215" s="15" t="s">
        <v>0</v>
      </c>
      <c r="D215" s="15">
        <v>6</v>
      </c>
      <c r="E215" s="15">
        <v>55</v>
      </c>
      <c r="F215" s="15" t="s">
        <v>9007</v>
      </c>
      <c r="G215" s="16" t="s">
        <v>9145</v>
      </c>
      <c r="H215" s="14" t="s">
        <v>9035</v>
      </c>
    </row>
    <row r="216" spans="1:8" s="17" customFormat="1">
      <c r="A216" s="14" t="s">
        <v>9178</v>
      </c>
      <c r="B216" s="15" t="s">
        <v>2804</v>
      </c>
      <c r="C216" s="15" t="s">
        <v>0</v>
      </c>
      <c r="D216" s="15">
        <v>8</v>
      </c>
      <c r="E216" s="15">
        <v>55</v>
      </c>
      <c r="F216" s="15" t="s">
        <v>9007</v>
      </c>
      <c r="G216" s="16" t="s">
        <v>9166</v>
      </c>
      <c r="H216" s="14" t="s">
        <v>9035</v>
      </c>
    </row>
    <row r="217" spans="1:8" s="17" customFormat="1">
      <c r="A217" s="14" t="s">
        <v>9179</v>
      </c>
      <c r="B217" s="15" t="s">
        <v>2804</v>
      </c>
      <c r="C217" s="15" t="s">
        <v>0</v>
      </c>
      <c r="D217" s="15">
        <v>29</v>
      </c>
      <c r="E217" s="15">
        <v>55</v>
      </c>
      <c r="F217" s="15" t="s">
        <v>9007</v>
      </c>
      <c r="G217" s="16" t="s">
        <v>9125</v>
      </c>
      <c r="H217" s="14" t="s">
        <v>9035</v>
      </c>
    </row>
    <row r="218" spans="1:8" s="17" customFormat="1">
      <c r="A218" s="14" t="s">
        <v>9180</v>
      </c>
      <c r="B218" s="15" t="s">
        <v>2804</v>
      </c>
      <c r="C218" s="15" t="s">
        <v>0</v>
      </c>
      <c r="D218" s="15">
        <v>30</v>
      </c>
      <c r="E218" s="15">
        <v>55</v>
      </c>
      <c r="F218" s="15" t="s">
        <v>9007</v>
      </c>
      <c r="G218" s="16" t="s">
        <v>9125</v>
      </c>
      <c r="H218" s="14" t="s">
        <v>9035</v>
      </c>
    </row>
    <row r="219" spans="1:8" s="17" customFormat="1">
      <c r="A219" s="14" t="s">
        <v>9181</v>
      </c>
      <c r="B219" s="15" t="s">
        <v>2804</v>
      </c>
      <c r="C219" s="15" t="s">
        <v>0</v>
      </c>
      <c r="D219" s="15">
        <v>34</v>
      </c>
      <c r="E219" s="15">
        <v>55</v>
      </c>
      <c r="F219" s="15" t="s">
        <v>9007</v>
      </c>
      <c r="G219" s="16" t="s">
        <v>9166</v>
      </c>
      <c r="H219" s="14" t="s">
        <v>9035</v>
      </c>
    </row>
    <row r="220" spans="1:8" s="17" customFormat="1">
      <c r="A220" s="14" t="s">
        <v>9182</v>
      </c>
      <c r="B220" s="15" t="s">
        <v>2804</v>
      </c>
      <c r="C220" s="15" t="s">
        <v>0</v>
      </c>
      <c r="D220" s="15">
        <v>31</v>
      </c>
      <c r="E220" s="15">
        <v>55</v>
      </c>
      <c r="F220" s="15" t="s">
        <v>9007</v>
      </c>
      <c r="G220" s="16" t="s">
        <v>9166</v>
      </c>
      <c r="H220" s="14" t="s">
        <v>9035</v>
      </c>
    </row>
    <row r="221" spans="1:8">
      <c r="A221" s="10" t="s">
        <v>1320</v>
      </c>
      <c r="B221" s="11" t="s">
        <v>1321</v>
      </c>
      <c r="C221" s="11" t="s">
        <v>0</v>
      </c>
      <c r="D221" s="11">
        <v>4</v>
      </c>
      <c r="E221" s="11">
        <v>256</v>
      </c>
      <c r="F221" s="11" t="s">
        <v>9007</v>
      </c>
      <c r="G221" s="12" t="s">
        <v>9150</v>
      </c>
      <c r="H221" s="13" t="s">
        <v>9035</v>
      </c>
    </row>
    <row r="222" spans="1:8">
      <c r="A222" s="10" t="s">
        <v>1328</v>
      </c>
      <c r="B222" s="11" t="s">
        <v>1329</v>
      </c>
      <c r="C222" s="11" t="s">
        <v>0</v>
      </c>
      <c r="D222" s="11">
        <v>3</v>
      </c>
      <c r="E222" s="11">
        <v>66</v>
      </c>
      <c r="F222" s="11" t="s">
        <v>9007</v>
      </c>
      <c r="G222" s="12" t="s">
        <v>9044</v>
      </c>
      <c r="H222" s="13" t="s">
        <v>9020</v>
      </c>
    </row>
    <row r="223" spans="1:8">
      <c r="A223" s="10" t="s">
        <v>1333</v>
      </c>
      <c r="B223" s="11" t="s">
        <v>1092</v>
      </c>
      <c r="C223" s="11" t="s">
        <v>0</v>
      </c>
      <c r="D223" s="11">
        <v>15</v>
      </c>
      <c r="E223" s="11">
        <v>157</v>
      </c>
      <c r="F223" s="11" t="s">
        <v>9007</v>
      </c>
      <c r="G223" s="12" t="s">
        <v>9045</v>
      </c>
      <c r="H223" s="13" t="s">
        <v>67</v>
      </c>
    </row>
    <row r="224" spans="1:8">
      <c r="A224" s="10" t="s">
        <v>1340</v>
      </c>
      <c r="B224" s="11" t="s">
        <v>348</v>
      </c>
      <c r="C224" s="11" t="s">
        <v>0</v>
      </c>
      <c r="D224" s="11">
        <v>10</v>
      </c>
      <c r="E224" s="11">
        <v>314</v>
      </c>
      <c r="F224" s="11" t="s">
        <v>9007</v>
      </c>
      <c r="G224" s="12" t="s">
        <v>9113</v>
      </c>
      <c r="H224" s="13" t="s">
        <v>9022</v>
      </c>
    </row>
    <row r="225" spans="1:8">
      <c r="A225" s="10" t="s">
        <v>1341</v>
      </c>
      <c r="B225" s="11" t="s">
        <v>1118</v>
      </c>
      <c r="C225" s="11" t="s">
        <v>0</v>
      </c>
      <c r="D225" s="11">
        <v>257</v>
      </c>
      <c r="E225" s="11">
        <v>444</v>
      </c>
      <c r="F225" s="11" t="s">
        <v>9007</v>
      </c>
      <c r="G225" s="12" t="s">
        <v>9125</v>
      </c>
      <c r="H225" s="13" t="s">
        <v>67</v>
      </c>
    </row>
    <row r="226" spans="1:8">
      <c r="A226" s="10" t="s">
        <v>1345</v>
      </c>
      <c r="B226" s="11" t="s">
        <v>631</v>
      </c>
      <c r="C226" s="11" t="s">
        <v>0</v>
      </c>
      <c r="D226" s="11">
        <v>7</v>
      </c>
      <c r="E226" s="11">
        <v>635</v>
      </c>
      <c r="F226" s="11" t="s">
        <v>9007</v>
      </c>
      <c r="G226" s="12" t="s">
        <v>9183</v>
      </c>
      <c r="H226" s="13" t="s">
        <v>9018</v>
      </c>
    </row>
    <row r="227" spans="1:8">
      <c r="A227" s="10" t="s">
        <v>1346</v>
      </c>
      <c r="B227" s="11" t="s">
        <v>1347</v>
      </c>
      <c r="C227" s="11" t="s">
        <v>0</v>
      </c>
      <c r="D227" s="11">
        <v>53</v>
      </c>
      <c r="E227" s="11">
        <v>276</v>
      </c>
      <c r="F227" s="11" t="s">
        <v>9007</v>
      </c>
      <c r="G227" s="12" t="s">
        <v>9127</v>
      </c>
      <c r="H227" s="13" t="s">
        <v>9020</v>
      </c>
    </row>
    <row r="228" spans="1:8">
      <c r="A228" s="10" t="s">
        <v>6408</v>
      </c>
      <c r="B228" s="11" t="s">
        <v>5751</v>
      </c>
      <c r="C228" s="11" t="s">
        <v>0</v>
      </c>
      <c r="D228" s="11">
        <v>957</v>
      </c>
      <c r="E228" s="11">
        <v>276</v>
      </c>
      <c r="F228" s="11" t="s">
        <v>9007</v>
      </c>
      <c r="G228" s="12" t="s">
        <v>9145</v>
      </c>
      <c r="H228" s="13" t="s">
        <v>9035</v>
      </c>
    </row>
    <row r="229" spans="1:8">
      <c r="A229" s="10" t="s">
        <v>9184</v>
      </c>
      <c r="B229" s="11" t="s">
        <v>9185</v>
      </c>
      <c r="C229" s="11" t="s">
        <v>0</v>
      </c>
      <c r="D229" s="11">
        <v>477</v>
      </c>
      <c r="E229" s="11">
        <v>342</v>
      </c>
      <c r="F229" s="11" t="s">
        <v>9007</v>
      </c>
      <c r="G229" s="12" t="s">
        <v>9145</v>
      </c>
      <c r="H229" s="13" t="s">
        <v>9035</v>
      </c>
    </row>
    <row r="230" spans="1:8">
      <c r="A230" s="10" t="s">
        <v>6441</v>
      </c>
      <c r="B230" s="11" t="s">
        <v>6442</v>
      </c>
      <c r="C230" s="11" t="s">
        <v>0</v>
      </c>
      <c r="D230" s="11">
        <v>120</v>
      </c>
      <c r="E230" s="11">
        <v>276</v>
      </c>
      <c r="F230" s="11" t="s">
        <v>9007</v>
      </c>
      <c r="G230" s="12" t="s">
        <v>9098</v>
      </c>
      <c r="H230" s="13" t="s">
        <v>9018</v>
      </c>
    </row>
    <row r="231" spans="1:8">
      <c r="A231" s="10" t="s">
        <v>9186</v>
      </c>
      <c r="B231" s="11" t="s">
        <v>9187</v>
      </c>
      <c r="C231" s="11" t="s">
        <v>0</v>
      </c>
      <c r="D231" s="11">
        <v>50</v>
      </c>
      <c r="E231" s="11">
        <v>494</v>
      </c>
      <c r="F231" s="11" t="s">
        <v>9007</v>
      </c>
      <c r="G231" s="12" t="s">
        <v>9188</v>
      </c>
      <c r="H231" s="13" t="s">
        <v>9035</v>
      </c>
    </row>
    <row r="232" spans="1:8">
      <c r="A232" s="10" t="s">
        <v>1370</v>
      </c>
      <c r="B232" s="11" t="s">
        <v>407</v>
      </c>
      <c r="C232" s="11" t="s">
        <v>0</v>
      </c>
      <c r="D232" s="11">
        <v>9</v>
      </c>
      <c r="E232" s="11">
        <v>66</v>
      </c>
      <c r="F232" s="11" t="s">
        <v>9007</v>
      </c>
      <c r="G232" s="12" t="s">
        <v>9</v>
      </c>
      <c r="H232" s="13" t="s">
        <v>9018</v>
      </c>
    </row>
    <row r="233" spans="1:8">
      <c r="A233" s="10" t="s">
        <v>1371</v>
      </c>
      <c r="B233" s="11" t="s">
        <v>407</v>
      </c>
      <c r="C233" s="11" t="s">
        <v>0</v>
      </c>
      <c r="D233" s="11">
        <v>1</v>
      </c>
      <c r="E233" s="11">
        <v>66</v>
      </c>
      <c r="F233" s="11" t="s">
        <v>9007</v>
      </c>
      <c r="G233" s="12" t="s">
        <v>9189</v>
      </c>
      <c r="H233" s="13" t="s">
        <v>9018</v>
      </c>
    </row>
    <row r="234" spans="1:8">
      <c r="A234" s="10" t="s">
        <v>1372</v>
      </c>
      <c r="B234" s="11" t="s">
        <v>207</v>
      </c>
      <c r="C234" s="11" t="s">
        <v>0</v>
      </c>
      <c r="D234" s="11">
        <v>11</v>
      </c>
      <c r="E234" s="11">
        <v>157</v>
      </c>
      <c r="F234" s="11" t="s">
        <v>9007</v>
      </c>
      <c r="G234" s="12" t="s">
        <v>9190</v>
      </c>
      <c r="H234" s="13" t="s">
        <v>9043</v>
      </c>
    </row>
    <row r="235" spans="1:8">
      <c r="A235" s="10" t="s">
        <v>1375</v>
      </c>
      <c r="B235" s="11" t="s">
        <v>1366</v>
      </c>
      <c r="C235" s="11" t="s">
        <v>0</v>
      </c>
      <c r="D235" s="11">
        <v>14</v>
      </c>
      <c r="E235" s="11">
        <v>34</v>
      </c>
      <c r="F235" s="11" t="s">
        <v>9007</v>
      </c>
      <c r="G235" s="12" t="s">
        <v>9191</v>
      </c>
      <c r="H235" s="13" t="s">
        <v>9020</v>
      </c>
    </row>
    <row r="236" spans="1:8">
      <c r="A236" s="10" t="s">
        <v>1376</v>
      </c>
      <c r="B236" s="11" t="s">
        <v>806</v>
      </c>
      <c r="C236" s="11" t="s">
        <v>0</v>
      </c>
      <c r="D236" s="11">
        <v>5</v>
      </c>
      <c r="E236" s="11">
        <v>157</v>
      </c>
      <c r="F236" s="11" t="s">
        <v>9007</v>
      </c>
      <c r="G236" s="12" t="s">
        <v>9148</v>
      </c>
      <c r="H236" s="13" t="s">
        <v>9022</v>
      </c>
    </row>
    <row r="237" spans="1:8">
      <c r="A237" s="10" t="s">
        <v>1377</v>
      </c>
      <c r="B237" s="11" t="s">
        <v>621</v>
      </c>
      <c r="C237" s="11" t="s">
        <v>0</v>
      </c>
      <c r="D237" s="11">
        <v>6</v>
      </c>
      <c r="E237" s="11">
        <v>342</v>
      </c>
      <c r="F237" s="11" t="s">
        <v>9007</v>
      </c>
      <c r="G237" s="12" t="s">
        <v>9079</v>
      </c>
      <c r="H237" s="13" t="s">
        <v>9035</v>
      </c>
    </row>
    <row r="238" spans="1:8">
      <c r="A238" s="10" t="s">
        <v>6547</v>
      </c>
      <c r="B238" s="11" t="s">
        <v>6548</v>
      </c>
      <c r="C238" s="11" t="s">
        <v>0</v>
      </c>
      <c r="D238" s="11">
        <v>16</v>
      </c>
      <c r="E238" s="11">
        <v>494</v>
      </c>
      <c r="F238" s="11" t="s">
        <v>9007</v>
      </c>
      <c r="G238" s="12" t="s">
        <v>9105</v>
      </c>
      <c r="H238" s="13" t="s">
        <v>9035</v>
      </c>
    </row>
    <row r="239" spans="1:8">
      <c r="A239" s="10" t="s">
        <v>1387</v>
      </c>
      <c r="B239" s="11" t="s">
        <v>806</v>
      </c>
      <c r="C239" s="11" t="s">
        <v>0</v>
      </c>
      <c r="D239" s="11">
        <v>1</v>
      </c>
      <c r="E239" s="11">
        <v>157</v>
      </c>
      <c r="F239" s="11" t="s">
        <v>9007</v>
      </c>
      <c r="G239" s="12" t="s">
        <v>9190</v>
      </c>
      <c r="H239" s="13" t="s">
        <v>9022</v>
      </c>
    </row>
    <row r="240" spans="1:8">
      <c r="A240" s="10" t="s">
        <v>1388</v>
      </c>
      <c r="B240" s="11" t="s">
        <v>1389</v>
      </c>
      <c r="C240" s="11" t="s">
        <v>0</v>
      </c>
      <c r="D240" s="11">
        <v>1581</v>
      </c>
      <c r="E240" s="11">
        <v>342</v>
      </c>
      <c r="F240" s="11" t="s">
        <v>9007</v>
      </c>
      <c r="G240" s="12" t="s">
        <v>9046</v>
      </c>
      <c r="H240" s="13" t="s">
        <v>9020</v>
      </c>
    </row>
    <row r="241" spans="1:8">
      <c r="A241" s="10" t="s">
        <v>9192</v>
      </c>
      <c r="B241" s="11" t="s">
        <v>5728</v>
      </c>
      <c r="C241" s="11" t="s">
        <v>0</v>
      </c>
      <c r="D241" s="11">
        <v>14</v>
      </c>
      <c r="E241" s="11">
        <v>72</v>
      </c>
      <c r="F241" s="11" t="s">
        <v>9007</v>
      </c>
      <c r="G241" s="12" t="s">
        <v>9193</v>
      </c>
      <c r="H241" s="13" t="s">
        <v>9020</v>
      </c>
    </row>
    <row r="242" spans="1:8">
      <c r="A242" s="10" t="s">
        <v>1400</v>
      </c>
      <c r="B242" s="11" t="s">
        <v>1401</v>
      </c>
      <c r="C242" s="11" t="s">
        <v>0</v>
      </c>
      <c r="D242" s="11">
        <v>16</v>
      </c>
      <c r="E242" s="11">
        <v>474</v>
      </c>
      <c r="F242" s="11" t="s">
        <v>9007</v>
      </c>
      <c r="G242" s="12" t="s">
        <v>9194</v>
      </c>
      <c r="H242" s="13" t="s">
        <v>9035</v>
      </c>
    </row>
    <row r="243" spans="1:8">
      <c r="A243" s="10" t="s">
        <v>6569</v>
      </c>
      <c r="B243" s="11" t="s">
        <v>6570</v>
      </c>
      <c r="C243" s="11" t="s">
        <v>0</v>
      </c>
      <c r="D243" s="11">
        <v>158</v>
      </c>
      <c r="E243" s="11">
        <v>444</v>
      </c>
      <c r="F243" s="11" t="s">
        <v>9007</v>
      </c>
      <c r="G243" s="12" t="s">
        <v>9125</v>
      </c>
      <c r="H243" s="13" t="s">
        <v>9020</v>
      </c>
    </row>
    <row r="244" spans="1:8">
      <c r="A244" s="10" t="s">
        <v>1413</v>
      </c>
      <c r="B244" s="11" t="s">
        <v>726</v>
      </c>
      <c r="C244" s="11" t="s">
        <v>0</v>
      </c>
      <c r="D244" s="11">
        <v>13</v>
      </c>
      <c r="E244" s="11">
        <v>276</v>
      </c>
      <c r="F244" s="11" t="s">
        <v>9007</v>
      </c>
      <c r="G244" s="12" t="s">
        <v>7</v>
      </c>
      <c r="H244" s="13" t="s">
        <v>9020</v>
      </c>
    </row>
    <row r="245" spans="1:8">
      <c r="A245" s="10" t="s">
        <v>6580</v>
      </c>
      <c r="B245" s="11" t="s">
        <v>6581</v>
      </c>
      <c r="C245" s="11" t="s">
        <v>0</v>
      </c>
      <c r="D245" s="11">
        <v>916</v>
      </c>
      <c r="E245" s="11">
        <v>276</v>
      </c>
      <c r="F245" s="11" t="s">
        <v>9007</v>
      </c>
      <c r="G245" s="12" t="s">
        <v>9145</v>
      </c>
      <c r="H245" s="13" t="s">
        <v>9035</v>
      </c>
    </row>
    <row r="246" spans="1:8">
      <c r="A246" s="10" t="s">
        <v>6579</v>
      </c>
      <c r="B246" s="11" t="s">
        <v>6098</v>
      </c>
      <c r="C246" s="11" t="s">
        <v>0</v>
      </c>
      <c r="D246" s="11">
        <v>896</v>
      </c>
      <c r="E246" s="11">
        <v>276</v>
      </c>
      <c r="F246" s="11" t="s">
        <v>9007</v>
      </c>
      <c r="G246" s="12" t="s">
        <v>9145</v>
      </c>
      <c r="H246" s="13" t="s">
        <v>9035</v>
      </c>
    </row>
    <row r="247" spans="1:8">
      <c r="A247" s="10" t="s">
        <v>1441</v>
      </c>
      <c r="B247" s="11" t="s">
        <v>1442</v>
      </c>
      <c r="C247" s="11" t="s">
        <v>0</v>
      </c>
      <c r="D247" s="11">
        <v>12</v>
      </c>
      <c r="E247" s="11">
        <v>157</v>
      </c>
      <c r="F247" s="11" t="s">
        <v>9007</v>
      </c>
      <c r="G247" s="12" t="s">
        <v>9195</v>
      </c>
      <c r="H247" s="13" t="s">
        <v>9035</v>
      </c>
    </row>
    <row r="248" spans="1:8">
      <c r="A248" s="10" t="s">
        <v>9196</v>
      </c>
      <c r="B248" s="11" t="s">
        <v>9197</v>
      </c>
      <c r="C248" s="11" t="s">
        <v>0</v>
      </c>
      <c r="D248" s="11">
        <v>18</v>
      </c>
      <c r="E248" s="11">
        <v>170</v>
      </c>
      <c r="F248" s="11" t="s">
        <v>9007</v>
      </c>
      <c r="G248" s="12" t="s">
        <v>9131</v>
      </c>
      <c r="H248" s="13" t="s">
        <v>9035</v>
      </c>
    </row>
    <row r="249" spans="1:8">
      <c r="A249" s="10" t="s">
        <v>1456</v>
      </c>
      <c r="B249" s="11" t="s">
        <v>567</v>
      </c>
      <c r="C249" s="11" t="s">
        <v>0</v>
      </c>
      <c r="D249" s="11">
        <v>2</v>
      </c>
      <c r="E249" s="11">
        <v>256</v>
      </c>
      <c r="F249" s="11" t="s">
        <v>9007</v>
      </c>
      <c r="G249" s="12" t="s">
        <v>9056</v>
      </c>
      <c r="H249" s="13" t="s">
        <v>9018</v>
      </c>
    </row>
    <row r="250" spans="1:8">
      <c r="A250" s="10" t="s">
        <v>1462</v>
      </c>
      <c r="B250" s="11" t="s">
        <v>1463</v>
      </c>
      <c r="C250" s="11" t="s">
        <v>0</v>
      </c>
      <c r="D250" s="11">
        <v>80</v>
      </c>
      <c r="E250" s="11">
        <v>202</v>
      </c>
      <c r="F250" s="11" t="s">
        <v>9007</v>
      </c>
      <c r="G250" s="12" t="s">
        <v>9198</v>
      </c>
      <c r="H250" s="13" t="s">
        <v>9018</v>
      </c>
    </row>
    <row r="251" spans="1:8">
      <c r="A251" s="10" t="s">
        <v>1474</v>
      </c>
      <c r="B251" s="11" t="s">
        <v>1096</v>
      </c>
      <c r="C251" s="11" t="s">
        <v>0</v>
      </c>
      <c r="D251" s="11">
        <v>10</v>
      </c>
      <c r="E251" s="11">
        <v>202</v>
      </c>
      <c r="F251" s="11" t="s">
        <v>9007</v>
      </c>
      <c r="G251" s="12" t="s">
        <v>9062</v>
      </c>
      <c r="H251" s="13" t="s">
        <v>67</v>
      </c>
    </row>
    <row r="252" spans="1:8">
      <c r="A252" s="10" t="s">
        <v>9199</v>
      </c>
      <c r="B252" s="11" t="s">
        <v>6390</v>
      </c>
      <c r="C252" s="11" t="s">
        <v>0</v>
      </c>
      <c r="D252" s="11">
        <v>136</v>
      </c>
      <c r="E252" s="11">
        <v>256</v>
      </c>
      <c r="F252" s="11" t="s">
        <v>9007</v>
      </c>
      <c r="G252" s="12" t="s">
        <v>9131</v>
      </c>
      <c r="H252" s="13" t="s">
        <v>9035</v>
      </c>
    </row>
    <row r="253" spans="1:8">
      <c r="A253" s="10" t="s">
        <v>1486</v>
      </c>
      <c r="B253" s="11" t="s">
        <v>174</v>
      </c>
      <c r="C253" s="11" t="s">
        <v>0</v>
      </c>
      <c r="D253" s="11">
        <v>1</v>
      </c>
      <c r="E253" s="11">
        <v>132</v>
      </c>
      <c r="F253" s="11" t="s">
        <v>9007</v>
      </c>
      <c r="G253" s="12" t="s">
        <v>9160</v>
      </c>
      <c r="H253" s="13" t="s">
        <v>9035</v>
      </c>
    </row>
    <row r="254" spans="1:8">
      <c r="A254" s="10" t="s">
        <v>1487</v>
      </c>
      <c r="B254" s="11" t="s">
        <v>180</v>
      </c>
      <c r="C254" s="11" t="s">
        <v>0</v>
      </c>
      <c r="D254" s="11">
        <v>28</v>
      </c>
      <c r="E254" s="11">
        <v>132</v>
      </c>
      <c r="F254" s="11" t="s">
        <v>9007</v>
      </c>
      <c r="G254" s="12" t="s">
        <v>9160</v>
      </c>
      <c r="H254" s="13" t="s">
        <v>9035</v>
      </c>
    </row>
    <row r="255" spans="1:8">
      <c r="A255" s="10" t="s">
        <v>6661</v>
      </c>
      <c r="B255" s="11" t="s">
        <v>6662</v>
      </c>
      <c r="C255" s="11" t="s">
        <v>0</v>
      </c>
      <c r="D255" s="11">
        <v>763</v>
      </c>
      <c r="E255" s="11">
        <v>444</v>
      </c>
      <c r="F255" s="11" t="s">
        <v>9007</v>
      </c>
      <c r="G255" s="12" t="s">
        <v>9125</v>
      </c>
      <c r="H255" s="13" t="s">
        <v>9035</v>
      </c>
    </row>
    <row r="256" spans="1:8">
      <c r="A256" s="10" t="s">
        <v>6725</v>
      </c>
      <c r="B256" s="11" t="s">
        <v>6683</v>
      </c>
      <c r="C256" s="11" t="s">
        <v>0</v>
      </c>
      <c r="D256" s="11">
        <v>610</v>
      </c>
      <c r="E256" s="11">
        <v>157</v>
      </c>
      <c r="F256" s="11" t="s">
        <v>9007</v>
      </c>
      <c r="G256" s="12" t="s">
        <v>9063</v>
      </c>
      <c r="H256" s="13" t="s">
        <v>9035</v>
      </c>
    </row>
    <row r="257" spans="1:8">
      <c r="A257" s="10" t="s">
        <v>1500</v>
      </c>
      <c r="B257" s="11" t="s">
        <v>1501</v>
      </c>
      <c r="C257" s="11" t="s">
        <v>0</v>
      </c>
      <c r="D257" s="11">
        <v>58</v>
      </c>
      <c r="E257" s="11">
        <v>157</v>
      </c>
      <c r="F257" s="11" t="s">
        <v>9007</v>
      </c>
      <c r="G257" s="12" t="s">
        <v>9</v>
      </c>
      <c r="H257" s="13" t="s">
        <v>67</v>
      </c>
    </row>
    <row r="258" spans="1:8">
      <c r="A258" s="10" t="s">
        <v>1509</v>
      </c>
      <c r="B258" s="11" t="s">
        <v>192</v>
      </c>
      <c r="C258" s="11" t="s">
        <v>0</v>
      </c>
      <c r="D258" s="11">
        <v>73</v>
      </c>
      <c r="E258" s="11">
        <v>276</v>
      </c>
      <c r="F258" s="11" t="s">
        <v>9007</v>
      </c>
      <c r="G258" s="12" t="s">
        <v>9160</v>
      </c>
      <c r="H258" s="13" t="s">
        <v>9020</v>
      </c>
    </row>
    <row r="259" spans="1:8">
      <c r="A259" s="10" t="s">
        <v>1515</v>
      </c>
      <c r="B259" s="11" t="s">
        <v>1516</v>
      </c>
      <c r="C259" s="11" t="s">
        <v>0</v>
      </c>
      <c r="D259" s="11">
        <v>9</v>
      </c>
      <c r="E259" s="11">
        <v>474</v>
      </c>
      <c r="F259" s="11" t="s">
        <v>9007</v>
      </c>
      <c r="G259" s="12" t="s">
        <v>9194</v>
      </c>
      <c r="H259" s="13" t="s">
        <v>67</v>
      </c>
    </row>
    <row r="260" spans="1:8">
      <c r="A260" s="10" t="s">
        <v>1527</v>
      </c>
      <c r="B260" s="11" t="s">
        <v>348</v>
      </c>
      <c r="C260" s="11" t="s">
        <v>0</v>
      </c>
      <c r="D260" s="11">
        <v>7</v>
      </c>
      <c r="E260" s="11">
        <v>276</v>
      </c>
      <c r="F260" s="11" t="s">
        <v>9007</v>
      </c>
      <c r="G260" s="12" t="s">
        <v>9160</v>
      </c>
      <c r="H260" s="13" t="s">
        <v>9022</v>
      </c>
    </row>
    <row r="261" spans="1:8">
      <c r="A261" s="10" t="s">
        <v>1538</v>
      </c>
      <c r="B261" s="11" t="s">
        <v>1539</v>
      </c>
      <c r="C261" s="11" t="s">
        <v>0</v>
      </c>
      <c r="D261" s="11">
        <v>1</v>
      </c>
      <c r="E261" s="11">
        <v>157</v>
      </c>
      <c r="F261" s="11" t="s">
        <v>9007</v>
      </c>
      <c r="G261" s="12" t="s">
        <v>9200</v>
      </c>
      <c r="H261" s="13" t="s">
        <v>9018</v>
      </c>
    </row>
    <row r="262" spans="1:8">
      <c r="A262" s="10" t="s">
        <v>6728</v>
      </c>
      <c r="B262" s="11" t="s">
        <v>6729</v>
      </c>
      <c r="C262" s="11" t="s">
        <v>0</v>
      </c>
      <c r="D262" s="11">
        <v>1989</v>
      </c>
      <c r="E262" s="11">
        <v>276</v>
      </c>
      <c r="F262" s="11" t="s">
        <v>9007</v>
      </c>
      <c r="G262" s="12" t="s">
        <v>9068</v>
      </c>
      <c r="H262" s="13" t="s">
        <v>9035</v>
      </c>
    </row>
    <row r="263" spans="1:8">
      <c r="A263" s="10" t="s">
        <v>1541</v>
      </c>
      <c r="B263" s="11" t="s">
        <v>1444</v>
      </c>
      <c r="C263" s="11" t="s">
        <v>0</v>
      </c>
      <c r="D263" s="11">
        <v>37</v>
      </c>
      <c r="E263" s="11">
        <v>54</v>
      </c>
      <c r="F263" s="11" t="s">
        <v>9007</v>
      </c>
      <c r="G263" s="12" t="s">
        <v>9160</v>
      </c>
      <c r="H263" s="13" t="s">
        <v>9035</v>
      </c>
    </row>
    <row r="264" spans="1:8">
      <c r="A264" s="10" t="s">
        <v>1547</v>
      </c>
      <c r="B264" s="11" t="s">
        <v>1548</v>
      </c>
      <c r="C264" s="11" t="s">
        <v>0</v>
      </c>
      <c r="D264" s="11">
        <v>47</v>
      </c>
      <c r="E264" s="11">
        <v>314</v>
      </c>
      <c r="F264" s="11" t="s">
        <v>9007</v>
      </c>
      <c r="G264" s="12" t="s">
        <v>9113</v>
      </c>
      <c r="H264" s="13" t="s">
        <v>9020</v>
      </c>
    </row>
    <row r="265" spans="1:8">
      <c r="A265" s="10" t="s">
        <v>6732</v>
      </c>
      <c r="B265" s="11" t="s">
        <v>6733</v>
      </c>
      <c r="C265" s="11" t="s">
        <v>0</v>
      </c>
      <c r="D265" s="11">
        <v>824</v>
      </c>
      <c r="E265" s="11">
        <v>342</v>
      </c>
      <c r="F265" s="11" t="s">
        <v>9007</v>
      </c>
      <c r="G265" s="12" t="s">
        <v>9201</v>
      </c>
      <c r="H265" s="13" t="s">
        <v>9035</v>
      </c>
    </row>
    <row r="266" spans="1:8">
      <c r="A266" s="10" t="s">
        <v>9202</v>
      </c>
      <c r="B266" s="11" t="s">
        <v>9203</v>
      </c>
      <c r="C266" s="11" t="s">
        <v>0</v>
      </c>
      <c r="D266" s="11">
        <v>33</v>
      </c>
      <c r="E266" s="11">
        <v>227</v>
      </c>
      <c r="F266" s="11" t="s">
        <v>9007</v>
      </c>
      <c r="G266" s="12" t="s">
        <v>9189</v>
      </c>
      <c r="H266" s="13" t="s">
        <v>9020</v>
      </c>
    </row>
    <row r="267" spans="1:8">
      <c r="A267" s="10" t="s">
        <v>9204</v>
      </c>
      <c r="B267" s="11" t="s">
        <v>9205</v>
      </c>
      <c r="C267" s="11" t="s">
        <v>0</v>
      </c>
      <c r="D267" s="11">
        <v>34</v>
      </c>
      <c r="E267" s="11">
        <v>227</v>
      </c>
      <c r="F267" s="11" t="s">
        <v>9007</v>
      </c>
      <c r="G267" s="12" t="s">
        <v>9189</v>
      </c>
      <c r="H267" s="13" t="s">
        <v>9020</v>
      </c>
    </row>
    <row r="268" spans="1:8">
      <c r="A268" s="10" t="s">
        <v>9206</v>
      </c>
      <c r="B268" s="11" t="s">
        <v>9197</v>
      </c>
      <c r="C268" s="11" t="s">
        <v>0</v>
      </c>
      <c r="D268" s="11">
        <v>50</v>
      </c>
      <c r="E268" s="11">
        <v>170</v>
      </c>
      <c r="F268" s="11" t="s">
        <v>9007</v>
      </c>
      <c r="G268" s="12" t="s">
        <v>9131</v>
      </c>
      <c r="H268" s="13" t="s">
        <v>9035</v>
      </c>
    </row>
    <row r="269" spans="1:8">
      <c r="A269" s="10" t="s">
        <v>1571</v>
      </c>
      <c r="B269" s="11" t="s">
        <v>1572</v>
      </c>
      <c r="C269" s="11" t="s">
        <v>0</v>
      </c>
      <c r="D269" s="11">
        <v>16</v>
      </c>
      <c r="E269" s="11">
        <v>444</v>
      </c>
      <c r="F269" s="11" t="s">
        <v>9007</v>
      </c>
      <c r="G269" s="12" t="s">
        <v>9207</v>
      </c>
      <c r="H269" s="13" t="s">
        <v>9020</v>
      </c>
    </row>
    <row r="270" spans="1:8">
      <c r="A270" s="10" t="s">
        <v>1580</v>
      </c>
      <c r="B270" s="11" t="s">
        <v>348</v>
      </c>
      <c r="C270" s="11" t="s">
        <v>0</v>
      </c>
      <c r="D270" s="11">
        <v>10</v>
      </c>
      <c r="E270" s="11">
        <v>232</v>
      </c>
      <c r="F270" s="11" t="s">
        <v>9007</v>
      </c>
      <c r="G270" s="12" t="s">
        <v>9075</v>
      </c>
      <c r="H270" s="13" t="s">
        <v>9022</v>
      </c>
    </row>
    <row r="271" spans="1:8">
      <c r="A271" s="10" t="s">
        <v>1581</v>
      </c>
      <c r="B271" s="11" t="s">
        <v>1582</v>
      </c>
      <c r="C271" s="11" t="s">
        <v>0</v>
      </c>
      <c r="D271" s="11">
        <v>41</v>
      </c>
      <c r="E271" s="11">
        <v>494</v>
      </c>
      <c r="F271" s="11" t="s">
        <v>9007</v>
      </c>
      <c r="G271" s="12" t="s">
        <v>9160</v>
      </c>
      <c r="H271" s="13" t="s">
        <v>67</v>
      </c>
    </row>
    <row r="272" spans="1:8">
      <c r="A272" s="10" t="s">
        <v>9208</v>
      </c>
      <c r="B272" s="11" t="s">
        <v>6788</v>
      </c>
      <c r="C272" s="11" t="s">
        <v>0</v>
      </c>
      <c r="D272" s="11">
        <v>136</v>
      </c>
      <c r="E272" s="11">
        <v>256</v>
      </c>
      <c r="F272" s="11" t="s">
        <v>9007</v>
      </c>
      <c r="G272" s="12" t="s">
        <v>9131</v>
      </c>
      <c r="H272" s="13" t="s">
        <v>9035</v>
      </c>
    </row>
    <row r="273" spans="1:8">
      <c r="A273" s="10" t="s">
        <v>6992</v>
      </c>
      <c r="B273" s="11" t="s">
        <v>6993</v>
      </c>
      <c r="C273" s="11" t="s">
        <v>0</v>
      </c>
      <c r="D273" s="11">
        <v>590</v>
      </c>
      <c r="E273" s="11">
        <v>93</v>
      </c>
      <c r="F273" s="11" t="s">
        <v>9007</v>
      </c>
      <c r="G273" s="12" t="s">
        <v>9063</v>
      </c>
      <c r="H273" s="13" t="s">
        <v>9035</v>
      </c>
    </row>
    <row r="274" spans="1:8">
      <c r="A274" s="10" t="s">
        <v>1586</v>
      </c>
      <c r="B274" s="11" t="s">
        <v>1587</v>
      </c>
      <c r="C274" s="11" t="s">
        <v>0</v>
      </c>
      <c r="D274" s="11">
        <v>17</v>
      </c>
      <c r="E274" s="11">
        <v>170</v>
      </c>
      <c r="F274" s="11" t="s">
        <v>9007</v>
      </c>
      <c r="G274" s="12" t="s">
        <v>9189</v>
      </c>
      <c r="H274" s="13" t="s">
        <v>9043</v>
      </c>
    </row>
    <row r="275" spans="1:8">
      <c r="A275" s="10" t="s">
        <v>1590</v>
      </c>
      <c r="B275" s="11" t="s">
        <v>1507</v>
      </c>
      <c r="C275" s="11" t="s">
        <v>0</v>
      </c>
      <c r="D275" s="11">
        <v>50</v>
      </c>
      <c r="E275" s="11">
        <v>169</v>
      </c>
      <c r="F275" s="11" t="s">
        <v>9007</v>
      </c>
      <c r="G275" s="12" t="s">
        <v>9091</v>
      </c>
      <c r="H275" s="13" t="s">
        <v>9022</v>
      </c>
    </row>
    <row r="276" spans="1:8">
      <c r="A276" s="10" t="s">
        <v>1601</v>
      </c>
      <c r="B276" s="11" t="s">
        <v>1557</v>
      </c>
      <c r="C276" s="11" t="s">
        <v>0</v>
      </c>
      <c r="D276" s="11">
        <v>19</v>
      </c>
      <c r="E276" s="11">
        <v>157</v>
      </c>
      <c r="F276" s="11" t="s">
        <v>9007</v>
      </c>
      <c r="G276" s="12" t="s">
        <v>9209</v>
      </c>
      <c r="H276" s="13" t="s">
        <v>67</v>
      </c>
    </row>
    <row r="277" spans="1:8">
      <c r="A277" s="10" t="s">
        <v>1602</v>
      </c>
      <c r="B277" s="11" t="s">
        <v>1603</v>
      </c>
      <c r="C277" s="11" t="s">
        <v>0</v>
      </c>
      <c r="D277" s="11">
        <v>44</v>
      </c>
      <c r="E277" s="11">
        <v>276</v>
      </c>
      <c r="F277" s="11" t="s">
        <v>9007</v>
      </c>
      <c r="G277" s="12" t="s">
        <v>9127</v>
      </c>
      <c r="H277" s="13" t="s">
        <v>9043</v>
      </c>
    </row>
    <row r="278" spans="1:8">
      <c r="A278" s="10" t="s">
        <v>1604</v>
      </c>
      <c r="B278" s="11" t="s">
        <v>1605</v>
      </c>
      <c r="C278" s="11" t="s">
        <v>0</v>
      </c>
      <c r="D278" s="11">
        <v>99</v>
      </c>
      <c r="E278" s="11">
        <v>157</v>
      </c>
      <c r="F278" s="11" t="s">
        <v>9007</v>
      </c>
      <c r="G278" s="12" t="s">
        <v>9048</v>
      </c>
      <c r="H278" s="13" t="s">
        <v>9020</v>
      </c>
    </row>
    <row r="279" spans="1:8">
      <c r="A279" s="10" t="s">
        <v>1606</v>
      </c>
      <c r="B279" s="11" t="s">
        <v>1607</v>
      </c>
      <c r="C279" s="11" t="s">
        <v>0</v>
      </c>
      <c r="D279" s="11">
        <v>94</v>
      </c>
      <c r="E279" s="11">
        <v>157</v>
      </c>
      <c r="F279" s="11" t="s">
        <v>9007</v>
      </c>
      <c r="G279" s="12" t="s">
        <v>9048</v>
      </c>
      <c r="H279" s="13" t="s">
        <v>9020</v>
      </c>
    </row>
    <row r="280" spans="1:8">
      <c r="A280" s="10" t="s">
        <v>1609</v>
      </c>
      <c r="B280" s="11" t="s">
        <v>1610</v>
      </c>
      <c r="C280" s="11" t="s">
        <v>0</v>
      </c>
      <c r="D280" s="11">
        <v>1</v>
      </c>
      <c r="E280" s="11">
        <v>276</v>
      </c>
      <c r="F280" s="11" t="s">
        <v>9007</v>
      </c>
      <c r="G280" s="12" t="s">
        <v>9210</v>
      </c>
      <c r="H280" s="13" t="s">
        <v>9020</v>
      </c>
    </row>
    <row r="281" spans="1:8">
      <c r="A281" s="10" t="s">
        <v>1611</v>
      </c>
      <c r="B281" s="11" t="s">
        <v>1444</v>
      </c>
      <c r="C281" s="11" t="s">
        <v>0</v>
      </c>
      <c r="D281" s="11">
        <v>4</v>
      </c>
      <c r="E281" s="11">
        <v>202</v>
      </c>
      <c r="F281" s="11" t="s">
        <v>9007</v>
      </c>
      <c r="G281" s="12" t="s">
        <v>9089</v>
      </c>
      <c r="H281" s="13" t="s">
        <v>9035</v>
      </c>
    </row>
    <row r="282" spans="1:8">
      <c r="A282" s="10" t="s">
        <v>7025</v>
      </c>
      <c r="B282" s="11" t="s">
        <v>7026</v>
      </c>
      <c r="C282" s="11" t="s">
        <v>0</v>
      </c>
      <c r="D282" s="11">
        <v>65</v>
      </c>
      <c r="E282" s="11">
        <v>356</v>
      </c>
      <c r="F282" s="11" t="s">
        <v>9007</v>
      </c>
      <c r="G282" s="12" t="s">
        <v>9105</v>
      </c>
      <c r="H282" s="13" t="s">
        <v>9035</v>
      </c>
    </row>
    <row r="283" spans="1:8">
      <c r="A283" s="10" t="s">
        <v>1636</v>
      </c>
      <c r="B283" s="11" t="s">
        <v>1516</v>
      </c>
      <c r="C283" s="11" t="s">
        <v>0</v>
      </c>
      <c r="D283" s="11">
        <v>2</v>
      </c>
      <c r="E283" s="11">
        <v>444</v>
      </c>
      <c r="F283" s="11" t="s">
        <v>9007</v>
      </c>
      <c r="G283" s="12" t="s">
        <v>9116</v>
      </c>
      <c r="H283" s="13" t="s">
        <v>67</v>
      </c>
    </row>
    <row r="284" spans="1:8">
      <c r="A284" s="10" t="s">
        <v>9211</v>
      </c>
      <c r="B284" s="11" t="s">
        <v>1789</v>
      </c>
      <c r="C284" s="11" t="s">
        <v>0</v>
      </c>
      <c r="D284" s="11">
        <v>20</v>
      </c>
      <c r="E284" s="11">
        <v>444</v>
      </c>
      <c r="F284" s="11" t="s">
        <v>9007</v>
      </c>
      <c r="G284" s="12">
        <v>0</v>
      </c>
      <c r="H284" s="13" t="s">
        <v>67</v>
      </c>
    </row>
    <row r="285" spans="1:8">
      <c r="A285" s="10" t="s">
        <v>9212</v>
      </c>
      <c r="B285" s="11" t="s">
        <v>1118</v>
      </c>
      <c r="C285" s="11" t="s">
        <v>0</v>
      </c>
      <c r="D285" s="11">
        <v>259</v>
      </c>
      <c r="E285" s="11">
        <v>444</v>
      </c>
      <c r="F285" s="11" t="s">
        <v>9007</v>
      </c>
      <c r="G285" s="12" t="s">
        <v>9028</v>
      </c>
      <c r="H285" s="13" t="s">
        <v>67</v>
      </c>
    </row>
    <row r="286" spans="1:8">
      <c r="A286" s="10" t="s">
        <v>7069</v>
      </c>
      <c r="B286" s="11" t="s">
        <v>7070</v>
      </c>
      <c r="C286" s="11" t="s">
        <v>0</v>
      </c>
      <c r="D286" s="11">
        <v>123</v>
      </c>
      <c r="E286" s="11">
        <v>444</v>
      </c>
      <c r="F286" s="11" t="s">
        <v>9007</v>
      </c>
      <c r="G286" s="12" t="s">
        <v>9105</v>
      </c>
      <c r="H286" s="13" t="s">
        <v>9035</v>
      </c>
    </row>
    <row r="287" spans="1:8">
      <c r="A287" s="10" t="s">
        <v>9213</v>
      </c>
      <c r="B287" s="11" t="s">
        <v>7550</v>
      </c>
      <c r="C287" s="11" t="s">
        <v>0</v>
      </c>
      <c r="D287" s="11">
        <v>23</v>
      </c>
      <c r="E287" s="11">
        <v>276</v>
      </c>
      <c r="F287" s="11" t="s">
        <v>9007</v>
      </c>
      <c r="G287" s="12" t="s">
        <v>9153</v>
      </c>
      <c r="H287" s="13" t="s">
        <v>9035</v>
      </c>
    </row>
    <row r="288" spans="1:8">
      <c r="A288" s="10" t="s">
        <v>1644</v>
      </c>
      <c r="B288" s="11" t="s">
        <v>645</v>
      </c>
      <c r="C288" s="11" t="s">
        <v>0</v>
      </c>
      <c r="D288" s="11">
        <v>38</v>
      </c>
      <c r="E288" s="11">
        <v>444</v>
      </c>
      <c r="F288" s="11" t="s">
        <v>9007</v>
      </c>
      <c r="G288" s="12" t="s">
        <v>9214</v>
      </c>
      <c r="H288" s="13" t="s">
        <v>9022</v>
      </c>
    </row>
    <row r="289" spans="1:8">
      <c r="A289" s="10" t="s">
        <v>7151</v>
      </c>
      <c r="B289" s="11" t="s">
        <v>7152</v>
      </c>
      <c r="C289" s="11" t="s">
        <v>0</v>
      </c>
      <c r="D289" s="11">
        <v>35</v>
      </c>
      <c r="E289" s="11">
        <v>157</v>
      </c>
      <c r="F289" s="11" t="s">
        <v>9007</v>
      </c>
      <c r="G289" s="12" t="s">
        <v>9</v>
      </c>
      <c r="H289" s="13" t="s">
        <v>9035</v>
      </c>
    </row>
    <row r="290" spans="1:8">
      <c r="A290" s="10" t="s">
        <v>7176</v>
      </c>
      <c r="B290" s="11" t="s">
        <v>7177</v>
      </c>
      <c r="C290" s="11" t="s">
        <v>0</v>
      </c>
      <c r="D290" s="11">
        <v>578</v>
      </c>
      <c r="E290" s="11">
        <v>202</v>
      </c>
      <c r="F290" s="11" t="s">
        <v>9007</v>
      </c>
      <c r="G290" s="12" t="s">
        <v>9036</v>
      </c>
      <c r="H290" s="13" t="s">
        <v>9035</v>
      </c>
    </row>
    <row r="291" spans="1:8">
      <c r="A291" s="10" t="s">
        <v>1656</v>
      </c>
      <c r="B291" s="11" t="s">
        <v>1657</v>
      </c>
      <c r="C291" s="11" t="s">
        <v>0</v>
      </c>
      <c r="D291" s="11">
        <v>110</v>
      </c>
      <c r="E291" s="11">
        <v>286</v>
      </c>
      <c r="F291" s="11" t="s">
        <v>9007</v>
      </c>
      <c r="G291" s="12" t="s">
        <v>9057</v>
      </c>
      <c r="H291" s="13" t="s">
        <v>9018</v>
      </c>
    </row>
    <row r="292" spans="1:8">
      <c r="A292" s="10" t="s">
        <v>1662</v>
      </c>
      <c r="B292" s="11" t="s">
        <v>1444</v>
      </c>
      <c r="C292" s="11" t="s">
        <v>0</v>
      </c>
      <c r="D292" s="11">
        <v>35</v>
      </c>
      <c r="E292" s="11">
        <v>132</v>
      </c>
      <c r="F292" s="11" t="s">
        <v>9007</v>
      </c>
      <c r="G292" s="12" t="s">
        <v>9127</v>
      </c>
      <c r="H292" s="13" t="s">
        <v>9035</v>
      </c>
    </row>
    <row r="293" spans="1:8">
      <c r="A293" s="10" t="s">
        <v>7286</v>
      </c>
      <c r="B293" s="11" t="s">
        <v>6662</v>
      </c>
      <c r="C293" s="11" t="s">
        <v>0</v>
      </c>
      <c r="D293" s="11">
        <v>1559</v>
      </c>
      <c r="E293" s="11">
        <v>444</v>
      </c>
      <c r="F293" s="11" t="s">
        <v>9007</v>
      </c>
      <c r="G293" s="12" t="s">
        <v>9125</v>
      </c>
      <c r="H293" s="13" t="s">
        <v>9035</v>
      </c>
    </row>
    <row r="294" spans="1:8">
      <c r="A294" s="10" t="s">
        <v>1681</v>
      </c>
      <c r="B294" s="11" t="s">
        <v>192</v>
      </c>
      <c r="C294" s="11" t="s">
        <v>0</v>
      </c>
      <c r="D294" s="11">
        <v>15</v>
      </c>
      <c r="E294" s="11">
        <v>157</v>
      </c>
      <c r="F294" s="11" t="s">
        <v>9007</v>
      </c>
      <c r="G294" s="12" t="s">
        <v>9045</v>
      </c>
      <c r="H294" s="13" t="s">
        <v>9020</v>
      </c>
    </row>
    <row r="295" spans="1:8">
      <c r="A295" s="10" t="s">
        <v>9215</v>
      </c>
      <c r="B295" s="11" t="s">
        <v>9216</v>
      </c>
      <c r="C295" s="11" t="s">
        <v>0</v>
      </c>
      <c r="D295" s="11">
        <v>196</v>
      </c>
      <c r="E295" s="11">
        <v>157</v>
      </c>
      <c r="F295" s="11" t="s">
        <v>9007</v>
      </c>
      <c r="G295" s="12" t="s">
        <v>9071</v>
      </c>
      <c r="H295" s="13" t="s">
        <v>9035</v>
      </c>
    </row>
    <row r="296" spans="1:8">
      <c r="A296" s="10" t="s">
        <v>1695</v>
      </c>
      <c r="B296" s="11" t="s">
        <v>1444</v>
      </c>
      <c r="C296" s="11" t="s">
        <v>0</v>
      </c>
      <c r="D296" s="11">
        <v>12</v>
      </c>
      <c r="E296" s="11">
        <v>46</v>
      </c>
      <c r="F296" s="11" t="s">
        <v>9007</v>
      </c>
      <c r="G296" s="12" t="s">
        <v>9217</v>
      </c>
      <c r="H296" s="13" t="s">
        <v>9035</v>
      </c>
    </row>
    <row r="297" spans="1:8">
      <c r="A297" s="10" t="s">
        <v>1700</v>
      </c>
      <c r="B297" s="11" t="s">
        <v>1148</v>
      </c>
      <c r="C297" s="11" t="s">
        <v>0</v>
      </c>
      <c r="D297" s="11">
        <v>16</v>
      </c>
      <c r="E297" s="11">
        <v>314</v>
      </c>
      <c r="F297" s="11" t="s">
        <v>9007</v>
      </c>
      <c r="G297" s="12" t="s">
        <v>9113</v>
      </c>
      <c r="H297" s="13" t="s">
        <v>9022</v>
      </c>
    </row>
    <row r="298" spans="1:8">
      <c r="A298" s="10" t="s">
        <v>7361</v>
      </c>
      <c r="B298" s="11" t="s">
        <v>7328</v>
      </c>
      <c r="C298" s="11" t="s">
        <v>0</v>
      </c>
      <c r="D298" s="11">
        <v>42</v>
      </c>
      <c r="E298" s="11">
        <v>303</v>
      </c>
      <c r="F298" s="11" t="s">
        <v>9007</v>
      </c>
      <c r="G298" s="12" t="s">
        <v>9056</v>
      </c>
      <c r="H298" s="13" t="s">
        <v>9035</v>
      </c>
    </row>
    <row r="299" spans="1:8">
      <c r="A299" s="10" t="s">
        <v>7362</v>
      </c>
      <c r="B299" s="11" t="s">
        <v>7363</v>
      </c>
      <c r="C299" s="11" t="s">
        <v>0</v>
      </c>
      <c r="D299" s="11">
        <v>89</v>
      </c>
      <c r="E299" s="11">
        <v>157</v>
      </c>
      <c r="F299" s="11" t="s">
        <v>9007</v>
      </c>
      <c r="G299" s="12" t="s">
        <v>9218</v>
      </c>
      <c r="H299" s="13" t="s">
        <v>9035</v>
      </c>
    </row>
    <row r="300" spans="1:8" ht="33">
      <c r="A300" s="10" t="s">
        <v>7383</v>
      </c>
      <c r="B300" s="11" t="s">
        <v>7159</v>
      </c>
      <c r="C300" s="11" t="s">
        <v>0</v>
      </c>
      <c r="D300" s="11">
        <v>105</v>
      </c>
      <c r="E300" s="11">
        <v>232</v>
      </c>
      <c r="F300" s="11" t="s">
        <v>9007</v>
      </c>
      <c r="G300" s="18" t="s">
        <v>9219</v>
      </c>
      <c r="H300" s="13" t="s">
        <v>9035</v>
      </c>
    </row>
    <row r="301" spans="1:8">
      <c r="A301" s="10" t="s">
        <v>7428</v>
      </c>
      <c r="B301" s="11" t="s">
        <v>7429</v>
      </c>
      <c r="C301" s="11" t="s">
        <v>0</v>
      </c>
      <c r="D301" s="11">
        <v>149</v>
      </c>
      <c r="E301" s="11">
        <v>444</v>
      </c>
      <c r="F301" s="11" t="s">
        <v>9007</v>
      </c>
      <c r="G301" s="12" t="s">
        <v>9105</v>
      </c>
      <c r="H301" s="13" t="s">
        <v>9035</v>
      </c>
    </row>
    <row r="302" spans="1:8">
      <c r="A302" s="10" t="s">
        <v>7484</v>
      </c>
      <c r="B302" s="11" t="s">
        <v>7485</v>
      </c>
      <c r="C302" s="11" t="s">
        <v>0</v>
      </c>
      <c r="D302" s="11">
        <v>32</v>
      </c>
      <c r="E302" s="11">
        <v>34</v>
      </c>
      <c r="F302" s="11" t="s">
        <v>9007</v>
      </c>
      <c r="G302" s="12" t="s">
        <v>9220</v>
      </c>
      <c r="H302" s="13" t="s">
        <v>9035</v>
      </c>
    </row>
    <row r="303" spans="1:8">
      <c r="A303" s="10" t="s">
        <v>7501</v>
      </c>
      <c r="B303" s="11" t="s">
        <v>7477</v>
      </c>
      <c r="C303" s="11" t="s">
        <v>0</v>
      </c>
      <c r="D303" s="11">
        <v>540</v>
      </c>
      <c r="E303" s="11">
        <v>256</v>
      </c>
      <c r="F303" s="11" t="s">
        <v>9007</v>
      </c>
      <c r="G303" s="12" t="s">
        <v>9063</v>
      </c>
      <c r="H303" s="13" t="s">
        <v>9035</v>
      </c>
    </row>
    <row r="304" spans="1:8">
      <c r="A304" s="10" t="s">
        <v>7504</v>
      </c>
      <c r="B304" s="11" t="s">
        <v>7505</v>
      </c>
      <c r="C304" s="11" t="s">
        <v>0</v>
      </c>
      <c r="D304" s="11">
        <v>20</v>
      </c>
      <c r="E304" s="11">
        <v>157</v>
      </c>
      <c r="F304" s="11" t="s">
        <v>9007</v>
      </c>
      <c r="G304" s="12" t="s">
        <v>9</v>
      </c>
      <c r="H304" s="13" t="s">
        <v>9035</v>
      </c>
    </row>
    <row r="305" spans="1:8">
      <c r="A305" s="10" t="s">
        <v>9221</v>
      </c>
      <c r="B305" s="11" t="s">
        <v>7553</v>
      </c>
      <c r="C305" s="11" t="s">
        <v>0</v>
      </c>
      <c r="D305" s="11">
        <v>104</v>
      </c>
      <c r="E305" s="11">
        <v>494</v>
      </c>
      <c r="F305" s="11" t="s">
        <v>9007</v>
      </c>
      <c r="G305" s="12" t="s">
        <v>9222</v>
      </c>
      <c r="H305" s="13" t="s">
        <v>9035</v>
      </c>
    </row>
    <row r="306" spans="1:8">
      <c r="A306" s="10" t="s">
        <v>7617</v>
      </c>
      <c r="B306" s="11" t="s">
        <v>6952</v>
      </c>
      <c r="C306" s="11" t="s">
        <v>0</v>
      </c>
      <c r="D306" s="11">
        <v>2910</v>
      </c>
      <c r="E306" s="11">
        <v>276</v>
      </c>
      <c r="F306" s="11" t="s">
        <v>9007</v>
      </c>
      <c r="G306" s="12" t="s">
        <v>9223</v>
      </c>
      <c r="H306" s="13" t="s">
        <v>9035</v>
      </c>
    </row>
    <row r="307" spans="1:8">
      <c r="A307" s="10" t="s">
        <v>9224</v>
      </c>
      <c r="B307" s="11" t="s">
        <v>9225</v>
      </c>
      <c r="C307" s="11" t="s">
        <v>0</v>
      </c>
      <c r="D307" s="11">
        <v>93</v>
      </c>
      <c r="E307" s="11">
        <v>256</v>
      </c>
      <c r="F307" s="11" t="s">
        <v>9007</v>
      </c>
      <c r="G307" s="12" t="s">
        <v>9021</v>
      </c>
      <c r="H307" s="13" t="s">
        <v>9035</v>
      </c>
    </row>
    <row r="308" spans="1:8">
      <c r="A308" s="10" t="s">
        <v>1775</v>
      </c>
      <c r="B308" s="11" t="s">
        <v>1776</v>
      </c>
      <c r="C308" s="11" t="s">
        <v>0</v>
      </c>
      <c r="D308" s="11">
        <v>50</v>
      </c>
      <c r="E308" s="11">
        <v>314</v>
      </c>
      <c r="F308" s="11" t="s">
        <v>9007</v>
      </c>
      <c r="G308" s="12" t="s">
        <v>9113</v>
      </c>
      <c r="H308" s="13" t="s">
        <v>9020</v>
      </c>
    </row>
    <row r="309" spans="1:8">
      <c r="A309" s="10" t="s">
        <v>1777</v>
      </c>
      <c r="B309" s="11" t="s">
        <v>806</v>
      </c>
      <c r="C309" s="11" t="s">
        <v>0</v>
      </c>
      <c r="D309" s="11">
        <v>4</v>
      </c>
      <c r="E309" s="11">
        <v>157</v>
      </c>
      <c r="F309" s="11" t="s">
        <v>9007</v>
      </c>
      <c r="G309" s="12" t="s">
        <v>19</v>
      </c>
      <c r="H309" s="13" t="s">
        <v>9022</v>
      </c>
    </row>
    <row r="310" spans="1:8">
      <c r="A310" s="10" t="s">
        <v>1784</v>
      </c>
      <c r="B310" s="11" t="s">
        <v>1785</v>
      </c>
      <c r="C310" s="11" t="s">
        <v>0</v>
      </c>
      <c r="D310" s="11">
        <v>17</v>
      </c>
      <c r="E310" s="11">
        <v>256</v>
      </c>
      <c r="F310" s="11" t="s">
        <v>9007</v>
      </c>
      <c r="G310" s="12" t="s">
        <v>9226</v>
      </c>
      <c r="H310" s="13" t="s">
        <v>9035</v>
      </c>
    </row>
    <row r="311" spans="1:8">
      <c r="A311" s="10" t="s">
        <v>7632</v>
      </c>
      <c r="B311" s="11" t="s">
        <v>7633</v>
      </c>
      <c r="C311" s="11" t="s">
        <v>0</v>
      </c>
      <c r="D311" s="11">
        <v>30</v>
      </c>
      <c r="E311" s="11">
        <v>157</v>
      </c>
      <c r="F311" s="11" t="s">
        <v>9007</v>
      </c>
      <c r="G311" s="12" t="s">
        <v>9</v>
      </c>
      <c r="H311" s="13" t="s">
        <v>9035</v>
      </c>
    </row>
    <row r="312" spans="1:8">
      <c r="A312" s="10" t="s">
        <v>1788</v>
      </c>
      <c r="B312" s="11" t="s">
        <v>1789</v>
      </c>
      <c r="C312" s="11" t="s">
        <v>0</v>
      </c>
      <c r="D312" s="11">
        <v>65</v>
      </c>
      <c r="E312" s="11">
        <v>276</v>
      </c>
      <c r="F312" s="11" t="s">
        <v>9007</v>
      </c>
      <c r="G312" s="12" t="s">
        <v>9227</v>
      </c>
      <c r="H312" s="13" t="s">
        <v>67</v>
      </c>
    </row>
    <row r="313" spans="1:8">
      <c r="A313" s="10" t="s">
        <v>7009</v>
      </c>
      <c r="B313" s="11" t="s">
        <v>7010</v>
      </c>
      <c r="C313" s="11" t="s">
        <v>0</v>
      </c>
      <c r="D313" s="11">
        <v>20</v>
      </c>
      <c r="E313" s="11">
        <v>276</v>
      </c>
      <c r="F313" s="11" t="s">
        <v>9007</v>
      </c>
      <c r="G313" s="12" t="s">
        <v>9128</v>
      </c>
      <c r="H313" s="13" t="s">
        <v>9018</v>
      </c>
    </row>
    <row r="314" spans="1:8">
      <c r="A314" s="10" t="s">
        <v>7803</v>
      </c>
      <c r="B314" s="11" t="s">
        <v>7804</v>
      </c>
      <c r="C314" s="11" t="s">
        <v>0</v>
      </c>
      <c r="D314" s="11">
        <v>86</v>
      </c>
      <c r="E314" s="11">
        <v>444</v>
      </c>
      <c r="F314" s="11" t="s">
        <v>9007</v>
      </c>
      <c r="G314" s="12" t="s">
        <v>9105</v>
      </c>
      <c r="H314" s="13" t="s">
        <v>9035</v>
      </c>
    </row>
    <row r="315" spans="1:8">
      <c r="A315" s="10" t="s">
        <v>1800</v>
      </c>
      <c r="B315" s="11" t="s">
        <v>1801</v>
      </c>
      <c r="C315" s="11" t="s">
        <v>0</v>
      </c>
      <c r="D315" s="11">
        <v>94</v>
      </c>
      <c r="E315" s="11">
        <v>276</v>
      </c>
      <c r="F315" s="11" t="s">
        <v>9007</v>
      </c>
      <c r="G315" s="12" t="s">
        <v>9068</v>
      </c>
      <c r="H315" s="13" t="s">
        <v>9020</v>
      </c>
    </row>
    <row r="316" spans="1:8">
      <c r="A316" s="10" t="s">
        <v>1805</v>
      </c>
      <c r="B316" s="11" t="s">
        <v>1789</v>
      </c>
      <c r="C316" s="11" t="s">
        <v>0</v>
      </c>
      <c r="D316" s="11">
        <v>712</v>
      </c>
      <c r="E316" s="11">
        <v>444</v>
      </c>
      <c r="F316" s="11" t="s">
        <v>9007</v>
      </c>
      <c r="G316" s="12" t="s">
        <v>9228</v>
      </c>
      <c r="H316" s="13" t="s">
        <v>67</v>
      </c>
    </row>
    <row r="317" spans="1:8">
      <c r="A317" s="10" t="s">
        <v>1809</v>
      </c>
      <c r="B317" s="11" t="s">
        <v>1810</v>
      </c>
      <c r="C317" s="11" t="s">
        <v>0</v>
      </c>
      <c r="D317" s="11">
        <v>104</v>
      </c>
      <c r="E317" s="11">
        <v>66</v>
      </c>
      <c r="F317" s="11" t="s">
        <v>9007</v>
      </c>
      <c r="G317" s="12" t="s">
        <v>9063</v>
      </c>
      <c r="H317" s="13" t="s">
        <v>67</v>
      </c>
    </row>
    <row r="318" spans="1:8">
      <c r="A318" s="10" t="s">
        <v>7835</v>
      </c>
      <c r="B318" s="11" t="s">
        <v>7836</v>
      </c>
      <c r="C318" s="11" t="s">
        <v>0</v>
      </c>
      <c r="D318" s="11">
        <v>222</v>
      </c>
      <c r="E318" s="11">
        <v>256</v>
      </c>
      <c r="F318" s="11" t="s">
        <v>9007</v>
      </c>
      <c r="G318" s="12" t="s">
        <v>9131</v>
      </c>
      <c r="H318" s="13" t="s">
        <v>9035</v>
      </c>
    </row>
    <row r="319" spans="1:8">
      <c r="A319" s="10" t="s">
        <v>1814</v>
      </c>
      <c r="B319" s="11" t="s">
        <v>1815</v>
      </c>
      <c r="C319" s="11" t="s">
        <v>0</v>
      </c>
      <c r="D319" s="11">
        <v>60</v>
      </c>
      <c r="E319" s="11">
        <v>444</v>
      </c>
      <c r="F319" s="11" t="s">
        <v>9007</v>
      </c>
      <c r="G319" s="12" t="s">
        <v>9229</v>
      </c>
      <c r="H319" s="13" t="s">
        <v>67</v>
      </c>
    </row>
    <row r="320" spans="1:8">
      <c r="A320" s="10" t="s">
        <v>7891</v>
      </c>
      <c r="B320" s="11" t="s">
        <v>7892</v>
      </c>
      <c r="C320" s="11" t="s">
        <v>0</v>
      </c>
      <c r="D320" s="11">
        <v>2178</v>
      </c>
      <c r="E320" s="11">
        <v>342</v>
      </c>
      <c r="F320" s="11" t="s">
        <v>9007</v>
      </c>
      <c r="G320" s="12" t="s">
        <v>9036</v>
      </c>
      <c r="H320" s="13" t="s">
        <v>9035</v>
      </c>
    </row>
    <row r="321" spans="1:8">
      <c r="A321" s="10" t="s">
        <v>7940</v>
      </c>
      <c r="B321" s="11" t="s">
        <v>7941</v>
      </c>
      <c r="C321" s="11" t="s">
        <v>0</v>
      </c>
      <c r="D321" s="11">
        <v>9</v>
      </c>
      <c r="E321" s="11">
        <v>157</v>
      </c>
      <c r="F321" s="11" t="s">
        <v>9007</v>
      </c>
      <c r="G321" s="12" t="s">
        <v>9026</v>
      </c>
      <c r="H321" s="13" t="s">
        <v>9035</v>
      </c>
    </row>
    <row r="322" spans="1:8">
      <c r="A322" s="10" t="s">
        <v>7997</v>
      </c>
      <c r="B322" s="11" t="s">
        <v>7998</v>
      </c>
      <c r="C322" s="11" t="s">
        <v>0</v>
      </c>
      <c r="D322" s="11">
        <v>220</v>
      </c>
      <c r="E322" s="11">
        <v>286</v>
      </c>
      <c r="F322" s="11" t="s">
        <v>9007</v>
      </c>
      <c r="G322" s="12" t="s">
        <v>9133</v>
      </c>
      <c r="H322" s="13" t="s">
        <v>9035</v>
      </c>
    </row>
    <row r="323" spans="1:8">
      <c r="A323" s="10" t="s">
        <v>1833</v>
      </c>
      <c r="B323" s="11" t="s">
        <v>207</v>
      </c>
      <c r="C323" s="11" t="s">
        <v>0</v>
      </c>
      <c r="D323" s="11">
        <v>28</v>
      </c>
      <c r="E323" s="11">
        <v>444</v>
      </c>
      <c r="F323" s="11" t="s">
        <v>9007</v>
      </c>
      <c r="G323" s="12" t="s">
        <v>9105</v>
      </c>
      <c r="H323" s="13" t="s">
        <v>9020</v>
      </c>
    </row>
    <row r="324" spans="1:8">
      <c r="A324" s="10" t="s">
        <v>1840</v>
      </c>
      <c r="B324" s="11" t="s">
        <v>1841</v>
      </c>
      <c r="C324" s="11" t="s">
        <v>0</v>
      </c>
      <c r="D324" s="11">
        <v>2</v>
      </c>
      <c r="E324" s="11">
        <v>286</v>
      </c>
      <c r="F324" s="11" t="s">
        <v>9007</v>
      </c>
      <c r="G324" s="12" t="s">
        <v>9057</v>
      </c>
      <c r="H324" s="13" t="s">
        <v>9020</v>
      </c>
    </row>
    <row r="325" spans="1:8">
      <c r="A325" s="10" t="s">
        <v>9230</v>
      </c>
      <c r="B325" s="11" t="s">
        <v>9231</v>
      </c>
      <c r="C325" s="11" t="s">
        <v>0</v>
      </c>
      <c r="D325" s="11">
        <v>72</v>
      </c>
      <c r="E325" s="11">
        <v>444</v>
      </c>
      <c r="F325" s="11" t="s">
        <v>9007</v>
      </c>
      <c r="G325" s="12" t="s">
        <v>9105</v>
      </c>
      <c r="H325" s="13" t="s">
        <v>9035</v>
      </c>
    </row>
    <row r="326" spans="1:8">
      <c r="A326" s="10" t="s">
        <v>8041</v>
      </c>
      <c r="B326" s="11" t="s">
        <v>8010</v>
      </c>
      <c r="C326" s="11" t="s">
        <v>0</v>
      </c>
      <c r="D326" s="11">
        <v>1110</v>
      </c>
      <c r="E326" s="11">
        <v>303</v>
      </c>
      <c r="F326" s="11" t="s">
        <v>9007</v>
      </c>
      <c r="G326" s="12" t="s">
        <v>9068</v>
      </c>
      <c r="H326" s="13" t="s">
        <v>9035</v>
      </c>
    </row>
    <row r="327" spans="1:8">
      <c r="A327" s="10" t="s">
        <v>9232</v>
      </c>
      <c r="B327" s="11" t="s">
        <v>7968</v>
      </c>
      <c r="C327" s="11" t="s">
        <v>0</v>
      </c>
      <c r="D327" s="11">
        <v>57</v>
      </c>
      <c r="E327" s="11">
        <v>170</v>
      </c>
      <c r="F327" s="11" t="s">
        <v>9007</v>
      </c>
      <c r="G327" s="12" t="s">
        <v>9156</v>
      </c>
      <c r="H327" s="13" t="s">
        <v>9035</v>
      </c>
    </row>
    <row r="328" spans="1:8">
      <c r="A328" s="10" t="s">
        <v>1850</v>
      </c>
      <c r="B328" s="11" t="s">
        <v>1851</v>
      </c>
      <c r="C328" s="11" t="s">
        <v>0</v>
      </c>
      <c r="D328" s="11">
        <v>221</v>
      </c>
      <c r="E328" s="11">
        <v>276</v>
      </c>
      <c r="F328" s="11" t="s">
        <v>9007</v>
      </c>
      <c r="G328" s="12" t="s">
        <v>9145</v>
      </c>
      <c r="H328" s="13" t="s">
        <v>67</v>
      </c>
    </row>
    <row r="329" spans="1:8">
      <c r="A329" s="10" t="s">
        <v>9233</v>
      </c>
      <c r="B329" s="11" t="s">
        <v>2854</v>
      </c>
      <c r="C329" s="11" t="s">
        <v>0</v>
      </c>
      <c r="D329" s="11">
        <v>34</v>
      </c>
      <c r="E329" s="11">
        <v>276</v>
      </c>
      <c r="F329" s="11" t="s">
        <v>9007</v>
      </c>
      <c r="G329" s="12" t="s">
        <v>9164</v>
      </c>
      <c r="H329" s="13" t="s">
        <v>9035</v>
      </c>
    </row>
    <row r="330" spans="1:8">
      <c r="A330" s="10" t="s">
        <v>1856</v>
      </c>
      <c r="B330" s="11" t="s">
        <v>1857</v>
      </c>
      <c r="C330" s="11" t="s">
        <v>0</v>
      </c>
      <c r="D330" s="11">
        <v>35</v>
      </c>
      <c r="E330" s="11">
        <v>276</v>
      </c>
      <c r="F330" s="11" t="s">
        <v>9007</v>
      </c>
      <c r="G330" s="12" t="s">
        <v>9164</v>
      </c>
      <c r="H330" s="13" t="s">
        <v>9035</v>
      </c>
    </row>
    <row r="331" spans="1:8">
      <c r="A331" s="10" t="s">
        <v>8099</v>
      </c>
      <c r="B331" s="11" t="s">
        <v>8100</v>
      </c>
      <c r="C331" s="11" t="s">
        <v>0</v>
      </c>
      <c r="D331" s="11">
        <v>30</v>
      </c>
      <c r="E331" s="11">
        <v>444</v>
      </c>
      <c r="F331" s="11" t="s">
        <v>9007</v>
      </c>
      <c r="G331" s="12" t="s">
        <v>9105</v>
      </c>
      <c r="H331" s="13" t="s">
        <v>9035</v>
      </c>
    </row>
    <row r="332" spans="1:8">
      <c r="A332" s="10" t="s">
        <v>1878</v>
      </c>
      <c r="B332" s="11" t="s">
        <v>1287</v>
      </c>
      <c r="C332" s="11" t="s">
        <v>0</v>
      </c>
      <c r="D332" s="11">
        <v>41</v>
      </c>
      <c r="E332" s="11">
        <v>314</v>
      </c>
      <c r="F332" s="11" t="s">
        <v>9007</v>
      </c>
      <c r="G332" s="12" t="s">
        <v>9113</v>
      </c>
      <c r="H332" s="13" t="s">
        <v>9020</v>
      </c>
    </row>
    <row r="333" spans="1:8">
      <c r="A333" s="10" t="s">
        <v>1879</v>
      </c>
      <c r="B333" s="11" t="s">
        <v>1289</v>
      </c>
      <c r="C333" s="11" t="s">
        <v>0</v>
      </c>
      <c r="D333" s="11">
        <v>50</v>
      </c>
      <c r="E333" s="11">
        <v>314</v>
      </c>
      <c r="F333" s="11" t="s">
        <v>9007</v>
      </c>
      <c r="G333" s="12" t="s">
        <v>9113</v>
      </c>
      <c r="H333" s="13" t="s">
        <v>9020</v>
      </c>
    </row>
    <row r="334" spans="1:8">
      <c r="A334" s="10" t="s">
        <v>8098</v>
      </c>
      <c r="B334" s="11" t="s">
        <v>8012</v>
      </c>
      <c r="C334" s="11" t="s">
        <v>0</v>
      </c>
      <c r="D334" s="11">
        <v>517</v>
      </c>
      <c r="E334" s="11">
        <v>303</v>
      </c>
      <c r="F334" s="11" t="s">
        <v>9007</v>
      </c>
      <c r="G334" s="12" t="s">
        <v>9068</v>
      </c>
      <c r="H334" s="13" t="s">
        <v>9035</v>
      </c>
    </row>
    <row r="335" spans="1:8">
      <c r="A335" s="10" t="s">
        <v>1894</v>
      </c>
      <c r="B335" s="11" t="s">
        <v>792</v>
      </c>
      <c r="C335" s="11" t="s">
        <v>0</v>
      </c>
      <c r="D335" s="11">
        <v>917</v>
      </c>
      <c r="E335" s="11">
        <v>342</v>
      </c>
      <c r="F335" s="11" t="s">
        <v>9007</v>
      </c>
      <c r="G335" s="12" t="s">
        <v>9036</v>
      </c>
      <c r="H335" s="13" t="s">
        <v>9020</v>
      </c>
    </row>
    <row r="336" spans="1:8">
      <c r="A336" s="10" t="s">
        <v>1897</v>
      </c>
      <c r="B336" s="11" t="s">
        <v>790</v>
      </c>
      <c r="C336" s="11" t="s">
        <v>0</v>
      </c>
      <c r="D336" s="11">
        <v>923</v>
      </c>
      <c r="E336" s="11">
        <v>342</v>
      </c>
      <c r="F336" s="11" t="s">
        <v>9007</v>
      </c>
      <c r="G336" s="12" t="s">
        <v>9036</v>
      </c>
      <c r="H336" s="13" t="s">
        <v>9020</v>
      </c>
    </row>
    <row r="337" spans="1:8">
      <c r="A337" s="10" t="s">
        <v>8110</v>
      </c>
      <c r="B337" s="11" t="s">
        <v>8043</v>
      </c>
      <c r="C337" s="11" t="s">
        <v>0</v>
      </c>
      <c r="D337" s="11">
        <v>120</v>
      </c>
      <c r="E337" s="11">
        <v>157</v>
      </c>
      <c r="F337" s="11" t="s">
        <v>9007</v>
      </c>
      <c r="G337" s="12" t="s">
        <v>9156</v>
      </c>
      <c r="H337" s="13" t="s">
        <v>9035</v>
      </c>
    </row>
    <row r="338" spans="1:8">
      <c r="A338" s="10" t="s">
        <v>9234</v>
      </c>
      <c r="B338" s="11" t="s">
        <v>8031</v>
      </c>
      <c r="C338" s="11" t="s">
        <v>0</v>
      </c>
      <c r="D338" s="11">
        <v>57</v>
      </c>
      <c r="E338" s="11">
        <v>170</v>
      </c>
      <c r="F338" s="11" t="s">
        <v>9007</v>
      </c>
      <c r="G338" s="12" t="s">
        <v>9156</v>
      </c>
      <c r="H338" s="13" t="s">
        <v>9035</v>
      </c>
    </row>
    <row r="339" spans="1:8">
      <c r="A339" s="10" t="s">
        <v>1902</v>
      </c>
      <c r="B339" s="11" t="s">
        <v>1903</v>
      </c>
      <c r="C339" s="11" t="s">
        <v>0</v>
      </c>
      <c r="D339" s="11">
        <v>8</v>
      </c>
      <c r="E339" s="11">
        <v>209</v>
      </c>
      <c r="F339" s="11" t="s">
        <v>9007</v>
      </c>
      <c r="G339" s="12" t="s">
        <v>9</v>
      </c>
      <c r="H339" s="13" t="s">
        <v>9020</v>
      </c>
    </row>
    <row r="340" spans="1:8">
      <c r="A340" s="10" t="s">
        <v>1904</v>
      </c>
      <c r="B340" s="11" t="s">
        <v>1905</v>
      </c>
      <c r="C340" s="11" t="s">
        <v>0</v>
      </c>
      <c r="D340" s="11">
        <v>8</v>
      </c>
      <c r="E340" s="11">
        <v>209</v>
      </c>
      <c r="F340" s="11" t="s">
        <v>9007</v>
      </c>
      <c r="G340" s="12" t="s">
        <v>9</v>
      </c>
      <c r="H340" s="13" t="s">
        <v>9020</v>
      </c>
    </row>
    <row r="341" spans="1:8">
      <c r="A341" s="10" t="s">
        <v>1915</v>
      </c>
      <c r="B341" s="11" t="s">
        <v>180</v>
      </c>
      <c r="C341" s="11" t="s">
        <v>0</v>
      </c>
      <c r="D341" s="11">
        <v>13</v>
      </c>
      <c r="E341" s="11">
        <v>132</v>
      </c>
      <c r="F341" s="11" t="s">
        <v>9007</v>
      </c>
      <c r="G341" s="12" t="s">
        <v>9127</v>
      </c>
      <c r="H341" s="13" t="s">
        <v>9035</v>
      </c>
    </row>
    <row r="342" spans="1:8">
      <c r="A342" s="10" t="s">
        <v>8280</v>
      </c>
      <c r="B342" s="11" t="s">
        <v>305</v>
      </c>
      <c r="C342" s="11" t="s">
        <v>0</v>
      </c>
      <c r="D342" s="11">
        <v>104</v>
      </c>
      <c r="E342" s="11">
        <v>157</v>
      </c>
      <c r="F342" s="11" t="s">
        <v>9007</v>
      </c>
      <c r="G342" s="12" t="s">
        <v>9059</v>
      </c>
      <c r="H342" s="13" t="s">
        <v>9035</v>
      </c>
    </row>
    <row r="343" spans="1:8">
      <c r="A343" s="10" t="s">
        <v>1916</v>
      </c>
      <c r="B343" s="11" t="s">
        <v>174</v>
      </c>
      <c r="C343" s="11" t="s">
        <v>0</v>
      </c>
      <c r="D343" s="11">
        <v>21</v>
      </c>
      <c r="E343" s="11">
        <v>132</v>
      </c>
      <c r="F343" s="11" t="s">
        <v>9007</v>
      </c>
      <c r="G343" s="12" t="s">
        <v>9127</v>
      </c>
      <c r="H343" s="13" t="s">
        <v>9035</v>
      </c>
    </row>
    <row r="344" spans="1:8">
      <c r="A344" s="10" t="s">
        <v>8356</v>
      </c>
      <c r="B344" s="11" t="s">
        <v>8357</v>
      </c>
      <c r="C344" s="11" t="s">
        <v>0</v>
      </c>
      <c r="D344" s="11">
        <v>130</v>
      </c>
      <c r="E344" s="11">
        <v>444</v>
      </c>
      <c r="F344" s="11" t="s">
        <v>9007</v>
      </c>
      <c r="G344" s="12" t="s">
        <v>9105</v>
      </c>
      <c r="H344" s="13" t="s">
        <v>9035</v>
      </c>
    </row>
    <row r="345" spans="1:8">
      <c r="A345" s="10" t="s">
        <v>8450</v>
      </c>
      <c r="B345" s="11" t="s">
        <v>8451</v>
      </c>
      <c r="C345" s="11" t="s">
        <v>0</v>
      </c>
      <c r="D345" s="11">
        <v>124</v>
      </c>
      <c r="E345" s="11">
        <v>256</v>
      </c>
      <c r="F345" s="11" t="s">
        <v>9007</v>
      </c>
      <c r="G345" s="12" t="s">
        <v>9131</v>
      </c>
      <c r="H345" s="13" t="s">
        <v>9035</v>
      </c>
    </row>
    <row r="346" spans="1:8">
      <c r="A346" s="10" t="s">
        <v>1938</v>
      </c>
      <c r="B346" s="11" t="s">
        <v>889</v>
      </c>
      <c r="C346" s="11" t="s">
        <v>0</v>
      </c>
      <c r="D346" s="11">
        <v>54</v>
      </c>
      <c r="E346" s="11">
        <v>314</v>
      </c>
      <c r="F346" s="11" t="s">
        <v>9007</v>
      </c>
      <c r="G346" s="12" t="s">
        <v>9190</v>
      </c>
      <c r="H346" s="13" t="s">
        <v>9018</v>
      </c>
    </row>
    <row r="347" spans="1:8">
      <c r="A347" s="10" t="s">
        <v>9235</v>
      </c>
      <c r="B347" s="11" t="s">
        <v>9236</v>
      </c>
      <c r="C347" s="11" t="s">
        <v>3362</v>
      </c>
      <c r="D347" s="11">
        <v>254.13800000000001</v>
      </c>
      <c r="E347" s="11">
        <v>276</v>
      </c>
      <c r="F347" s="11" t="s">
        <v>9007</v>
      </c>
      <c r="G347" s="12" t="s">
        <v>9237</v>
      </c>
      <c r="H347" s="13" t="s">
        <v>67</v>
      </c>
    </row>
    <row r="348" spans="1:8">
      <c r="A348" s="10" t="s">
        <v>1939</v>
      </c>
      <c r="B348" s="11" t="s">
        <v>1940</v>
      </c>
      <c r="C348" s="11" t="s">
        <v>0</v>
      </c>
      <c r="D348" s="11">
        <v>69</v>
      </c>
      <c r="E348" s="11">
        <v>276</v>
      </c>
      <c r="F348" s="11" t="s">
        <v>9007</v>
      </c>
      <c r="G348" s="12" t="s">
        <v>9154</v>
      </c>
      <c r="H348" s="13" t="s">
        <v>9022</v>
      </c>
    </row>
    <row r="349" spans="1:8">
      <c r="A349" s="10" t="s">
        <v>8539</v>
      </c>
      <c r="B349" s="11" t="s">
        <v>8321</v>
      </c>
      <c r="C349" s="11" t="s">
        <v>0</v>
      </c>
      <c r="D349" s="11">
        <v>36</v>
      </c>
      <c r="E349" s="11">
        <v>157</v>
      </c>
      <c r="F349" s="11" t="s">
        <v>9007</v>
      </c>
      <c r="G349" s="12" t="s">
        <v>9059</v>
      </c>
      <c r="H349" s="13" t="s">
        <v>9035</v>
      </c>
    </row>
    <row r="350" spans="1:8">
      <c r="A350" s="10" t="s">
        <v>1955</v>
      </c>
      <c r="B350" s="11" t="s">
        <v>192</v>
      </c>
      <c r="C350" s="11" t="s">
        <v>0</v>
      </c>
      <c r="D350" s="11">
        <v>196</v>
      </c>
      <c r="E350" s="11">
        <v>157</v>
      </c>
      <c r="F350" s="11" t="s">
        <v>9007</v>
      </c>
      <c r="G350" s="12" t="s">
        <v>9148</v>
      </c>
      <c r="H350" s="13" t="s">
        <v>9020</v>
      </c>
    </row>
    <row r="351" spans="1:8">
      <c r="A351" s="10" t="s">
        <v>9238</v>
      </c>
      <c r="B351" s="11" t="s">
        <v>9239</v>
      </c>
      <c r="C351" s="11" t="s">
        <v>0</v>
      </c>
      <c r="D351" s="11">
        <v>143</v>
      </c>
      <c r="E351" s="11">
        <v>157</v>
      </c>
      <c r="F351" s="11" t="s">
        <v>9007</v>
      </c>
      <c r="G351" s="12" t="s">
        <v>9210</v>
      </c>
      <c r="H351" s="13" t="s">
        <v>9035</v>
      </c>
    </row>
    <row r="352" spans="1:8">
      <c r="A352" s="10" t="s">
        <v>1976</v>
      </c>
      <c r="B352" s="11" t="s">
        <v>1977</v>
      </c>
      <c r="C352" s="11" t="s">
        <v>0</v>
      </c>
      <c r="D352" s="11">
        <v>364</v>
      </c>
      <c r="E352" s="11">
        <v>444</v>
      </c>
      <c r="F352" s="11" t="s">
        <v>9007</v>
      </c>
      <c r="G352" s="12" t="s">
        <v>9017</v>
      </c>
      <c r="H352" s="13" t="s">
        <v>9043</v>
      </c>
    </row>
    <row r="353" spans="1:8">
      <c r="A353" s="10" t="s">
        <v>9240</v>
      </c>
      <c r="B353" s="11" t="s">
        <v>2085</v>
      </c>
      <c r="C353" s="11" t="s">
        <v>0</v>
      </c>
      <c r="D353" s="11">
        <v>1</v>
      </c>
      <c r="E353" s="11">
        <v>353</v>
      </c>
      <c r="F353" s="11" t="s">
        <v>9007</v>
      </c>
      <c r="G353" s="12" t="s">
        <v>9241</v>
      </c>
      <c r="H353" s="13" t="s">
        <v>9035</v>
      </c>
    </row>
    <row r="354" spans="1:8">
      <c r="A354" s="10" t="s">
        <v>1978</v>
      </c>
      <c r="B354" s="11" t="s">
        <v>1979</v>
      </c>
      <c r="C354" s="11" t="s">
        <v>0</v>
      </c>
      <c r="D354" s="11">
        <v>106</v>
      </c>
      <c r="E354" s="11">
        <v>276</v>
      </c>
      <c r="F354" s="11" t="s">
        <v>9007</v>
      </c>
      <c r="G354" s="12" t="s">
        <v>9229</v>
      </c>
      <c r="H354" s="13" t="s">
        <v>9020</v>
      </c>
    </row>
    <row r="355" spans="1:8">
      <c r="A355" s="10" t="s">
        <v>9242</v>
      </c>
      <c r="B355" s="11" t="s">
        <v>9243</v>
      </c>
      <c r="C355" s="11" t="s">
        <v>0</v>
      </c>
      <c r="D355" s="11">
        <v>99</v>
      </c>
      <c r="E355" s="11">
        <v>157</v>
      </c>
      <c r="F355" s="11" t="s">
        <v>9007</v>
      </c>
      <c r="G355" s="12" t="s">
        <v>9210</v>
      </c>
      <c r="H355" s="13" t="s">
        <v>9035</v>
      </c>
    </row>
    <row r="356" spans="1:8">
      <c r="A356" s="10" t="s">
        <v>2010</v>
      </c>
      <c r="B356" s="11" t="s">
        <v>2011</v>
      </c>
      <c r="C356" s="11" t="s">
        <v>0</v>
      </c>
      <c r="D356" s="11">
        <v>167</v>
      </c>
      <c r="E356" s="11">
        <v>276</v>
      </c>
      <c r="F356" s="11" t="s">
        <v>9007</v>
      </c>
      <c r="G356" s="12" t="s">
        <v>9228</v>
      </c>
      <c r="H356" s="13" t="s">
        <v>9020</v>
      </c>
    </row>
    <row r="357" spans="1:8">
      <c r="A357" s="10" t="s">
        <v>9244</v>
      </c>
      <c r="B357" s="19" t="s">
        <v>228</v>
      </c>
      <c r="C357" s="11" t="s">
        <v>0</v>
      </c>
      <c r="D357" s="11">
        <v>8</v>
      </c>
      <c r="E357" s="11">
        <v>157</v>
      </c>
      <c r="F357" s="11" t="s">
        <v>9007</v>
      </c>
      <c r="G357" s="12" t="s">
        <v>9148</v>
      </c>
      <c r="H357" s="13" t="s">
        <v>9043</v>
      </c>
    </row>
    <row r="358" spans="1:8">
      <c r="A358" s="10" t="s">
        <v>2016</v>
      </c>
      <c r="B358" s="11" t="s">
        <v>1815</v>
      </c>
      <c r="C358" s="11" t="s">
        <v>0</v>
      </c>
      <c r="D358" s="11">
        <v>3</v>
      </c>
      <c r="E358" s="11">
        <v>276</v>
      </c>
      <c r="F358" s="11" t="s">
        <v>9007</v>
      </c>
      <c r="G358" s="12" t="s">
        <v>9245</v>
      </c>
      <c r="H358" s="13" t="s">
        <v>67</v>
      </c>
    </row>
    <row r="359" spans="1:8">
      <c r="A359" s="10" t="s">
        <v>2055</v>
      </c>
      <c r="B359" s="11" t="s">
        <v>1507</v>
      </c>
      <c r="C359" s="11" t="s">
        <v>0</v>
      </c>
      <c r="D359" s="11">
        <v>10</v>
      </c>
      <c r="E359" s="11">
        <v>314</v>
      </c>
      <c r="F359" s="11" t="s">
        <v>9007</v>
      </c>
      <c r="G359" s="12" t="s">
        <v>9113</v>
      </c>
      <c r="H359" s="13" t="s">
        <v>9022</v>
      </c>
    </row>
    <row r="360" spans="1:8">
      <c r="A360" s="10" t="s">
        <v>9246</v>
      </c>
      <c r="B360" s="11" t="s">
        <v>9247</v>
      </c>
      <c r="C360" s="11" t="s">
        <v>3362</v>
      </c>
      <c r="D360" s="11">
        <v>43.932000000000002</v>
      </c>
      <c r="E360" s="11">
        <v>276</v>
      </c>
      <c r="F360" s="11" t="s">
        <v>9007</v>
      </c>
      <c r="G360" s="12" t="s">
        <v>9057</v>
      </c>
      <c r="H360" s="13" t="s">
        <v>67</v>
      </c>
    </row>
    <row r="361" spans="1:8">
      <c r="A361" s="10" t="s">
        <v>2084</v>
      </c>
      <c r="B361" s="11" t="s">
        <v>2085</v>
      </c>
      <c r="C361" s="11" t="s">
        <v>0</v>
      </c>
      <c r="D361" s="11">
        <v>1</v>
      </c>
      <c r="E361" s="11">
        <v>353</v>
      </c>
      <c r="F361" s="11" t="s">
        <v>9007</v>
      </c>
      <c r="G361" s="12" t="s">
        <v>9210</v>
      </c>
      <c r="H361" s="13" t="s">
        <v>9035</v>
      </c>
    </row>
    <row r="362" spans="1:8">
      <c r="A362" s="10" t="s">
        <v>2086</v>
      </c>
      <c r="B362" s="11" t="s">
        <v>2087</v>
      </c>
      <c r="C362" s="11" t="s">
        <v>0</v>
      </c>
      <c r="D362" s="11">
        <v>4</v>
      </c>
      <c r="E362" s="11">
        <v>93</v>
      </c>
      <c r="F362" s="11" t="s">
        <v>9007</v>
      </c>
      <c r="G362" s="12" t="s">
        <v>9026</v>
      </c>
      <c r="H362" s="13" t="s">
        <v>9020</v>
      </c>
    </row>
    <row r="363" spans="1:8">
      <c r="A363" s="10" t="s">
        <v>2096</v>
      </c>
      <c r="B363" s="11" t="s">
        <v>2085</v>
      </c>
      <c r="C363" s="11" t="s">
        <v>0</v>
      </c>
      <c r="D363" s="11">
        <v>1</v>
      </c>
      <c r="E363" s="11">
        <v>353</v>
      </c>
      <c r="F363" s="11" t="s">
        <v>9007</v>
      </c>
      <c r="G363" s="12" t="s">
        <v>9248</v>
      </c>
      <c r="H363" s="13" t="s">
        <v>9035</v>
      </c>
    </row>
    <row r="364" spans="1:8">
      <c r="A364" s="10" t="s">
        <v>2104</v>
      </c>
      <c r="B364" s="11" t="s">
        <v>1444</v>
      </c>
      <c r="C364" s="11" t="s">
        <v>0</v>
      </c>
      <c r="D364" s="11">
        <v>5</v>
      </c>
      <c r="E364" s="11">
        <v>202</v>
      </c>
      <c r="F364" s="11" t="s">
        <v>9007</v>
      </c>
      <c r="G364" s="12" t="s">
        <v>9098</v>
      </c>
      <c r="H364" s="13" t="s">
        <v>9035</v>
      </c>
    </row>
    <row r="365" spans="1:8">
      <c r="A365" s="10" t="s">
        <v>9249</v>
      </c>
      <c r="B365" s="11" t="s">
        <v>9250</v>
      </c>
      <c r="C365" s="11" t="s">
        <v>0</v>
      </c>
      <c r="D365" s="11">
        <v>10</v>
      </c>
      <c r="E365" s="11">
        <v>444</v>
      </c>
      <c r="F365" s="11" t="s">
        <v>9007</v>
      </c>
      <c r="G365" s="12" t="s">
        <v>9017</v>
      </c>
      <c r="H365" s="13" t="s">
        <v>9035</v>
      </c>
    </row>
    <row r="366" spans="1:8">
      <c r="A366" s="10" t="s">
        <v>2124</v>
      </c>
      <c r="B366" s="11" t="s">
        <v>1401</v>
      </c>
      <c r="C366" s="11" t="s">
        <v>0</v>
      </c>
      <c r="D366" s="11">
        <v>7</v>
      </c>
      <c r="E366" s="11">
        <v>312</v>
      </c>
      <c r="F366" s="11" t="s">
        <v>9007</v>
      </c>
      <c r="G366" s="12" t="s">
        <v>9037</v>
      </c>
      <c r="H366" s="13" t="s">
        <v>9035</v>
      </c>
    </row>
    <row r="367" spans="1:8">
      <c r="A367" s="10" t="s">
        <v>2139</v>
      </c>
      <c r="B367" s="11" t="s">
        <v>2114</v>
      </c>
      <c r="C367" s="11" t="s">
        <v>0</v>
      </c>
      <c r="D367" s="11">
        <v>1629</v>
      </c>
      <c r="E367" s="11">
        <v>276</v>
      </c>
      <c r="F367" s="11" t="s">
        <v>9007</v>
      </c>
      <c r="G367" s="12" t="s">
        <v>9251</v>
      </c>
      <c r="H367" s="13" t="s">
        <v>9020</v>
      </c>
    </row>
    <row r="368" spans="1:8">
      <c r="A368" s="10" t="s">
        <v>2144</v>
      </c>
      <c r="B368" s="11" t="s">
        <v>182</v>
      </c>
      <c r="C368" s="11" t="s">
        <v>0</v>
      </c>
      <c r="D368" s="11">
        <v>67</v>
      </c>
      <c r="E368" s="11">
        <v>202</v>
      </c>
      <c r="F368" s="11" t="s">
        <v>9007</v>
      </c>
      <c r="G368" s="12" t="s">
        <v>9127</v>
      </c>
      <c r="H368" s="13" t="s">
        <v>9022</v>
      </c>
    </row>
    <row r="369" spans="1:8">
      <c r="A369" s="10" t="s">
        <v>2145</v>
      </c>
      <c r="B369" s="11" t="s">
        <v>1574</v>
      </c>
      <c r="C369" s="11" t="s">
        <v>0</v>
      </c>
      <c r="D369" s="11">
        <v>618</v>
      </c>
      <c r="E369" s="11">
        <v>444</v>
      </c>
      <c r="F369" s="11" t="s">
        <v>9007</v>
      </c>
      <c r="G369" s="12" t="s">
        <v>9125</v>
      </c>
      <c r="H369" s="13" t="s">
        <v>9020</v>
      </c>
    </row>
    <row r="370" spans="1:8">
      <c r="A370" s="10" t="s">
        <v>9252</v>
      </c>
      <c r="B370" s="11" t="s">
        <v>9253</v>
      </c>
      <c r="C370" s="11" t="s">
        <v>3362</v>
      </c>
      <c r="D370" s="11">
        <v>370</v>
      </c>
      <c r="E370" s="11">
        <v>86</v>
      </c>
      <c r="F370" s="11" t="s">
        <v>9007</v>
      </c>
      <c r="G370" s="12" t="s">
        <v>9026</v>
      </c>
      <c r="H370" s="13" t="s">
        <v>67</v>
      </c>
    </row>
    <row r="371" spans="1:8">
      <c r="A371" s="10" t="s">
        <v>9254</v>
      </c>
      <c r="B371" s="11" t="s">
        <v>174</v>
      </c>
      <c r="C371" s="11" t="s">
        <v>0</v>
      </c>
      <c r="D371" s="11">
        <v>10</v>
      </c>
      <c r="E371" s="11">
        <v>314</v>
      </c>
      <c r="F371" s="11" t="s">
        <v>9007</v>
      </c>
      <c r="G371" s="12" t="s">
        <v>9100</v>
      </c>
      <c r="H371" s="13" t="s">
        <v>9035</v>
      </c>
    </row>
    <row r="372" spans="1:8">
      <c r="A372" s="10" t="s">
        <v>2168</v>
      </c>
      <c r="B372" s="11" t="s">
        <v>180</v>
      </c>
      <c r="C372" s="11" t="s">
        <v>0</v>
      </c>
      <c r="D372" s="11">
        <v>12</v>
      </c>
      <c r="E372" s="11">
        <v>314</v>
      </c>
      <c r="F372" s="11" t="s">
        <v>9007</v>
      </c>
      <c r="G372" s="12" t="s">
        <v>9100</v>
      </c>
      <c r="H372" s="13" t="s">
        <v>9035</v>
      </c>
    </row>
    <row r="373" spans="1:8">
      <c r="A373" s="10" t="s">
        <v>9255</v>
      </c>
      <c r="B373" s="11" t="s">
        <v>889</v>
      </c>
      <c r="C373" s="11" t="s">
        <v>0</v>
      </c>
      <c r="D373" s="11">
        <v>100</v>
      </c>
      <c r="E373" s="11">
        <v>444</v>
      </c>
      <c r="F373" s="11" t="s">
        <v>9007</v>
      </c>
      <c r="G373" s="12" t="s">
        <v>9071</v>
      </c>
      <c r="H373" s="13" t="s">
        <v>9018</v>
      </c>
    </row>
    <row r="374" spans="1:8">
      <c r="A374" s="10" t="s">
        <v>2174</v>
      </c>
      <c r="B374" s="11" t="s">
        <v>2175</v>
      </c>
      <c r="C374" s="11" t="s">
        <v>0</v>
      </c>
      <c r="D374" s="11">
        <v>44</v>
      </c>
      <c r="E374" s="11">
        <v>157</v>
      </c>
      <c r="F374" s="11" t="s">
        <v>9007</v>
      </c>
      <c r="G374" s="12" t="s">
        <v>9049</v>
      </c>
      <c r="H374" s="13" t="s">
        <v>9020</v>
      </c>
    </row>
    <row r="375" spans="1:8">
      <c r="A375" s="10" t="s">
        <v>2183</v>
      </c>
      <c r="B375" s="11" t="s">
        <v>2184</v>
      </c>
      <c r="C375" s="11" t="s">
        <v>0</v>
      </c>
      <c r="D375" s="11">
        <v>104</v>
      </c>
      <c r="E375" s="11">
        <v>232</v>
      </c>
      <c r="F375" s="11" t="s">
        <v>9007</v>
      </c>
      <c r="G375" s="12" t="s">
        <v>9075</v>
      </c>
      <c r="H375" s="13" t="s">
        <v>9022</v>
      </c>
    </row>
    <row r="376" spans="1:8">
      <c r="A376" s="10" t="s">
        <v>2185</v>
      </c>
      <c r="B376" s="11" t="s">
        <v>2186</v>
      </c>
      <c r="C376" s="11" t="s">
        <v>0</v>
      </c>
      <c r="D376" s="11">
        <v>96</v>
      </c>
      <c r="E376" s="11">
        <v>232</v>
      </c>
      <c r="F376" s="11" t="s">
        <v>9007</v>
      </c>
      <c r="G376" s="12" t="s">
        <v>9075</v>
      </c>
      <c r="H376" s="13" t="s">
        <v>9035</v>
      </c>
    </row>
    <row r="377" spans="1:8">
      <c r="A377" s="10" t="s">
        <v>9256</v>
      </c>
      <c r="B377" s="11" t="s">
        <v>9253</v>
      </c>
      <c r="C377" s="11" t="s">
        <v>3362</v>
      </c>
      <c r="D377" s="11">
        <v>10</v>
      </c>
      <c r="E377" s="11">
        <v>86</v>
      </c>
      <c r="F377" s="11" t="s">
        <v>9007</v>
      </c>
      <c r="G377" s="12" t="s">
        <v>9257</v>
      </c>
      <c r="H377" s="13" t="s">
        <v>67</v>
      </c>
    </row>
    <row r="378" spans="1:8">
      <c r="A378" s="10" t="s">
        <v>2196</v>
      </c>
      <c r="B378" s="11" t="s">
        <v>1444</v>
      </c>
      <c r="C378" s="11" t="s">
        <v>0</v>
      </c>
      <c r="D378" s="11">
        <v>42</v>
      </c>
      <c r="E378" s="11">
        <v>342</v>
      </c>
      <c r="F378" s="11" t="s">
        <v>9007</v>
      </c>
      <c r="G378" s="12" t="s">
        <v>9147</v>
      </c>
      <c r="H378" s="13" t="s">
        <v>9035</v>
      </c>
    </row>
    <row r="379" spans="1:8">
      <c r="A379" s="10" t="s">
        <v>2204</v>
      </c>
      <c r="B379" s="11" t="s">
        <v>2085</v>
      </c>
      <c r="C379" s="11" t="s">
        <v>0</v>
      </c>
      <c r="D379" s="11">
        <v>1</v>
      </c>
      <c r="E379" s="11">
        <v>353</v>
      </c>
      <c r="F379" s="11" t="s">
        <v>9007</v>
      </c>
      <c r="G379" s="12" t="s">
        <v>9050</v>
      </c>
      <c r="H379" s="13" t="s">
        <v>9035</v>
      </c>
    </row>
    <row r="380" spans="1:8">
      <c r="A380" s="10" t="s">
        <v>9258</v>
      </c>
      <c r="B380" s="11" t="s">
        <v>2157</v>
      </c>
      <c r="C380" s="11" t="s">
        <v>0</v>
      </c>
      <c r="D380" s="11">
        <v>74</v>
      </c>
      <c r="E380" s="11">
        <v>444</v>
      </c>
      <c r="F380" s="11" t="s">
        <v>9007</v>
      </c>
      <c r="G380" s="12" t="s">
        <v>9229</v>
      </c>
      <c r="H380" s="13" t="s">
        <v>9020</v>
      </c>
    </row>
    <row r="381" spans="1:8">
      <c r="A381" s="10" t="s">
        <v>2222</v>
      </c>
      <c r="B381" s="11" t="s">
        <v>2223</v>
      </c>
      <c r="C381" s="11" t="s">
        <v>0</v>
      </c>
      <c r="D381" s="11">
        <v>107</v>
      </c>
      <c r="E381" s="11">
        <v>232</v>
      </c>
      <c r="F381" s="11" t="s">
        <v>9007</v>
      </c>
      <c r="G381" s="12" t="s">
        <v>9073</v>
      </c>
      <c r="H381" s="13" t="s">
        <v>9020</v>
      </c>
    </row>
    <row r="382" spans="1:8">
      <c r="A382" s="10" t="s">
        <v>2234</v>
      </c>
      <c r="B382" s="11" t="s">
        <v>2235</v>
      </c>
      <c r="C382" s="11" t="s">
        <v>0</v>
      </c>
      <c r="D382" s="11">
        <v>21</v>
      </c>
      <c r="E382" s="11">
        <v>93</v>
      </c>
      <c r="F382" s="11" t="s">
        <v>9007</v>
      </c>
      <c r="G382" s="12" t="s">
        <v>9063</v>
      </c>
      <c r="H382" s="13" t="s">
        <v>9020</v>
      </c>
    </row>
    <row r="383" spans="1:8">
      <c r="A383" s="10" t="s">
        <v>2247</v>
      </c>
      <c r="B383" s="11" t="s">
        <v>182</v>
      </c>
      <c r="C383" s="11" t="s">
        <v>0</v>
      </c>
      <c r="D383" s="11">
        <v>86</v>
      </c>
      <c r="E383" s="11">
        <v>286</v>
      </c>
      <c r="F383" s="11" t="s">
        <v>9007</v>
      </c>
      <c r="G383" s="12" t="s">
        <v>7</v>
      </c>
      <c r="H383" s="13" t="s">
        <v>9022</v>
      </c>
    </row>
    <row r="384" spans="1:8">
      <c r="A384" s="10" t="s">
        <v>9259</v>
      </c>
      <c r="B384" s="11" t="s">
        <v>9253</v>
      </c>
      <c r="C384" s="11" t="s">
        <v>3362</v>
      </c>
      <c r="D384" s="11">
        <v>25</v>
      </c>
      <c r="E384" s="11">
        <v>86</v>
      </c>
      <c r="F384" s="11" t="s">
        <v>9007</v>
      </c>
      <c r="G384" s="12" t="s">
        <v>3689</v>
      </c>
      <c r="H384" s="13" t="s">
        <v>67</v>
      </c>
    </row>
    <row r="385" spans="1:8">
      <c r="A385" s="10" t="s">
        <v>9260</v>
      </c>
      <c r="B385" s="11" t="s">
        <v>9253</v>
      </c>
      <c r="C385" s="11" t="s">
        <v>3362</v>
      </c>
      <c r="D385" s="11">
        <v>74.076999999999998</v>
      </c>
      <c r="E385" s="11">
        <v>276</v>
      </c>
      <c r="F385" s="11" t="s">
        <v>9007</v>
      </c>
      <c r="G385" s="12" t="s">
        <v>9057</v>
      </c>
      <c r="H385" s="13" t="s">
        <v>67</v>
      </c>
    </row>
    <row r="386" spans="1:8">
      <c r="A386" s="10" t="s">
        <v>9261</v>
      </c>
      <c r="B386" s="11" t="s">
        <v>9262</v>
      </c>
      <c r="C386" s="11" t="s">
        <v>0</v>
      </c>
      <c r="D386" s="11">
        <v>2</v>
      </c>
      <c r="E386" s="11">
        <v>80</v>
      </c>
      <c r="F386" s="11" t="s">
        <v>9007</v>
      </c>
      <c r="G386" s="12" t="s">
        <v>20</v>
      </c>
      <c r="H386" s="13" t="s">
        <v>9035</v>
      </c>
    </row>
    <row r="387" spans="1:8">
      <c r="A387" s="10" t="s">
        <v>2272</v>
      </c>
      <c r="B387" s="11" t="s">
        <v>2108</v>
      </c>
      <c r="C387" s="11" t="s">
        <v>0</v>
      </c>
      <c r="D387" s="11">
        <v>4</v>
      </c>
      <c r="E387" s="11">
        <v>276</v>
      </c>
      <c r="F387" s="11" t="s">
        <v>9007</v>
      </c>
      <c r="G387" s="12" t="s">
        <v>9207</v>
      </c>
      <c r="H387" s="13" t="s">
        <v>9035</v>
      </c>
    </row>
    <row r="388" spans="1:8">
      <c r="A388" s="10" t="s">
        <v>9263</v>
      </c>
      <c r="B388" s="11" t="s">
        <v>2748</v>
      </c>
      <c r="C388" s="11" t="s">
        <v>0</v>
      </c>
      <c r="D388" s="11">
        <v>1084</v>
      </c>
      <c r="E388" s="11">
        <v>342</v>
      </c>
      <c r="F388" s="11" t="s">
        <v>9007</v>
      </c>
      <c r="G388" s="12" t="s">
        <v>9201</v>
      </c>
      <c r="H388" s="13" t="s">
        <v>9035</v>
      </c>
    </row>
    <row r="389" spans="1:8">
      <c r="A389" s="10" t="s">
        <v>2290</v>
      </c>
      <c r="B389" s="11" t="s">
        <v>2291</v>
      </c>
      <c r="C389" s="11" t="s">
        <v>0</v>
      </c>
      <c r="D389" s="11">
        <v>6</v>
      </c>
      <c r="E389" s="11">
        <v>46</v>
      </c>
      <c r="F389" s="11" t="s">
        <v>9007</v>
      </c>
      <c r="G389" s="12" t="s">
        <v>9264</v>
      </c>
      <c r="H389" s="13" t="s">
        <v>9035</v>
      </c>
    </row>
    <row r="390" spans="1:8">
      <c r="A390" s="10" t="s">
        <v>2297</v>
      </c>
      <c r="B390" s="11" t="s">
        <v>2298</v>
      </c>
      <c r="C390" s="11" t="s">
        <v>0</v>
      </c>
      <c r="D390" s="11">
        <v>628</v>
      </c>
      <c r="E390" s="11">
        <v>342</v>
      </c>
      <c r="F390" s="11" t="s">
        <v>9007</v>
      </c>
      <c r="G390" s="12" t="s">
        <v>9147</v>
      </c>
      <c r="H390" s="13" t="s">
        <v>9020</v>
      </c>
    </row>
    <row r="391" spans="1:8">
      <c r="A391" s="10" t="s">
        <v>2304</v>
      </c>
      <c r="B391" s="11" t="s">
        <v>2305</v>
      </c>
      <c r="C391" s="11" t="s">
        <v>0</v>
      </c>
      <c r="D391" s="11">
        <v>60</v>
      </c>
      <c r="E391" s="11">
        <v>276</v>
      </c>
      <c r="F391" s="11" t="s">
        <v>9007</v>
      </c>
      <c r="G391" s="12" t="s">
        <v>9160</v>
      </c>
      <c r="H391" s="13" t="s">
        <v>9022</v>
      </c>
    </row>
    <row r="392" spans="1:8">
      <c r="A392" s="10" t="s">
        <v>2306</v>
      </c>
      <c r="B392" s="11" t="s">
        <v>2307</v>
      </c>
      <c r="C392" s="11" t="s">
        <v>0</v>
      </c>
      <c r="D392" s="11">
        <v>56</v>
      </c>
      <c r="E392" s="11">
        <v>276</v>
      </c>
      <c r="F392" s="11" t="s">
        <v>9007</v>
      </c>
      <c r="G392" s="12" t="s">
        <v>9160</v>
      </c>
      <c r="H392" s="13" t="s">
        <v>9022</v>
      </c>
    </row>
    <row r="393" spans="1:8">
      <c r="A393" s="10" t="s">
        <v>9265</v>
      </c>
      <c r="B393" s="11" t="s">
        <v>2625</v>
      </c>
      <c r="C393" s="11" t="s">
        <v>0</v>
      </c>
      <c r="D393" s="11">
        <v>23</v>
      </c>
      <c r="E393" s="11">
        <v>207</v>
      </c>
      <c r="F393" s="11" t="s">
        <v>9007</v>
      </c>
      <c r="G393" s="12" t="s">
        <v>9048</v>
      </c>
      <c r="H393" s="13" t="s">
        <v>9035</v>
      </c>
    </row>
    <row r="394" spans="1:8">
      <c r="A394" s="10" t="s">
        <v>9266</v>
      </c>
      <c r="B394" s="11" t="s">
        <v>2280</v>
      </c>
      <c r="C394" s="11" t="s">
        <v>0</v>
      </c>
      <c r="D394" s="11">
        <v>11</v>
      </c>
      <c r="E394" s="11">
        <v>312</v>
      </c>
      <c r="F394" s="11" t="s">
        <v>9007</v>
      </c>
      <c r="G394" s="12" t="s">
        <v>9037</v>
      </c>
      <c r="H394" s="13" t="s">
        <v>9020</v>
      </c>
    </row>
    <row r="395" spans="1:8">
      <c r="A395" s="10" t="s">
        <v>9267</v>
      </c>
      <c r="B395" s="11" t="s">
        <v>2282</v>
      </c>
      <c r="C395" s="11" t="s">
        <v>0</v>
      </c>
      <c r="D395" s="11">
        <v>11</v>
      </c>
      <c r="E395" s="11">
        <v>312</v>
      </c>
      <c r="F395" s="11" t="s">
        <v>9007</v>
      </c>
      <c r="G395" s="12" t="s">
        <v>9037</v>
      </c>
      <c r="H395" s="13" t="s">
        <v>9020</v>
      </c>
    </row>
    <row r="396" spans="1:8">
      <c r="A396" s="10" t="s">
        <v>2322</v>
      </c>
      <c r="B396" s="11" t="s">
        <v>1197</v>
      </c>
      <c r="C396" s="11" t="s">
        <v>0</v>
      </c>
      <c r="D396" s="11">
        <v>1</v>
      </c>
      <c r="E396" s="11">
        <v>157</v>
      </c>
      <c r="F396" s="11" t="s">
        <v>9007</v>
      </c>
      <c r="G396" s="12" t="s">
        <v>9067</v>
      </c>
      <c r="H396" s="13" t="s">
        <v>9020</v>
      </c>
    </row>
    <row r="397" spans="1:8">
      <c r="A397" s="10" t="s">
        <v>2330</v>
      </c>
      <c r="B397" s="11" t="s">
        <v>2331</v>
      </c>
      <c r="C397" s="11" t="s">
        <v>0</v>
      </c>
      <c r="D397" s="11">
        <v>9</v>
      </c>
      <c r="E397" s="11">
        <v>202</v>
      </c>
      <c r="F397" s="11" t="s">
        <v>9007</v>
      </c>
      <c r="G397" s="12" t="s">
        <v>9051</v>
      </c>
      <c r="H397" s="13" t="s">
        <v>9020</v>
      </c>
    </row>
    <row r="398" spans="1:8">
      <c r="A398" s="10" t="s">
        <v>2332</v>
      </c>
      <c r="B398" s="11" t="s">
        <v>2333</v>
      </c>
      <c r="C398" s="11" t="s">
        <v>0</v>
      </c>
      <c r="D398" s="11">
        <v>13</v>
      </c>
      <c r="E398" s="11">
        <v>46</v>
      </c>
      <c r="F398" s="11" t="s">
        <v>9007</v>
      </c>
      <c r="G398" s="12" t="s">
        <v>9268</v>
      </c>
      <c r="H398" s="13" t="s">
        <v>9035</v>
      </c>
    </row>
    <row r="399" spans="1:8">
      <c r="A399" s="10" t="s">
        <v>2345</v>
      </c>
      <c r="B399" s="11" t="s">
        <v>881</v>
      </c>
      <c r="C399" s="11" t="s">
        <v>0</v>
      </c>
      <c r="D399" s="11">
        <v>3</v>
      </c>
      <c r="E399" s="11">
        <v>66</v>
      </c>
      <c r="F399" s="11" t="s">
        <v>9007</v>
      </c>
      <c r="G399" s="12" t="s">
        <v>9063</v>
      </c>
      <c r="H399" s="13" t="s">
        <v>9020</v>
      </c>
    </row>
    <row r="400" spans="1:8">
      <c r="A400" s="10" t="s">
        <v>2354</v>
      </c>
      <c r="B400" s="11" t="s">
        <v>2355</v>
      </c>
      <c r="C400" s="11" t="s">
        <v>0</v>
      </c>
      <c r="D400" s="11">
        <v>46</v>
      </c>
      <c r="E400" s="11">
        <v>157</v>
      </c>
      <c r="F400" s="11" t="s">
        <v>9007</v>
      </c>
      <c r="G400" s="12" t="s">
        <v>9059</v>
      </c>
      <c r="H400" s="13" t="s">
        <v>67</v>
      </c>
    </row>
    <row r="401" spans="1:8">
      <c r="A401" s="10" t="s">
        <v>2359</v>
      </c>
      <c r="B401" s="11" t="s">
        <v>2360</v>
      </c>
      <c r="C401" s="11" t="s">
        <v>0</v>
      </c>
      <c r="D401" s="11">
        <v>29</v>
      </c>
      <c r="E401" s="11">
        <v>286</v>
      </c>
      <c r="F401" s="11" t="s">
        <v>9007</v>
      </c>
      <c r="G401" s="12" t="s">
        <v>9269</v>
      </c>
      <c r="H401" s="13" t="s">
        <v>9020</v>
      </c>
    </row>
    <row r="402" spans="1:8">
      <c r="A402" s="10" t="s">
        <v>2365</v>
      </c>
      <c r="B402" s="11" t="s">
        <v>1893</v>
      </c>
      <c r="C402" s="11" t="s">
        <v>0</v>
      </c>
      <c r="D402" s="11">
        <v>9</v>
      </c>
      <c r="E402" s="11">
        <v>157</v>
      </c>
      <c r="F402" s="11" t="s">
        <v>9007</v>
      </c>
      <c r="G402" s="12" t="s">
        <v>9148</v>
      </c>
      <c r="H402" s="13" t="s">
        <v>9022</v>
      </c>
    </row>
    <row r="403" spans="1:8">
      <c r="A403" s="10" t="s">
        <v>2383</v>
      </c>
      <c r="B403" s="11" t="s">
        <v>2384</v>
      </c>
      <c r="C403" s="11" t="s">
        <v>0</v>
      </c>
      <c r="D403" s="11">
        <v>54</v>
      </c>
      <c r="E403" s="11">
        <v>232</v>
      </c>
      <c r="F403" s="11" t="s">
        <v>9007</v>
      </c>
      <c r="G403" s="12" t="s">
        <v>7</v>
      </c>
      <c r="H403" s="13" t="s">
        <v>9022</v>
      </c>
    </row>
    <row r="404" spans="1:8">
      <c r="A404" s="10" t="s">
        <v>2385</v>
      </c>
      <c r="B404" s="11" t="s">
        <v>2386</v>
      </c>
      <c r="C404" s="11" t="s">
        <v>0</v>
      </c>
      <c r="D404" s="11">
        <v>42</v>
      </c>
      <c r="E404" s="11">
        <v>232</v>
      </c>
      <c r="F404" s="11" t="s">
        <v>9007</v>
      </c>
      <c r="G404" s="12" t="s">
        <v>7</v>
      </c>
      <c r="H404" s="13" t="s">
        <v>9022</v>
      </c>
    </row>
    <row r="405" spans="1:8">
      <c r="A405" s="10" t="s">
        <v>2393</v>
      </c>
      <c r="B405" s="11" t="s">
        <v>2357</v>
      </c>
      <c r="C405" s="11" t="s">
        <v>0</v>
      </c>
      <c r="D405" s="11">
        <v>52</v>
      </c>
      <c r="E405" s="11">
        <v>314</v>
      </c>
      <c r="F405" s="11" t="s">
        <v>9007</v>
      </c>
      <c r="G405" s="12" t="s">
        <v>9113</v>
      </c>
      <c r="H405" s="13" t="s">
        <v>9018</v>
      </c>
    </row>
    <row r="406" spans="1:8">
      <c r="A406" s="10" t="s">
        <v>9270</v>
      </c>
      <c r="B406" s="11" t="s">
        <v>621</v>
      </c>
      <c r="C406" s="11" t="s">
        <v>0</v>
      </c>
      <c r="D406" s="11">
        <v>1</v>
      </c>
      <c r="E406" s="11">
        <v>353</v>
      </c>
      <c r="F406" s="11" t="s">
        <v>9007</v>
      </c>
      <c r="G406" s="12" t="s">
        <v>9049</v>
      </c>
      <c r="H406" s="13" t="s">
        <v>9035</v>
      </c>
    </row>
    <row r="407" spans="1:8">
      <c r="A407" s="10" t="s">
        <v>2398</v>
      </c>
      <c r="B407" s="11" t="s">
        <v>2399</v>
      </c>
      <c r="C407" s="11" t="s">
        <v>0</v>
      </c>
      <c r="D407" s="11">
        <v>9</v>
      </c>
      <c r="E407" s="11">
        <v>170</v>
      </c>
      <c r="F407" s="11" t="s">
        <v>9007</v>
      </c>
      <c r="G407" s="12" t="s">
        <v>9189</v>
      </c>
      <c r="H407" s="13" t="s">
        <v>9035</v>
      </c>
    </row>
    <row r="408" spans="1:8">
      <c r="A408" s="10" t="s">
        <v>2401</v>
      </c>
      <c r="B408" s="11" t="s">
        <v>2402</v>
      </c>
      <c r="C408" s="11" t="s">
        <v>0</v>
      </c>
      <c r="D408" s="11">
        <v>1168</v>
      </c>
      <c r="E408" s="11">
        <v>85</v>
      </c>
      <c r="F408" s="11" t="s">
        <v>9007</v>
      </c>
      <c r="G408" s="12" t="s">
        <v>9209</v>
      </c>
      <c r="H408" s="13" t="s">
        <v>9035</v>
      </c>
    </row>
    <row r="409" spans="1:8">
      <c r="A409" s="10" t="s">
        <v>9271</v>
      </c>
      <c r="B409" s="11" t="s">
        <v>9272</v>
      </c>
      <c r="C409" s="11" t="s">
        <v>0</v>
      </c>
      <c r="D409" s="11">
        <v>3</v>
      </c>
      <c r="E409" s="11">
        <v>303</v>
      </c>
      <c r="F409" s="11" t="s">
        <v>9007</v>
      </c>
      <c r="G409" s="12" t="s">
        <v>9053</v>
      </c>
      <c r="H409" s="13" t="s">
        <v>9035</v>
      </c>
    </row>
    <row r="410" spans="1:8">
      <c r="A410" s="10" t="s">
        <v>9273</v>
      </c>
      <c r="B410" s="11" t="s">
        <v>358</v>
      </c>
      <c r="C410" s="11" t="s">
        <v>0</v>
      </c>
      <c r="D410" s="11">
        <v>1</v>
      </c>
      <c r="E410" s="11">
        <v>635</v>
      </c>
      <c r="F410" s="11" t="s">
        <v>9007</v>
      </c>
      <c r="G410" s="12" t="s">
        <v>9106</v>
      </c>
      <c r="H410" s="13" t="s">
        <v>9018</v>
      </c>
    </row>
    <row r="411" spans="1:8">
      <c r="A411" s="10" t="s">
        <v>402</v>
      </c>
      <c r="B411" s="11" t="s">
        <v>358</v>
      </c>
      <c r="C411" s="11" t="s">
        <v>0</v>
      </c>
      <c r="D411" s="11">
        <v>9</v>
      </c>
      <c r="E411" s="11">
        <v>165</v>
      </c>
      <c r="F411" s="11" t="s">
        <v>9007</v>
      </c>
      <c r="G411" s="12" t="s">
        <v>8</v>
      </c>
      <c r="H411" s="13" t="s">
        <v>9018</v>
      </c>
    </row>
    <row r="412" spans="1:8">
      <c r="A412" s="10" t="s">
        <v>9274</v>
      </c>
      <c r="B412" s="11" t="s">
        <v>476</v>
      </c>
      <c r="C412" s="11" t="s">
        <v>0</v>
      </c>
      <c r="D412" s="11">
        <v>10</v>
      </c>
      <c r="E412" s="11">
        <v>893</v>
      </c>
      <c r="F412" s="11" t="s">
        <v>9007</v>
      </c>
      <c r="G412" s="12" t="s">
        <v>9026</v>
      </c>
      <c r="H412" s="13" t="s">
        <v>9018</v>
      </c>
    </row>
    <row r="413" spans="1:8">
      <c r="A413" s="10" t="s">
        <v>403</v>
      </c>
      <c r="B413" s="11" t="s">
        <v>358</v>
      </c>
      <c r="C413" s="11" t="s">
        <v>0</v>
      </c>
      <c r="D413" s="11">
        <v>17</v>
      </c>
      <c r="E413" s="11">
        <v>171</v>
      </c>
      <c r="F413" s="11" t="s">
        <v>9007</v>
      </c>
      <c r="G413" s="12" t="s">
        <v>9045</v>
      </c>
      <c r="H413" s="13" t="s">
        <v>9018</v>
      </c>
    </row>
    <row r="414" spans="1:8">
      <c r="A414" s="10" t="s">
        <v>441</v>
      </c>
      <c r="B414" s="11" t="s">
        <v>385</v>
      </c>
      <c r="C414" s="11" t="s">
        <v>0</v>
      </c>
      <c r="D414" s="11">
        <v>8</v>
      </c>
      <c r="E414" s="11">
        <v>797</v>
      </c>
      <c r="F414" s="11" t="s">
        <v>9007</v>
      </c>
      <c r="G414" s="12" t="s">
        <v>9275</v>
      </c>
      <c r="H414" s="13" t="s">
        <v>9018</v>
      </c>
    </row>
    <row r="415" spans="1:8">
      <c r="A415" s="10" t="s">
        <v>445</v>
      </c>
      <c r="B415" s="11" t="s">
        <v>385</v>
      </c>
      <c r="C415" s="11" t="s">
        <v>0</v>
      </c>
      <c r="D415" s="11">
        <v>1</v>
      </c>
      <c r="E415" s="11">
        <v>797</v>
      </c>
      <c r="F415" s="11" t="s">
        <v>9007</v>
      </c>
      <c r="G415" s="12" t="s">
        <v>9062</v>
      </c>
      <c r="H415" s="13" t="s">
        <v>9018</v>
      </c>
    </row>
    <row r="416" spans="1:8">
      <c r="A416" s="10" t="s">
        <v>446</v>
      </c>
      <c r="B416" s="11" t="s">
        <v>385</v>
      </c>
      <c r="C416" s="11" t="s">
        <v>0</v>
      </c>
      <c r="D416" s="11">
        <v>5</v>
      </c>
      <c r="E416" s="11">
        <v>797</v>
      </c>
      <c r="F416" s="11" t="s">
        <v>9007</v>
      </c>
      <c r="G416" s="12" t="s">
        <v>9276</v>
      </c>
      <c r="H416" s="13" t="s">
        <v>9018</v>
      </c>
    </row>
    <row r="417" spans="1:8">
      <c r="A417" s="10" t="s">
        <v>447</v>
      </c>
      <c r="B417" s="11" t="s">
        <v>385</v>
      </c>
      <c r="C417" s="11" t="s">
        <v>0</v>
      </c>
      <c r="D417" s="11">
        <v>5</v>
      </c>
      <c r="E417" s="11">
        <v>797</v>
      </c>
      <c r="F417" s="11" t="s">
        <v>9007</v>
      </c>
      <c r="G417" s="12" t="s">
        <v>9277</v>
      </c>
      <c r="H417" s="13" t="s">
        <v>9018</v>
      </c>
    </row>
    <row r="418" spans="1:8">
      <c r="A418" s="10" t="s">
        <v>9278</v>
      </c>
      <c r="B418" s="11" t="s">
        <v>9279</v>
      </c>
      <c r="C418" s="11" t="s">
        <v>0</v>
      </c>
      <c r="D418" s="11">
        <v>1</v>
      </c>
      <c r="E418" s="11">
        <v>256</v>
      </c>
      <c r="F418" s="11" t="s">
        <v>9007</v>
      </c>
      <c r="G418" s="12" t="s">
        <v>9280</v>
      </c>
      <c r="H418" s="13" t="s">
        <v>9018</v>
      </c>
    </row>
    <row r="419" spans="1:8">
      <c r="A419" s="10" t="s">
        <v>458</v>
      </c>
      <c r="B419" s="11" t="s">
        <v>385</v>
      </c>
      <c r="C419" s="11" t="s">
        <v>0</v>
      </c>
      <c r="D419" s="11">
        <v>10</v>
      </c>
      <c r="E419" s="11">
        <v>234</v>
      </c>
      <c r="F419" s="11" t="s">
        <v>9007</v>
      </c>
      <c r="G419" s="12" t="s">
        <v>9058</v>
      </c>
      <c r="H419" s="13" t="s">
        <v>9018</v>
      </c>
    </row>
    <row r="420" spans="1:8">
      <c r="A420" s="10" t="s">
        <v>2480</v>
      </c>
      <c r="B420" s="11" t="s">
        <v>2481</v>
      </c>
      <c r="C420" s="11" t="s">
        <v>0</v>
      </c>
      <c r="D420" s="11">
        <v>64</v>
      </c>
      <c r="E420" s="11">
        <v>232</v>
      </c>
      <c r="F420" s="11" t="s">
        <v>9007</v>
      </c>
      <c r="G420" s="12" t="s">
        <v>9073</v>
      </c>
      <c r="H420" s="13" t="s">
        <v>9020</v>
      </c>
    </row>
    <row r="421" spans="1:8">
      <c r="A421" s="10" t="s">
        <v>2486</v>
      </c>
      <c r="B421" s="11" t="s">
        <v>2487</v>
      </c>
      <c r="C421" s="11" t="s">
        <v>0</v>
      </c>
      <c r="D421" s="11">
        <v>59</v>
      </c>
      <c r="E421" s="11">
        <v>232</v>
      </c>
      <c r="F421" s="11" t="s">
        <v>9007</v>
      </c>
      <c r="G421" s="12" t="s">
        <v>9073</v>
      </c>
      <c r="H421" s="13" t="s">
        <v>9020</v>
      </c>
    </row>
    <row r="422" spans="1:8">
      <c r="A422" s="10" t="s">
        <v>2508</v>
      </c>
      <c r="B422" s="11" t="s">
        <v>2340</v>
      </c>
      <c r="C422" s="11" t="s">
        <v>0</v>
      </c>
      <c r="D422" s="11">
        <v>70</v>
      </c>
      <c r="E422" s="11">
        <v>494</v>
      </c>
      <c r="F422" s="11" t="s">
        <v>9007</v>
      </c>
      <c r="G422" s="12" t="s">
        <v>9281</v>
      </c>
      <c r="H422" s="13" t="s">
        <v>9018</v>
      </c>
    </row>
    <row r="423" spans="1:8">
      <c r="A423" s="10" t="s">
        <v>2509</v>
      </c>
      <c r="B423" s="11" t="s">
        <v>2338</v>
      </c>
      <c r="C423" s="11" t="s">
        <v>0</v>
      </c>
      <c r="D423" s="11">
        <v>70</v>
      </c>
      <c r="E423" s="11">
        <v>494</v>
      </c>
      <c r="F423" s="11" t="s">
        <v>9007</v>
      </c>
      <c r="G423" s="12" t="s">
        <v>9282</v>
      </c>
      <c r="H423" s="13" t="s">
        <v>9018</v>
      </c>
    </row>
    <row r="424" spans="1:8">
      <c r="A424" s="10" t="s">
        <v>9283</v>
      </c>
      <c r="B424" s="11" t="s">
        <v>9284</v>
      </c>
      <c r="C424" s="11" t="s">
        <v>0</v>
      </c>
      <c r="D424" s="11">
        <v>10</v>
      </c>
      <c r="E424" s="11">
        <v>65</v>
      </c>
      <c r="F424" s="11" t="s">
        <v>9007</v>
      </c>
      <c r="G424" s="12" t="s">
        <v>9037</v>
      </c>
      <c r="H424" s="13" t="s">
        <v>9035</v>
      </c>
    </row>
    <row r="425" spans="1:8">
      <c r="A425" s="10" t="s">
        <v>459</v>
      </c>
      <c r="B425" s="11" t="s">
        <v>460</v>
      </c>
      <c r="C425" s="11" t="s">
        <v>0</v>
      </c>
      <c r="D425" s="11">
        <v>2</v>
      </c>
      <c r="E425" s="11">
        <v>202</v>
      </c>
      <c r="F425" s="11" t="s">
        <v>9007</v>
      </c>
      <c r="G425" s="12" t="s">
        <v>9059</v>
      </c>
      <c r="H425" s="13" t="s">
        <v>9018</v>
      </c>
    </row>
    <row r="426" spans="1:8">
      <c r="A426" s="10" t="s">
        <v>2519</v>
      </c>
      <c r="B426" s="11" t="s">
        <v>2520</v>
      </c>
      <c r="C426" s="11" t="s">
        <v>0</v>
      </c>
      <c r="D426" s="11">
        <v>98</v>
      </c>
      <c r="E426" s="11">
        <v>276</v>
      </c>
      <c r="F426" s="11" t="s">
        <v>9007</v>
      </c>
      <c r="G426" s="12" t="s">
        <v>9073</v>
      </c>
      <c r="H426" s="13" t="s">
        <v>9020</v>
      </c>
    </row>
    <row r="427" spans="1:8">
      <c r="A427" s="10" t="s">
        <v>462</v>
      </c>
      <c r="B427" s="11" t="s">
        <v>443</v>
      </c>
      <c r="C427" s="11" t="s">
        <v>0</v>
      </c>
      <c r="D427" s="11">
        <v>10</v>
      </c>
      <c r="E427" s="11">
        <v>527</v>
      </c>
      <c r="F427" s="11" t="s">
        <v>9007</v>
      </c>
      <c r="G427" s="12" t="s">
        <v>9032</v>
      </c>
      <c r="H427" s="13" t="s">
        <v>9018</v>
      </c>
    </row>
    <row r="428" spans="1:8">
      <c r="A428" s="10" t="s">
        <v>461</v>
      </c>
      <c r="B428" s="11" t="s">
        <v>460</v>
      </c>
      <c r="C428" s="11" t="s">
        <v>0</v>
      </c>
      <c r="D428" s="11">
        <v>1</v>
      </c>
      <c r="E428" s="11">
        <v>541</v>
      </c>
      <c r="F428" s="11" t="s">
        <v>9007</v>
      </c>
      <c r="G428" s="12" t="s">
        <v>9032</v>
      </c>
      <c r="H428" s="13" t="s">
        <v>9018</v>
      </c>
    </row>
    <row r="429" spans="1:8">
      <c r="A429" s="10" t="s">
        <v>2552</v>
      </c>
      <c r="B429" s="11" t="s">
        <v>2553</v>
      </c>
      <c r="C429" s="11" t="s">
        <v>0</v>
      </c>
      <c r="D429" s="11">
        <v>101</v>
      </c>
      <c r="E429" s="11">
        <v>276</v>
      </c>
      <c r="F429" s="11" t="s">
        <v>9007</v>
      </c>
      <c r="G429" s="12" t="s">
        <v>9073</v>
      </c>
      <c r="H429" s="13" t="s">
        <v>9020</v>
      </c>
    </row>
    <row r="430" spans="1:8">
      <c r="A430" s="10" t="s">
        <v>2554</v>
      </c>
      <c r="B430" s="11" t="s">
        <v>2555</v>
      </c>
      <c r="C430" s="11" t="s">
        <v>0</v>
      </c>
      <c r="D430" s="11">
        <v>104</v>
      </c>
      <c r="E430" s="11">
        <v>276</v>
      </c>
      <c r="F430" s="11" t="s">
        <v>9007</v>
      </c>
      <c r="G430" s="12" t="s">
        <v>9073</v>
      </c>
      <c r="H430" s="13" t="s">
        <v>9020</v>
      </c>
    </row>
    <row r="431" spans="1:8">
      <c r="A431" s="10" t="s">
        <v>463</v>
      </c>
      <c r="B431" s="11" t="s">
        <v>460</v>
      </c>
      <c r="C431" s="11" t="s">
        <v>0</v>
      </c>
      <c r="D431" s="11">
        <v>16</v>
      </c>
      <c r="E431" s="11">
        <v>344</v>
      </c>
      <c r="F431" s="11" t="s">
        <v>9007</v>
      </c>
      <c r="G431" s="12" t="s">
        <v>9285</v>
      </c>
      <c r="H431" s="13" t="s">
        <v>9018</v>
      </c>
    </row>
    <row r="432" spans="1:8">
      <c r="A432" s="10" t="s">
        <v>2560</v>
      </c>
      <c r="B432" s="11" t="s">
        <v>2561</v>
      </c>
      <c r="C432" s="11" t="s">
        <v>0</v>
      </c>
      <c r="D432" s="11">
        <v>15</v>
      </c>
      <c r="E432" s="11">
        <v>256</v>
      </c>
      <c r="F432" s="11" t="s">
        <v>9007</v>
      </c>
      <c r="G432" s="12" t="s">
        <v>9019</v>
      </c>
      <c r="H432" s="13" t="s">
        <v>9020</v>
      </c>
    </row>
    <row r="433" spans="1:8">
      <c r="A433" s="10" t="s">
        <v>2569</v>
      </c>
      <c r="B433" s="11" t="s">
        <v>2360</v>
      </c>
      <c r="C433" s="11" t="s">
        <v>0</v>
      </c>
      <c r="D433" s="11">
        <v>81</v>
      </c>
      <c r="E433" s="11">
        <v>444</v>
      </c>
      <c r="F433" s="11" t="s">
        <v>9007</v>
      </c>
      <c r="G433" s="12" t="s">
        <v>9017</v>
      </c>
      <c r="H433" s="13" t="s">
        <v>9020</v>
      </c>
    </row>
    <row r="434" spans="1:8">
      <c r="A434" s="10" t="s">
        <v>9286</v>
      </c>
      <c r="B434" s="11" t="s">
        <v>2932</v>
      </c>
      <c r="C434" s="11" t="s">
        <v>0</v>
      </c>
      <c r="D434" s="11">
        <v>22</v>
      </c>
      <c r="E434" s="11">
        <v>66</v>
      </c>
      <c r="F434" s="11" t="s">
        <v>9007</v>
      </c>
      <c r="G434" s="12" t="s">
        <v>9044</v>
      </c>
      <c r="H434" s="13" t="s">
        <v>9020</v>
      </c>
    </row>
    <row r="435" spans="1:8">
      <c r="A435" s="10" t="s">
        <v>2584</v>
      </c>
      <c r="B435" s="11" t="s">
        <v>2585</v>
      </c>
      <c r="C435" s="11" t="s">
        <v>0</v>
      </c>
      <c r="D435" s="11">
        <v>84</v>
      </c>
      <c r="E435" s="11">
        <v>276</v>
      </c>
      <c r="F435" s="11" t="s">
        <v>9007</v>
      </c>
      <c r="G435" s="12" t="s">
        <v>9073</v>
      </c>
      <c r="H435" s="13" t="s">
        <v>9020</v>
      </c>
    </row>
    <row r="436" spans="1:8">
      <c r="A436" s="10" t="s">
        <v>464</v>
      </c>
      <c r="B436" s="11" t="s">
        <v>443</v>
      </c>
      <c r="C436" s="11" t="s">
        <v>0</v>
      </c>
      <c r="D436" s="11">
        <v>554</v>
      </c>
      <c r="E436" s="11">
        <v>342</v>
      </c>
      <c r="F436" s="11" t="s">
        <v>9007</v>
      </c>
      <c r="G436" s="12" t="s">
        <v>9201</v>
      </c>
      <c r="H436" s="13" t="s">
        <v>9018</v>
      </c>
    </row>
    <row r="437" spans="1:8">
      <c r="A437" s="10" t="s">
        <v>467</v>
      </c>
      <c r="B437" s="11" t="s">
        <v>385</v>
      </c>
      <c r="C437" s="11" t="s">
        <v>0</v>
      </c>
      <c r="D437" s="11">
        <v>1</v>
      </c>
      <c r="E437" s="11">
        <v>171</v>
      </c>
      <c r="F437" s="11" t="s">
        <v>9007</v>
      </c>
      <c r="G437" s="12" t="s">
        <v>9287</v>
      </c>
      <c r="H437" s="13" t="s">
        <v>9018</v>
      </c>
    </row>
    <row r="438" spans="1:8">
      <c r="A438" s="10" t="s">
        <v>9288</v>
      </c>
      <c r="B438" s="11" t="s">
        <v>9289</v>
      </c>
      <c r="C438" s="11" t="s">
        <v>0</v>
      </c>
      <c r="D438" s="11">
        <v>2</v>
      </c>
      <c r="E438" s="11">
        <v>46</v>
      </c>
      <c r="F438" s="11" t="s">
        <v>9007</v>
      </c>
      <c r="G438" s="12" t="s">
        <v>9290</v>
      </c>
      <c r="H438" s="13" t="s">
        <v>9035</v>
      </c>
    </row>
    <row r="439" spans="1:8">
      <c r="A439" s="10" t="s">
        <v>2599</v>
      </c>
      <c r="B439" s="11" t="s">
        <v>2600</v>
      </c>
      <c r="C439" s="11" t="s">
        <v>0</v>
      </c>
      <c r="D439" s="11">
        <v>9</v>
      </c>
      <c r="E439" s="11">
        <v>276</v>
      </c>
      <c r="F439" s="11" t="s">
        <v>9007</v>
      </c>
      <c r="G439" s="12" t="s">
        <v>9106</v>
      </c>
      <c r="H439" s="13" t="s">
        <v>9020</v>
      </c>
    </row>
    <row r="440" spans="1:8">
      <c r="A440" s="10" t="s">
        <v>2615</v>
      </c>
      <c r="B440" s="11" t="s">
        <v>2600</v>
      </c>
      <c r="C440" s="11" t="s">
        <v>0</v>
      </c>
      <c r="D440" s="11">
        <v>5</v>
      </c>
      <c r="E440" s="11">
        <v>286</v>
      </c>
      <c r="F440" s="11" t="s">
        <v>9007</v>
      </c>
      <c r="G440" s="12" t="s">
        <v>9057</v>
      </c>
      <c r="H440" s="13" t="s">
        <v>9020</v>
      </c>
    </row>
    <row r="441" spans="1:8">
      <c r="A441" s="10" t="s">
        <v>9291</v>
      </c>
      <c r="B441" s="11" t="s">
        <v>9262</v>
      </c>
      <c r="C441" s="11" t="s">
        <v>0</v>
      </c>
      <c r="D441" s="11">
        <v>2</v>
      </c>
      <c r="E441" s="11">
        <v>46</v>
      </c>
      <c r="F441" s="11" t="s">
        <v>9007</v>
      </c>
      <c r="G441" s="12" t="s">
        <v>9292</v>
      </c>
      <c r="H441" s="13" t="s">
        <v>9035</v>
      </c>
    </row>
    <row r="442" spans="1:8">
      <c r="A442" s="10" t="s">
        <v>2618</v>
      </c>
      <c r="B442" s="11" t="s">
        <v>2537</v>
      </c>
      <c r="C442" s="11" t="s">
        <v>0</v>
      </c>
      <c r="D442" s="11">
        <v>14</v>
      </c>
      <c r="E442" s="11">
        <v>93</v>
      </c>
      <c r="F442" s="11" t="s">
        <v>9007</v>
      </c>
      <c r="G442" s="12" t="s">
        <v>9293</v>
      </c>
      <c r="H442" s="13" t="s">
        <v>9022</v>
      </c>
    </row>
    <row r="443" spans="1:8">
      <c r="A443" s="10" t="s">
        <v>2621</v>
      </c>
      <c r="B443" s="11" t="s">
        <v>453</v>
      </c>
      <c r="C443" s="11" t="s">
        <v>0</v>
      </c>
      <c r="D443" s="11">
        <v>46</v>
      </c>
      <c r="E443" s="11">
        <v>232</v>
      </c>
      <c r="F443" s="11" t="s">
        <v>9007</v>
      </c>
      <c r="G443" s="12" t="s">
        <v>7</v>
      </c>
      <c r="H443" s="13" t="s">
        <v>9022</v>
      </c>
    </row>
    <row r="444" spans="1:8">
      <c r="A444" s="10" t="s">
        <v>9294</v>
      </c>
      <c r="B444" s="11" t="s">
        <v>9295</v>
      </c>
      <c r="C444" s="11" t="s">
        <v>0</v>
      </c>
      <c r="D444" s="11">
        <v>50</v>
      </c>
      <c r="E444" s="11">
        <v>444</v>
      </c>
      <c r="F444" s="11" t="s">
        <v>9007</v>
      </c>
      <c r="G444" s="12" t="s">
        <v>9017</v>
      </c>
      <c r="H444" s="13" t="s">
        <v>9035</v>
      </c>
    </row>
    <row r="445" spans="1:8">
      <c r="A445" s="10" t="s">
        <v>2624</v>
      </c>
      <c r="B445" s="11" t="s">
        <v>2625</v>
      </c>
      <c r="C445" s="11" t="s">
        <v>0</v>
      </c>
      <c r="D445" s="11">
        <v>378</v>
      </c>
      <c r="E445" s="11">
        <v>53</v>
      </c>
      <c r="F445" s="11" t="s">
        <v>9007</v>
      </c>
      <c r="G445" s="12" t="s">
        <v>9296</v>
      </c>
      <c r="H445" s="13" t="s">
        <v>9035</v>
      </c>
    </row>
    <row r="446" spans="1:8">
      <c r="A446" s="10" t="s">
        <v>2631</v>
      </c>
      <c r="B446" s="11" t="s">
        <v>2632</v>
      </c>
      <c r="C446" s="11" t="s">
        <v>0</v>
      </c>
      <c r="D446" s="11">
        <v>5</v>
      </c>
      <c r="E446" s="11">
        <v>72</v>
      </c>
      <c r="F446" s="11" t="s">
        <v>9007</v>
      </c>
      <c r="G446" s="12" t="s">
        <v>9297</v>
      </c>
      <c r="H446" s="13" t="s">
        <v>9018</v>
      </c>
    </row>
    <row r="447" spans="1:8">
      <c r="A447" s="10" t="s">
        <v>470</v>
      </c>
      <c r="B447" s="11" t="s">
        <v>443</v>
      </c>
      <c r="C447" s="11" t="s">
        <v>0</v>
      </c>
      <c r="D447" s="11">
        <v>938</v>
      </c>
      <c r="E447" s="11">
        <v>342</v>
      </c>
      <c r="F447" s="11" t="s">
        <v>9007</v>
      </c>
      <c r="G447" s="12" t="s">
        <v>9298</v>
      </c>
      <c r="H447" s="13" t="s">
        <v>9018</v>
      </c>
    </row>
    <row r="448" spans="1:8">
      <c r="A448" s="10" t="s">
        <v>9299</v>
      </c>
      <c r="B448" s="11" t="s">
        <v>5806</v>
      </c>
      <c r="C448" s="11" t="s">
        <v>0</v>
      </c>
      <c r="D448" s="11">
        <v>4</v>
      </c>
      <c r="E448" s="11">
        <v>66</v>
      </c>
      <c r="F448" s="11" t="s">
        <v>9007</v>
      </c>
      <c r="G448" s="12" t="s">
        <v>9044</v>
      </c>
      <c r="H448" s="13" t="s">
        <v>9020</v>
      </c>
    </row>
    <row r="449" spans="1:8">
      <c r="A449" s="10" t="s">
        <v>2700</v>
      </c>
      <c r="B449" s="11" t="s">
        <v>885</v>
      </c>
      <c r="C449" s="11" t="s">
        <v>0</v>
      </c>
      <c r="D449" s="11">
        <v>65</v>
      </c>
      <c r="E449" s="11">
        <v>314</v>
      </c>
      <c r="F449" s="11" t="s">
        <v>9007</v>
      </c>
      <c r="G449" s="12" t="s">
        <v>9113</v>
      </c>
      <c r="H449" s="13" t="s">
        <v>9018</v>
      </c>
    </row>
    <row r="450" spans="1:8">
      <c r="A450" s="10" t="s">
        <v>2707</v>
      </c>
      <c r="B450" s="11" t="s">
        <v>2280</v>
      </c>
      <c r="C450" s="11" t="s">
        <v>0</v>
      </c>
      <c r="D450" s="11">
        <v>1843</v>
      </c>
      <c r="E450" s="11">
        <v>474</v>
      </c>
      <c r="F450" s="11" t="s">
        <v>9007</v>
      </c>
      <c r="G450" s="12" t="s">
        <v>9194</v>
      </c>
      <c r="H450" s="13" t="s">
        <v>9020</v>
      </c>
    </row>
    <row r="451" spans="1:8">
      <c r="A451" s="10" t="s">
        <v>2708</v>
      </c>
      <c r="B451" s="11" t="s">
        <v>2282</v>
      </c>
      <c r="C451" s="11" t="s">
        <v>0</v>
      </c>
      <c r="D451" s="11">
        <v>1841</v>
      </c>
      <c r="E451" s="11">
        <v>474</v>
      </c>
      <c r="F451" s="11" t="s">
        <v>9007</v>
      </c>
      <c r="G451" s="12" t="s">
        <v>9194</v>
      </c>
      <c r="H451" s="13" t="s">
        <v>9020</v>
      </c>
    </row>
    <row r="452" spans="1:8">
      <c r="A452" s="10" t="s">
        <v>9300</v>
      </c>
      <c r="B452" s="11" t="s">
        <v>9301</v>
      </c>
      <c r="C452" s="11" t="s">
        <v>0</v>
      </c>
      <c r="D452" s="11">
        <v>32</v>
      </c>
      <c r="E452" s="11">
        <v>494</v>
      </c>
      <c r="F452" s="11" t="s">
        <v>9007</v>
      </c>
      <c r="G452" s="12" t="s">
        <v>9302</v>
      </c>
      <c r="H452" s="13" t="s">
        <v>9035</v>
      </c>
    </row>
    <row r="453" spans="1:8">
      <c r="A453" s="10" t="s">
        <v>9303</v>
      </c>
      <c r="B453" s="11" t="s">
        <v>561</v>
      </c>
      <c r="C453" s="11" t="s">
        <v>0</v>
      </c>
      <c r="D453" s="11">
        <v>1</v>
      </c>
      <c r="E453" s="11">
        <v>893</v>
      </c>
      <c r="F453" s="11" t="s">
        <v>9007</v>
      </c>
      <c r="G453" s="12" t="s">
        <v>9304</v>
      </c>
      <c r="H453" s="13" t="s">
        <v>9018</v>
      </c>
    </row>
    <row r="454" spans="1:8">
      <c r="A454" s="10" t="s">
        <v>9305</v>
      </c>
      <c r="B454" s="11" t="s">
        <v>590</v>
      </c>
      <c r="C454" s="11" t="s">
        <v>0</v>
      </c>
      <c r="D454" s="11">
        <v>5</v>
      </c>
      <c r="E454" s="11">
        <v>866</v>
      </c>
      <c r="F454" s="11" t="s">
        <v>9007</v>
      </c>
      <c r="G454" s="12" t="s">
        <v>9304</v>
      </c>
      <c r="H454" s="13" t="s">
        <v>9018</v>
      </c>
    </row>
    <row r="455" spans="1:8">
      <c r="A455" s="10" t="s">
        <v>473</v>
      </c>
      <c r="B455" s="11" t="s">
        <v>474</v>
      </c>
      <c r="C455" s="11" t="s">
        <v>0</v>
      </c>
      <c r="D455" s="11">
        <v>18</v>
      </c>
      <c r="E455" s="11">
        <v>170</v>
      </c>
      <c r="F455" s="11" t="s">
        <v>9007</v>
      </c>
      <c r="G455" s="12" t="s">
        <v>9048</v>
      </c>
      <c r="H455" s="13" t="s">
        <v>9018</v>
      </c>
    </row>
    <row r="456" spans="1:8">
      <c r="A456" s="10" t="s">
        <v>2745</v>
      </c>
      <c r="B456" s="11" t="s">
        <v>2746</v>
      </c>
      <c r="C456" s="11" t="s">
        <v>0</v>
      </c>
      <c r="D456" s="11">
        <v>10</v>
      </c>
      <c r="E456" s="11">
        <v>276</v>
      </c>
      <c r="F456" s="11" t="s">
        <v>9007</v>
      </c>
      <c r="G456" s="12" t="s">
        <v>9127</v>
      </c>
      <c r="H456" s="13" t="s">
        <v>9020</v>
      </c>
    </row>
    <row r="457" spans="1:8">
      <c r="A457" s="10" t="s">
        <v>2747</v>
      </c>
      <c r="B457" s="11" t="s">
        <v>2748</v>
      </c>
      <c r="C457" s="11" t="s">
        <v>0</v>
      </c>
      <c r="D457" s="11">
        <v>2302</v>
      </c>
      <c r="E457" s="11">
        <v>342</v>
      </c>
      <c r="F457" s="11" t="s">
        <v>9007</v>
      </c>
      <c r="G457" s="12" t="s">
        <v>9298</v>
      </c>
      <c r="H457" s="13" t="s">
        <v>9035</v>
      </c>
    </row>
    <row r="458" spans="1:8">
      <c r="A458" s="10" t="s">
        <v>2758</v>
      </c>
      <c r="B458" s="11" t="s">
        <v>2759</v>
      </c>
      <c r="C458" s="11" t="s">
        <v>0</v>
      </c>
      <c r="D458" s="11">
        <v>1</v>
      </c>
      <c r="E458" s="11">
        <v>494</v>
      </c>
      <c r="F458" s="11" t="s">
        <v>9007</v>
      </c>
      <c r="G458" s="12" t="s">
        <v>11</v>
      </c>
      <c r="H458" s="13" t="s">
        <v>9018</v>
      </c>
    </row>
    <row r="459" spans="1:8">
      <c r="A459" s="10" t="s">
        <v>2762</v>
      </c>
      <c r="B459" s="11" t="s">
        <v>2600</v>
      </c>
      <c r="C459" s="11" t="s">
        <v>0</v>
      </c>
      <c r="D459" s="11">
        <v>79</v>
      </c>
      <c r="E459" s="11">
        <v>444</v>
      </c>
      <c r="F459" s="11" t="s">
        <v>9007</v>
      </c>
      <c r="G459" s="12" t="s">
        <v>9029</v>
      </c>
      <c r="H459" s="13" t="s">
        <v>9020</v>
      </c>
    </row>
    <row r="460" spans="1:8">
      <c r="A460" s="10" t="s">
        <v>2763</v>
      </c>
      <c r="B460" s="11" t="s">
        <v>2764</v>
      </c>
      <c r="C460" s="11" t="s">
        <v>0</v>
      </c>
      <c r="D460" s="11">
        <v>50</v>
      </c>
      <c r="E460" s="11">
        <v>286</v>
      </c>
      <c r="F460" s="11" t="s">
        <v>9007</v>
      </c>
      <c r="G460" s="12" t="s">
        <v>9057</v>
      </c>
      <c r="H460" s="13" t="s">
        <v>9022</v>
      </c>
    </row>
    <row r="461" spans="1:8">
      <c r="A461" s="10" t="s">
        <v>2780</v>
      </c>
      <c r="B461" s="11" t="s">
        <v>2781</v>
      </c>
      <c r="C461" s="11" t="s">
        <v>0</v>
      </c>
      <c r="D461" s="11">
        <v>15</v>
      </c>
      <c r="E461" s="11">
        <v>234</v>
      </c>
      <c r="F461" s="11" t="s">
        <v>9007</v>
      </c>
      <c r="G461" s="12" t="s">
        <v>9021</v>
      </c>
      <c r="H461" s="13" t="s">
        <v>9018</v>
      </c>
    </row>
    <row r="462" spans="1:8">
      <c r="A462" s="10" t="s">
        <v>475</v>
      </c>
      <c r="B462" s="11" t="s">
        <v>476</v>
      </c>
      <c r="C462" s="11" t="s">
        <v>0</v>
      </c>
      <c r="D462" s="11">
        <v>3</v>
      </c>
      <c r="E462" s="11">
        <v>221</v>
      </c>
      <c r="F462" s="11" t="s">
        <v>9007</v>
      </c>
      <c r="G462" s="12" t="s">
        <v>9156</v>
      </c>
      <c r="H462" s="13" t="s">
        <v>9018</v>
      </c>
    </row>
    <row r="463" spans="1:8">
      <c r="A463" s="10" t="s">
        <v>477</v>
      </c>
      <c r="B463" s="11" t="s">
        <v>385</v>
      </c>
      <c r="C463" s="11" t="s">
        <v>0</v>
      </c>
      <c r="D463" s="11">
        <v>5</v>
      </c>
      <c r="E463" s="11">
        <v>236</v>
      </c>
      <c r="F463" s="11" t="s">
        <v>9007</v>
      </c>
      <c r="G463" s="12" t="s">
        <v>9306</v>
      </c>
      <c r="H463" s="13" t="s">
        <v>9018</v>
      </c>
    </row>
    <row r="464" spans="1:8">
      <c r="A464" s="10" t="s">
        <v>9307</v>
      </c>
      <c r="B464" s="11" t="s">
        <v>9308</v>
      </c>
      <c r="C464" s="11" t="s">
        <v>0</v>
      </c>
      <c r="D464" s="11">
        <v>7</v>
      </c>
      <c r="E464" s="11">
        <v>797</v>
      </c>
      <c r="F464" s="11" t="s">
        <v>9007</v>
      </c>
      <c r="G464" s="12" t="s">
        <v>9309</v>
      </c>
      <c r="H464" s="13" t="s">
        <v>9018</v>
      </c>
    </row>
    <row r="465" spans="1:8">
      <c r="A465" s="10" t="s">
        <v>2803</v>
      </c>
      <c r="B465" s="11" t="s">
        <v>2804</v>
      </c>
      <c r="C465" s="11" t="s">
        <v>0</v>
      </c>
      <c r="D465" s="11">
        <v>8</v>
      </c>
      <c r="E465" s="11">
        <v>276</v>
      </c>
      <c r="F465" s="11" t="s">
        <v>9007</v>
      </c>
      <c r="G465" s="12" t="s">
        <v>9051</v>
      </c>
      <c r="H465" s="13" t="s">
        <v>9035</v>
      </c>
    </row>
    <row r="466" spans="1:8">
      <c r="A466" s="10" t="s">
        <v>478</v>
      </c>
      <c r="B466" s="11" t="s">
        <v>385</v>
      </c>
      <c r="C466" s="11" t="s">
        <v>0</v>
      </c>
      <c r="D466" s="11">
        <v>5</v>
      </c>
      <c r="E466" s="11">
        <v>93</v>
      </c>
      <c r="F466" s="11" t="s">
        <v>9007</v>
      </c>
      <c r="G466" s="12" t="s">
        <v>9044</v>
      </c>
      <c r="H466" s="13" t="s">
        <v>9018</v>
      </c>
    </row>
    <row r="467" spans="1:8">
      <c r="A467" s="10" t="s">
        <v>9310</v>
      </c>
      <c r="B467" s="11" t="s">
        <v>385</v>
      </c>
      <c r="C467" s="11" t="s">
        <v>0</v>
      </c>
      <c r="D467" s="11">
        <v>16</v>
      </c>
      <c r="E467" s="11">
        <v>299</v>
      </c>
      <c r="F467" s="11" t="s">
        <v>9007</v>
      </c>
      <c r="G467" s="12" t="s">
        <v>9051</v>
      </c>
      <c r="H467" s="13" t="s">
        <v>9018</v>
      </c>
    </row>
    <row r="468" spans="1:8">
      <c r="A468" s="10" t="s">
        <v>2824</v>
      </c>
      <c r="B468" s="11" t="s">
        <v>2825</v>
      </c>
      <c r="C468" s="11" t="s">
        <v>0</v>
      </c>
      <c r="D468" s="11">
        <v>194</v>
      </c>
      <c r="E468" s="11">
        <v>444</v>
      </c>
      <c r="F468" s="11" t="s">
        <v>9007</v>
      </c>
      <c r="G468" s="12" t="s">
        <v>9032</v>
      </c>
      <c r="H468" s="13" t="s">
        <v>9020</v>
      </c>
    </row>
    <row r="469" spans="1:8">
      <c r="A469" s="10" t="s">
        <v>2834</v>
      </c>
      <c r="B469" s="11" t="s">
        <v>2835</v>
      </c>
      <c r="C469" s="11" t="s">
        <v>0</v>
      </c>
      <c r="D469" s="11">
        <v>6</v>
      </c>
      <c r="E469" s="11">
        <v>157</v>
      </c>
      <c r="F469" s="11" t="s">
        <v>9007</v>
      </c>
      <c r="G469" s="12" t="s">
        <v>9311</v>
      </c>
      <c r="H469" s="13" t="s">
        <v>9020</v>
      </c>
    </row>
    <row r="470" spans="1:8">
      <c r="A470" s="10" t="s">
        <v>2836</v>
      </c>
      <c r="B470" s="11" t="s">
        <v>2837</v>
      </c>
      <c r="C470" s="11" t="s">
        <v>0</v>
      </c>
      <c r="D470" s="11">
        <v>6</v>
      </c>
      <c r="E470" s="11">
        <v>157</v>
      </c>
      <c r="F470" s="11" t="s">
        <v>9007</v>
      </c>
      <c r="G470" s="12" t="s">
        <v>9311</v>
      </c>
      <c r="H470" s="13" t="s">
        <v>9020</v>
      </c>
    </row>
    <row r="471" spans="1:8">
      <c r="A471" s="10" t="s">
        <v>2841</v>
      </c>
      <c r="B471" s="11" t="s">
        <v>2842</v>
      </c>
      <c r="C471" s="11" t="s">
        <v>0</v>
      </c>
      <c r="D471" s="11">
        <v>460</v>
      </c>
      <c r="E471" s="11">
        <v>256</v>
      </c>
      <c r="F471" s="11" t="s">
        <v>9007</v>
      </c>
      <c r="G471" s="12" t="s">
        <v>9019</v>
      </c>
      <c r="H471" s="13" t="s">
        <v>9035</v>
      </c>
    </row>
    <row r="472" spans="1:8">
      <c r="A472" s="10" t="s">
        <v>482</v>
      </c>
      <c r="B472" s="11" t="s">
        <v>385</v>
      </c>
      <c r="C472" s="11" t="s">
        <v>0</v>
      </c>
      <c r="D472" s="11">
        <v>7</v>
      </c>
      <c r="E472" s="11">
        <v>236</v>
      </c>
      <c r="F472" s="11" t="s">
        <v>9007</v>
      </c>
      <c r="G472" s="12" t="s">
        <v>9131</v>
      </c>
      <c r="H472" s="13" t="s">
        <v>9018</v>
      </c>
    </row>
    <row r="473" spans="1:8">
      <c r="A473" s="10" t="s">
        <v>2859</v>
      </c>
      <c r="B473" s="11" t="s">
        <v>2860</v>
      </c>
      <c r="C473" s="11" t="s">
        <v>0</v>
      </c>
      <c r="D473" s="11">
        <v>37</v>
      </c>
      <c r="E473" s="11">
        <v>157</v>
      </c>
      <c r="F473" s="11" t="s">
        <v>9007</v>
      </c>
      <c r="G473" s="12" t="s">
        <v>9059</v>
      </c>
      <c r="H473" s="13" t="s">
        <v>9035</v>
      </c>
    </row>
    <row r="474" spans="1:8">
      <c r="A474" s="10" t="s">
        <v>483</v>
      </c>
      <c r="B474" s="11" t="s">
        <v>385</v>
      </c>
      <c r="C474" s="11" t="s">
        <v>0</v>
      </c>
      <c r="D474" s="11">
        <v>18</v>
      </c>
      <c r="E474" s="11">
        <v>236</v>
      </c>
      <c r="F474" s="11" t="s">
        <v>9007</v>
      </c>
      <c r="G474" s="12" t="s">
        <v>9058</v>
      </c>
      <c r="H474" s="13" t="s">
        <v>9018</v>
      </c>
    </row>
    <row r="475" spans="1:8">
      <c r="A475" s="10" t="s">
        <v>9312</v>
      </c>
      <c r="B475" s="11" t="s">
        <v>621</v>
      </c>
      <c r="C475" s="11" t="s">
        <v>0</v>
      </c>
      <c r="D475" s="11">
        <v>10</v>
      </c>
      <c r="E475" s="11">
        <v>276</v>
      </c>
      <c r="F475" s="11" t="s">
        <v>9007</v>
      </c>
      <c r="G475" s="12" t="s">
        <v>9313</v>
      </c>
      <c r="H475" s="13" t="s">
        <v>9035</v>
      </c>
    </row>
    <row r="476" spans="1:8">
      <c r="A476" s="10" t="s">
        <v>2872</v>
      </c>
      <c r="B476" s="11" t="s">
        <v>2873</v>
      </c>
      <c r="C476" s="11" t="s">
        <v>0</v>
      </c>
      <c r="D476" s="11">
        <v>20</v>
      </c>
      <c r="E476" s="11">
        <v>157</v>
      </c>
      <c r="F476" s="11" t="s">
        <v>9007</v>
      </c>
      <c r="G476" s="12" t="s">
        <v>9156</v>
      </c>
      <c r="H476" s="13" t="s">
        <v>9020</v>
      </c>
    </row>
    <row r="477" spans="1:8">
      <c r="A477" s="10" t="s">
        <v>9314</v>
      </c>
      <c r="B477" s="11" t="s">
        <v>9315</v>
      </c>
      <c r="C477" s="11" t="s">
        <v>0</v>
      </c>
      <c r="D477" s="11">
        <v>13</v>
      </c>
      <c r="E477" s="11">
        <v>256</v>
      </c>
      <c r="F477" s="11" t="s">
        <v>9007</v>
      </c>
      <c r="G477" s="12" t="s">
        <v>9019</v>
      </c>
      <c r="H477" s="13" t="s">
        <v>9018</v>
      </c>
    </row>
    <row r="478" spans="1:8">
      <c r="A478" s="10" t="s">
        <v>485</v>
      </c>
      <c r="B478" s="11" t="s">
        <v>443</v>
      </c>
      <c r="C478" s="11" t="s">
        <v>0</v>
      </c>
      <c r="D478" s="11">
        <v>2</v>
      </c>
      <c r="E478" s="11">
        <v>893</v>
      </c>
      <c r="F478" s="11" t="s">
        <v>9007</v>
      </c>
      <c r="G478" s="12" t="s">
        <v>9316</v>
      </c>
      <c r="H478" s="13" t="s">
        <v>9018</v>
      </c>
    </row>
    <row r="479" spans="1:8">
      <c r="A479" s="10" t="s">
        <v>2885</v>
      </c>
      <c r="B479" s="11" t="s">
        <v>1401</v>
      </c>
      <c r="C479" s="11" t="s">
        <v>0</v>
      </c>
      <c r="D479" s="11">
        <v>23</v>
      </c>
      <c r="E479" s="11">
        <v>157</v>
      </c>
      <c r="F479" s="11" t="s">
        <v>9007</v>
      </c>
      <c r="G479" s="12" t="s">
        <v>19</v>
      </c>
      <c r="H479" s="13" t="s">
        <v>9035</v>
      </c>
    </row>
    <row r="480" spans="1:8">
      <c r="A480" s="10" t="s">
        <v>9317</v>
      </c>
      <c r="B480" s="11" t="s">
        <v>9318</v>
      </c>
      <c r="C480" s="11" t="s">
        <v>0</v>
      </c>
      <c r="D480" s="11">
        <v>2</v>
      </c>
      <c r="E480" s="11">
        <v>353</v>
      </c>
      <c r="F480" s="11" t="s">
        <v>9007</v>
      </c>
      <c r="G480" s="12" t="s">
        <v>9049</v>
      </c>
      <c r="H480" s="13" t="s">
        <v>9035</v>
      </c>
    </row>
    <row r="481" spans="1:8">
      <c r="A481" s="10" t="s">
        <v>487</v>
      </c>
      <c r="B481" s="11" t="s">
        <v>488</v>
      </c>
      <c r="C481" s="11" t="s">
        <v>0</v>
      </c>
      <c r="D481" s="11">
        <v>1</v>
      </c>
      <c r="E481" s="11">
        <v>893</v>
      </c>
      <c r="F481" s="11" t="s">
        <v>9007</v>
      </c>
      <c r="G481" s="12" t="s">
        <v>9028</v>
      </c>
      <c r="H481" s="13" t="s">
        <v>9018</v>
      </c>
    </row>
    <row r="482" spans="1:8">
      <c r="A482" s="10" t="s">
        <v>493</v>
      </c>
      <c r="B482" s="11" t="s">
        <v>451</v>
      </c>
      <c r="C482" s="11" t="s">
        <v>0</v>
      </c>
      <c r="D482" s="11">
        <v>27</v>
      </c>
      <c r="E482" s="11">
        <v>527</v>
      </c>
      <c r="F482" s="11" t="s">
        <v>9007</v>
      </c>
      <c r="G482" s="12" t="s">
        <v>9125</v>
      </c>
      <c r="H482" s="13" t="s">
        <v>9018</v>
      </c>
    </row>
    <row r="483" spans="1:8">
      <c r="A483" s="10" t="s">
        <v>494</v>
      </c>
      <c r="B483" s="11" t="s">
        <v>451</v>
      </c>
      <c r="C483" s="11" t="s">
        <v>0</v>
      </c>
      <c r="D483" s="11">
        <v>4</v>
      </c>
      <c r="E483" s="11">
        <v>541</v>
      </c>
      <c r="F483" s="11" t="s">
        <v>9007</v>
      </c>
      <c r="G483" s="12" t="s">
        <v>9053</v>
      </c>
      <c r="H483" s="13" t="s">
        <v>9018</v>
      </c>
    </row>
    <row r="484" spans="1:8">
      <c r="A484" s="10" t="s">
        <v>2897</v>
      </c>
      <c r="B484" s="11" t="s">
        <v>2602</v>
      </c>
      <c r="C484" s="11" t="s">
        <v>0</v>
      </c>
      <c r="D484" s="11">
        <v>32</v>
      </c>
      <c r="E484" s="11">
        <v>256</v>
      </c>
      <c r="F484" s="11" t="s">
        <v>9007</v>
      </c>
      <c r="G484" s="12" t="s">
        <v>9062</v>
      </c>
      <c r="H484" s="13" t="s">
        <v>9035</v>
      </c>
    </row>
    <row r="485" spans="1:8">
      <c r="A485" s="10" t="s">
        <v>9319</v>
      </c>
      <c r="B485" s="11" t="s">
        <v>9320</v>
      </c>
      <c r="C485" s="11" t="s">
        <v>0</v>
      </c>
      <c r="D485" s="11">
        <v>2</v>
      </c>
      <c r="E485" s="11">
        <v>353</v>
      </c>
      <c r="F485" s="11" t="s">
        <v>9007</v>
      </c>
      <c r="G485" s="12" t="s">
        <v>9210</v>
      </c>
      <c r="H485" s="13" t="s">
        <v>9035</v>
      </c>
    </row>
    <row r="486" spans="1:8">
      <c r="A486" s="10" t="s">
        <v>9321</v>
      </c>
      <c r="B486" s="11" t="s">
        <v>9322</v>
      </c>
      <c r="C486" s="11" t="s">
        <v>0</v>
      </c>
      <c r="D486" s="11">
        <v>4</v>
      </c>
      <c r="E486" s="11">
        <v>353</v>
      </c>
      <c r="F486" s="11" t="s">
        <v>9007</v>
      </c>
      <c r="G486" s="12" t="s">
        <v>9241</v>
      </c>
      <c r="H486" s="13" t="s">
        <v>9035</v>
      </c>
    </row>
    <row r="487" spans="1:8">
      <c r="A487" s="10" t="s">
        <v>496</v>
      </c>
      <c r="B487" s="11" t="s">
        <v>385</v>
      </c>
      <c r="C487" s="11" t="s">
        <v>0</v>
      </c>
      <c r="D487" s="11">
        <v>8</v>
      </c>
      <c r="E487" s="11">
        <v>577</v>
      </c>
      <c r="F487" s="11" t="s">
        <v>9007</v>
      </c>
      <c r="G487" s="12" t="s">
        <v>9269</v>
      </c>
      <c r="H487" s="13" t="s">
        <v>9018</v>
      </c>
    </row>
    <row r="488" spans="1:8">
      <c r="A488" s="10" t="s">
        <v>9323</v>
      </c>
      <c r="B488" s="11" t="s">
        <v>480</v>
      </c>
      <c r="C488" s="11" t="s">
        <v>0</v>
      </c>
      <c r="D488" s="11">
        <v>1</v>
      </c>
      <c r="E488" s="11">
        <v>635</v>
      </c>
      <c r="F488" s="11" t="s">
        <v>9007</v>
      </c>
      <c r="G488" s="12" t="s">
        <v>9106</v>
      </c>
      <c r="H488" s="13" t="s">
        <v>9018</v>
      </c>
    </row>
    <row r="489" spans="1:8">
      <c r="A489" s="10" t="s">
        <v>9324</v>
      </c>
      <c r="B489" s="11" t="s">
        <v>480</v>
      </c>
      <c r="C489" s="11" t="s">
        <v>0</v>
      </c>
      <c r="D489" s="11">
        <v>2</v>
      </c>
      <c r="E489" s="11">
        <v>635</v>
      </c>
      <c r="F489" s="11" t="s">
        <v>9007</v>
      </c>
      <c r="G489" s="12" t="s">
        <v>8</v>
      </c>
      <c r="H489" s="13" t="s">
        <v>9018</v>
      </c>
    </row>
    <row r="490" spans="1:8">
      <c r="A490" s="10" t="s">
        <v>9325</v>
      </c>
      <c r="B490" s="11" t="s">
        <v>9326</v>
      </c>
      <c r="C490" s="11" t="s">
        <v>0</v>
      </c>
      <c r="D490" s="11">
        <v>3</v>
      </c>
      <c r="E490" s="11">
        <v>797</v>
      </c>
      <c r="F490" s="11" t="s">
        <v>9007</v>
      </c>
      <c r="G490" s="12" t="s">
        <v>9327</v>
      </c>
      <c r="H490" s="13" t="s">
        <v>9018</v>
      </c>
    </row>
    <row r="491" spans="1:8">
      <c r="A491" s="10" t="s">
        <v>497</v>
      </c>
      <c r="B491" s="11" t="s">
        <v>498</v>
      </c>
      <c r="C491" s="11" t="s">
        <v>0</v>
      </c>
      <c r="D491" s="11">
        <v>28</v>
      </c>
      <c r="E491" s="11">
        <v>893</v>
      </c>
      <c r="F491" s="11" t="s">
        <v>9007</v>
      </c>
      <c r="G491" s="12" t="s">
        <v>9327</v>
      </c>
      <c r="H491" s="13" t="s">
        <v>9018</v>
      </c>
    </row>
    <row r="492" spans="1:8">
      <c r="A492" s="10" t="s">
        <v>503</v>
      </c>
      <c r="B492" s="11" t="s">
        <v>358</v>
      </c>
      <c r="C492" s="11" t="s">
        <v>0</v>
      </c>
      <c r="D492" s="11">
        <v>6</v>
      </c>
      <c r="E492" s="11">
        <v>93</v>
      </c>
      <c r="F492" s="11" t="s">
        <v>9007</v>
      </c>
      <c r="G492" s="12" t="s">
        <v>9</v>
      </c>
      <c r="H492" s="13" t="s">
        <v>9018</v>
      </c>
    </row>
    <row r="493" spans="1:8">
      <c r="A493" s="10" t="s">
        <v>521</v>
      </c>
      <c r="B493" s="11" t="s">
        <v>522</v>
      </c>
      <c r="C493" s="11" t="s">
        <v>0</v>
      </c>
      <c r="D493" s="11">
        <v>146</v>
      </c>
      <c r="E493" s="11">
        <v>276</v>
      </c>
      <c r="F493" s="11" t="s">
        <v>9007</v>
      </c>
      <c r="G493" s="12" t="s">
        <v>9328</v>
      </c>
      <c r="H493" s="13" t="s">
        <v>9020</v>
      </c>
    </row>
    <row r="494" spans="1:8">
      <c r="A494" s="10" t="s">
        <v>2920</v>
      </c>
      <c r="B494" s="11" t="s">
        <v>453</v>
      </c>
      <c r="C494" s="11" t="s">
        <v>0</v>
      </c>
      <c r="D494" s="11">
        <v>95</v>
      </c>
      <c r="E494" s="11">
        <v>276</v>
      </c>
      <c r="F494" s="11" t="s">
        <v>9007</v>
      </c>
      <c r="G494" s="12" t="s">
        <v>9154</v>
      </c>
      <c r="H494" s="13" t="s">
        <v>9022</v>
      </c>
    </row>
    <row r="495" spans="1:8">
      <c r="A495" s="10" t="s">
        <v>2921</v>
      </c>
      <c r="B495" s="11" t="s">
        <v>2922</v>
      </c>
      <c r="C495" s="11" t="s">
        <v>0</v>
      </c>
      <c r="D495" s="11">
        <v>6</v>
      </c>
      <c r="E495" s="11">
        <v>276</v>
      </c>
      <c r="F495" s="11" t="s">
        <v>9007</v>
      </c>
      <c r="G495" s="12" t="s">
        <v>9116</v>
      </c>
      <c r="H495" s="13" t="s">
        <v>9035</v>
      </c>
    </row>
    <row r="496" spans="1:8">
      <c r="A496" s="10" t="s">
        <v>536</v>
      </c>
      <c r="B496" s="11" t="s">
        <v>9329</v>
      </c>
      <c r="C496" s="11" t="s">
        <v>0</v>
      </c>
      <c r="D496" s="11">
        <v>35</v>
      </c>
      <c r="E496" s="11">
        <v>758</v>
      </c>
      <c r="F496" s="11" t="s">
        <v>9007</v>
      </c>
      <c r="G496" s="12" t="s">
        <v>9096</v>
      </c>
      <c r="H496" s="13" t="s">
        <v>9018</v>
      </c>
    </row>
    <row r="497" spans="1:8">
      <c r="A497" s="10" t="s">
        <v>9330</v>
      </c>
      <c r="B497" s="11" t="s">
        <v>9331</v>
      </c>
      <c r="C497" s="11" t="s">
        <v>0</v>
      </c>
      <c r="D497" s="11">
        <v>66</v>
      </c>
      <c r="E497" s="11">
        <v>232</v>
      </c>
      <c r="F497" s="11" t="s">
        <v>9007</v>
      </c>
      <c r="G497" s="12" t="s">
        <v>9091</v>
      </c>
      <c r="H497" s="13" t="s">
        <v>9018</v>
      </c>
    </row>
    <row r="498" spans="1:8">
      <c r="A498" s="10" t="s">
        <v>2971</v>
      </c>
      <c r="B498" s="11" t="s">
        <v>2851</v>
      </c>
      <c r="C498" s="11" t="s">
        <v>0</v>
      </c>
      <c r="D498" s="11">
        <v>923</v>
      </c>
      <c r="E498" s="11">
        <v>342</v>
      </c>
      <c r="F498" s="11" t="s">
        <v>9007</v>
      </c>
      <c r="G498" s="12" t="s">
        <v>9046</v>
      </c>
      <c r="H498" s="13" t="s">
        <v>9020</v>
      </c>
    </row>
    <row r="499" spans="1:8">
      <c r="A499" s="10" t="s">
        <v>3002</v>
      </c>
      <c r="B499" s="11" t="s">
        <v>3003</v>
      </c>
      <c r="C499" s="11" t="s">
        <v>0</v>
      </c>
      <c r="D499" s="11">
        <v>17</v>
      </c>
      <c r="E499" s="11">
        <v>276</v>
      </c>
      <c r="F499" s="11" t="s">
        <v>9007</v>
      </c>
      <c r="G499" s="12" t="s">
        <v>9056</v>
      </c>
      <c r="H499" s="13" t="s">
        <v>9020</v>
      </c>
    </row>
    <row r="500" spans="1:8">
      <c r="A500" s="10" t="s">
        <v>3005</v>
      </c>
      <c r="B500" s="11" t="s">
        <v>2804</v>
      </c>
      <c r="C500" s="11" t="s">
        <v>0</v>
      </c>
      <c r="D500" s="11">
        <v>12</v>
      </c>
      <c r="E500" s="11">
        <v>85</v>
      </c>
      <c r="F500" s="11" t="s">
        <v>9007</v>
      </c>
      <c r="G500" s="12" t="s">
        <v>9051</v>
      </c>
      <c r="H500" s="13" t="s">
        <v>9035</v>
      </c>
    </row>
    <row r="501" spans="1:8">
      <c r="A501" s="10" t="s">
        <v>3013</v>
      </c>
      <c r="B501" s="11" t="s">
        <v>909</v>
      </c>
      <c r="C501" s="11" t="s">
        <v>0</v>
      </c>
      <c r="D501" s="11">
        <v>23</v>
      </c>
      <c r="E501" s="11">
        <v>202</v>
      </c>
      <c r="F501" s="11" t="s">
        <v>9007</v>
      </c>
      <c r="G501" s="12" t="s">
        <v>9062</v>
      </c>
      <c r="H501" s="13" t="s">
        <v>9035</v>
      </c>
    </row>
    <row r="502" spans="1:8">
      <c r="A502" s="10" t="s">
        <v>9332</v>
      </c>
      <c r="B502" s="11" t="s">
        <v>561</v>
      </c>
      <c r="C502" s="11" t="s">
        <v>0</v>
      </c>
      <c r="D502" s="11">
        <v>10</v>
      </c>
      <c r="E502" s="11">
        <v>893</v>
      </c>
      <c r="F502" s="11" t="s">
        <v>9007</v>
      </c>
      <c r="G502" s="12" t="s">
        <v>9145</v>
      </c>
      <c r="H502" s="13" t="s">
        <v>9018</v>
      </c>
    </row>
    <row r="503" spans="1:8">
      <c r="A503" s="10" t="s">
        <v>3015</v>
      </c>
      <c r="B503" s="11" t="s">
        <v>3016</v>
      </c>
      <c r="C503" s="11" t="s">
        <v>0</v>
      </c>
      <c r="D503" s="11">
        <v>1</v>
      </c>
      <c r="E503" s="11">
        <v>276</v>
      </c>
      <c r="F503" s="11" t="s">
        <v>9007</v>
      </c>
      <c r="G503" s="12" t="s">
        <v>9127</v>
      </c>
      <c r="H503" s="13" t="s">
        <v>9020</v>
      </c>
    </row>
    <row r="504" spans="1:8">
      <c r="A504" s="10" t="s">
        <v>3017</v>
      </c>
      <c r="B504" s="11" t="s">
        <v>3018</v>
      </c>
      <c r="C504" s="11" t="s">
        <v>0</v>
      </c>
      <c r="D504" s="11">
        <v>1</v>
      </c>
      <c r="E504" s="11">
        <v>276</v>
      </c>
      <c r="F504" s="11" t="s">
        <v>9007</v>
      </c>
      <c r="G504" s="12" t="s">
        <v>9127</v>
      </c>
      <c r="H504" s="13" t="s">
        <v>9020</v>
      </c>
    </row>
    <row r="505" spans="1:8">
      <c r="A505" s="10" t="s">
        <v>560</v>
      </c>
      <c r="B505" s="11" t="s">
        <v>561</v>
      </c>
      <c r="C505" s="11" t="s">
        <v>0</v>
      </c>
      <c r="D505" s="11">
        <v>1</v>
      </c>
      <c r="E505" s="11">
        <v>893</v>
      </c>
      <c r="F505" s="11" t="s">
        <v>9007</v>
      </c>
      <c r="G505" s="12" t="s">
        <v>9333</v>
      </c>
      <c r="H505" s="13" t="s">
        <v>9018</v>
      </c>
    </row>
    <row r="506" spans="1:8">
      <c r="A506" s="10" t="s">
        <v>3019</v>
      </c>
      <c r="B506" s="11" t="s">
        <v>3020</v>
      </c>
      <c r="C506" s="11" t="s">
        <v>0</v>
      </c>
      <c r="D506" s="11">
        <v>24</v>
      </c>
      <c r="E506" s="11">
        <v>157</v>
      </c>
      <c r="F506" s="11" t="s">
        <v>9007</v>
      </c>
      <c r="G506" s="12" t="s">
        <v>9</v>
      </c>
      <c r="H506" s="13" t="s">
        <v>9035</v>
      </c>
    </row>
    <row r="507" spans="1:8">
      <c r="A507" s="10" t="s">
        <v>565</v>
      </c>
      <c r="B507" s="11" t="s">
        <v>443</v>
      </c>
      <c r="C507" s="11" t="s">
        <v>0</v>
      </c>
      <c r="D507" s="11">
        <v>2</v>
      </c>
      <c r="E507" s="11">
        <v>313</v>
      </c>
      <c r="F507" s="11" t="s">
        <v>9007</v>
      </c>
      <c r="G507" s="12" t="s">
        <v>9089</v>
      </c>
      <c r="H507" s="13" t="s">
        <v>9018</v>
      </c>
    </row>
    <row r="508" spans="1:8">
      <c r="A508" s="10" t="s">
        <v>9334</v>
      </c>
      <c r="B508" s="11" t="s">
        <v>9335</v>
      </c>
      <c r="C508" s="11" t="s">
        <v>0</v>
      </c>
      <c r="D508" s="11">
        <v>2</v>
      </c>
      <c r="E508" s="11">
        <v>353</v>
      </c>
      <c r="F508" s="11" t="s">
        <v>9007</v>
      </c>
      <c r="G508" s="12" t="s">
        <v>9049</v>
      </c>
      <c r="H508" s="13" t="s">
        <v>9035</v>
      </c>
    </row>
    <row r="509" spans="1:8">
      <c r="A509" s="10" t="s">
        <v>3031</v>
      </c>
      <c r="B509" s="11" t="s">
        <v>62</v>
      </c>
      <c r="C509" s="11" t="s">
        <v>0</v>
      </c>
      <c r="D509" s="11">
        <v>1</v>
      </c>
      <c r="E509" s="11">
        <v>318</v>
      </c>
      <c r="F509" s="11" t="s">
        <v>9007</v>
      </c>
      <c r="G509" s="12" t="s">
        <v>9105</v>
      </c>
      <c r="H509" s="13" t="s">
        <v>9018</v>
      </c>
    </row>
    <row r="510" spans="1:8">
      <c r="A510" s="10" t="s">
        <v>576</v>
      </c>
      <c r="B510" s="11" t="s">
        <v>577</v>
      </c>
      <c r="C510" s="11" t="s">
        <v>0</v>
      </c>
      <c r="D510" s="11">
        <v>14</v>
      </c>
      <c r="E510" s="11">
        <v>165</v>
      </c>
      <c r="F510" s="11" t="s">
        <v>9007</v>
      </c>
      <c r="G510" s="12" t="s">
        <v>9218</v>
      </c>
      <c r="H510" s="13" t="s">
        <v>9018</v>
      </c>
    </row>
    <row r="511" spans="1:8">
      <c r="A511" s="10" t="s">
        <v>578</v>
      </c>
      <c r="B511" s="11" t="s">
        <v>543</v>
      </c>
      <c r="C511" s="11" t="s">
        <v>0</v>
      </c>
      <c r="D511" s="11">
        <v>148</v>
      </c>
      <c r="E511" s="11">
        <v>232</v>
      </c>
      <c r="F511" s="11" t="s">
        <v>9007</v>
      </c>
      <c r="G511" s="12" t="s">
        <v>9048</v>
      </c>
      <c r="H511" s="13" t="s">
        <v>9020</v>
      </c>
    </row>
    <row r="512" spans="1:8">
      <c r="A512" s="10" t="s">
        <v>9336</v>
      </c>
      <c r="B512" s="11" t="s">
        <v>9320</v>
      </c>
      <c r="C512" s="11" t="s">
        <v>0</v>
      </c>
      <c r="D512" s="11">
        <v>2</v>
      </c>
      <c r="E512" s="11">
        <v>353</v>
      </c>
      <c r="F512" s="11" t="s">
        <v>9007</v>
      </c>
      <c r="G512" s="12" t="s">
        <v>9337</v>
      </c>
      <c r="H512" s="13" t="s">
        <v>9035</v>
      </c>
    </row>
    <row r="513" spans="1:8">
      <c r="A513" s="10" t="s">
        <v>582</v>
      </c>
      <c r="B513" s="11" t="s">
        <v>583</v>
      </c>
      <c r="C513" s="11" t="s">
        <v>0</v>
      </c>
      <c r="D513" s="11">
        <v>19</v>
      </c>
      <c r="E513" s="11">
        <v>635</v>
      </c>
      <c r="F513" s="11" t="s">
        <v>9007</v>
      </c>
      <c r="G513" s="12" t="s">
        <v>9195</v>
      </c>
      <c r="H513" s="13" t="s">
        <v>9018</v>
      </c>
    </row>
    <row r="514" spans="1:8">
      <c r="A514" s="10" t="s">
        <v>3057</v>
      </c>
      <c r="B514" s="11" t="s">
        <v>2355</v>
      </c>
      <c r="C514" s="11" t="s">
        <v>0</v>
      </c>
      <c r="D514" s="11">
        <v>6</v>
      </c>
      <c r="E514" s="11">
        <v>276</v>
      </c>
      <c r="F514" s="11" t="s">
        <v>9007</v>
      </c>
      <c r="G514" s="12" t="s">
        <v>9058</v>
      </c>
      <c r="H514" s="13" t="s">
        <v>67</v>
      </c>
    </row>
    <row r="515" spans="1:8">
      <c r="A515" s="10" t="s">
        <v>584</v>
      </c>
      <c r="B515" s="11" t="s">
        <v>385</v>
      </c>
      <c r="C515" s="11" t="s">
        <v>0</v>
      </c>
      <c r="D515" s="11">
        <v>1</v>
      </c>
      <c r="E515" s="11">
        <v>257</v>
      </c>
      <c r="F515" s="11" t="s">
        <v>9007</v>
      </c>
      <c r="G515" s="12" t="s">
        <v>9037</v>
      </c>
      <c r="H515" s="13" t="s">
        <v>9018</v>
      </c>
    </row>
    <row r="516" spans="1:8">
      <c r="A516" s="10" t="s">
        <v>9338</v>
      </c>
      <c r="B516" s="11" t="s">
        <v>9320</v>
      </c>
      <c r="C516" s="11" t="s">
        <v>0</v>
      </c>
      <c r="D516" s="11">
        <v>2</v>
      </c>
      <c r="E516" s="11">
        <v>353</v>
      </c>
      <c r="F516" s="11" t="s">
        <v>9007</v>
      </c>
      <c r="G516" s="12" t="s">
        <v>9050</v>
      </c>
      <c r="H516" s="13" t="s">
        <v>9035</v>
      </c>
    </row>
    <row r="517" spans="1:8">
      <c r="A517" s="10" t="s">
        <v>587</v>
      </c>
      <c r="B517" s="11" t="s">
        <v>561</v>
      </c>
      <c r="C517" s="11" t="s">
        <v>0</v>
      </c>
      <c r="D517" s="11">
        <v>5</v>
      </c>
      <c r="E517" s="11">
        <v>557</v>
      </c>
      <c r="F517" s="11" t="s">
        <v>9007</v>
      </c>
      <c r="G517" s="12" t="s">
        <v>9218</v>
      </c>
      <c r="H517" s="13" t="s">
        <v>9018</v>
      </c>
    </row>
    <row r="518" spans="1:8">
      <c r="A518" s="10" t="s">
        <v>588</v>
      </c>
      <c r="B518" s="11" t="s">
        <v>498</v>
      </c>
      <c r="C518" s="11" t="s">
        <v>0</v>
      </c>
      <c r="D518" s="11">
        <v>3</v>
      </c>
      <c r="E518" s="11">
        <v>299</v>
      </c>
      <c r="F518" s="11" t="s">
        <v>9007</v>
      </c>
      <c r="G518" s="12" t="s">
        <v>9339</v>
      </c>
      <c r="H518" s="13" t="s">
        <v>9018</v>
      </c>
    </row>
    <row r="519" spans="1:8">
      <c r="A519" s="10" t="s">
        <v>591</v>
      </c>
      <c r="B519" s="11" t="s">
        <v>443</v>
      </c>
      <c r="C519" s="11" t="s">
        <v>0</v>
      </c>
      <c r="D519" s="11">
        <v>40</v>
      </c>
      <c r="E519" s="11">
        <v>313</v>
      </c>
      <c r="F519" s="11" t="s">
        <v>9007</v>
      </c>
      <c r="G519" s="12" t="s">
        <v>9098</v>
      </c>
      <c r="H519" s="13" t="s">
        <v>9018</v>
      </c>
    </row>
    <row r="520" spans="1:8">
      <c r="A520" s="10" t="s">
        <v>592</v>
      </c>
      <c r="B520" s="11" t="s">
        <v>577</v>
      </c>
      <c r="C520" s="11" t="s">
        <v>0</v>
      </c>
      <c r="D520" s="11">
        <v>1</v>
      </c>
      <c r="E520" s="11">
        <v>318</v>
      </c>
      <c r="F520" s="11" t="s">
        <v>9007</v>
      </c>
      <c r="G520" s="12" t="s">
        <v>9116</v>
      </c>
      <c r="H520" s="13" t="s">
        <v>9018</v>
      </c>
    </row>
    <row r="521" spans="1:8">
      <c r="A521" s="10" t="s">
        <v>609</v>
      </c>
      <c r="B521" s="11" t="s">
        <v>385</v>
      </c>
      <c r="C521" s="11" t="s">
        <v>0</v>
      </c>
      <c r="D521" s="11">
        <v>6</v>
      </c>
      <c r="E521" s="11">
        <v>155</v>
      </c>
      <c r="F521" s="11" t="s">
        <v>9007</v>
      </c>
      <c r="G521" s="12" t="s">
        <v>19</v>
      </c>
      <c r="H521" s="13" t="s">
        <v>9018</v>
      </c>
    </row>
    <row r="522" spans="1:8">
      <c r="A522" s="10" t="s">
        <v>614</v>
      </c>
      <c r="B522" s="11" t="s">
        <v>9340</v>
      </c>
      <c r="C522" s="11" t="s">
        <v>0</v>
      </c>
      <c r="D522" s="11">
        <v>5</v>
      </c>
      <c r="E522" s="11">
        <v>494</v>
      </c>
      <c r="F522" s="11" t="s">
        <v>9007</v>
      </c>
      <c r="G522" s="12" t="s">
        <v>9165</v>
      </c>
      <c r="H522" s="13" t="s">
        <v>9018</v>
      </c>
    </row>
    <row r="523" spans="1:8">
      <c r="A523" s="10" t="s">
        <v>3099</v>
      </c>
      <c r="B523" s="11" t="s">
        <v>62</v>
      </c>
      <c r="C523" s="11" t="s">
        <v>0</v>
      </c>
      <c r="D523" s="11">
        <v>58</v>
      </c>
      <c r="E523" s="11">
        <v>303</v>
      </c>
      <c r="F523" s="11" t="s">
        <v>9007</v>
      </c>
      <c r="G523" s="12" t="s">
        <v>9028</v>
      </c>
      <c r="H523" s="13" t="s">
        <v>9018</v>
      </c>
    </row>
    <row r="524" spans="1:8">
      <c r="A524" s="10" t="s">
        <v>3100</v>
      </c>
      <c r="B524" s="11" t="s">
        <v>62</v>
      </c>
      <c r="C524" s="11" t="s">
        <v>0</v>
      </c>
      <c r="D524" s="11">
        <v>58</v>
      </c>
      <c r="E524" s="11">
        <v>303</v>
      </c>
      <c r="F524" s="11" t="s">
        <v>9007</v>
      </c>
      <c r="G524" s="12" t="s">
        <v>9028</v>
      </c>
      <c r="H524" s="13" t="s">
        <v>9018</v>
      </c>
    </row>
    <row r="525" spans="1:8">
      <c r="A525" s="10" t="s">
        <v>9341</v>
      </c>
      <c r="B525" s="11" t="s">
        <v>9342</v>
      </c>
      <c r="C525" s="11" t="s">
        <v>0</v>
      </c>
      <c r="D525" s="11">
        <v>2</v>
      </c>
      <c r="E525" s="11">
        <v>353</v>
      </c>
      <c r="F525" s="11" t="s">
        <v>9007</v>
      </c>
      <c r="G525" s="12" t="s">
        <v>9248</v>
      </c>
      <c r="H525" s="13" t="s">
        <v>9035</v>
      </c>
    </row>
    <row r="526" spans="1:8">
      <c r="A526" s="10" t="s">
        <v>3111</v>
      </c>
      <c r="B526" s="11" t="s">
        <v>3112</v>
      </c>
      <c r="C526" s="11" t="s">
        <v>0</v>
      </c>
      <c r="D526" s="11">
        <v>183</v>
      </c>
      <c r="E526" s="11">
        <v>444</v>
      </c>
      <c r="F526" s="11" t="s">
        <v>9007</v>
      </c>
      <c r="G526" s="12" t="s">
        <v>9017</v>
      </c>
      <c r="H526" s="13" t="s">
        <v>9020</v>
      </c>
    </row>
    <row r="527" spans="1:8">
      <c r="A527" s="10" t="s">
        <v>9343</v>
      </c>
      <c r="B527" s="11" t="s">
        <v>9344</v>
      </c>
      <c r="C527" s="11" t="s">
        <v>0</v>
      </c>
      <c r="D527" s="11">
        <v>2</v>
      </c>
      <c r="E527" s="11">
        <v>353</v>
      </c>
      <c r="F527" s="11" t="s">
        <v>9007</v>
      </c>
      <c r="G527" s="12" t="s">
        <v>9210</v>
      </c>
      <c r="H527" s="13" t="s">
        <v>9035</v>
      </c>
    </row>
    <row r="528" spans="1:8">
      <c r="A528" s="10" t="s">
        <v>3115</v>
      </c>
      <c r="B528" s="11" t="s">
        <v>62</v>
      </c>
      <c r="C528" s="11" t="s">
        <v>0</v>
      </c>
      <c r="D528" s="11">
        <v>12</v>
      </c>
      <c r="E528" s="11">
        <v>93</v>
      </c>
      <c r="F528" s="11" t="s">
        <v>9007</v>
      </c>
      <c r="G528" s="12" t="s">
        <v>9028</v>
      </c>
      <c r="H528" s="13" t="s">
        <v>9018</v>
      </c>
    </row>
    <row r="529" spans="1:8">
      <c r="A529" s="10" t="s">
        <v>3137</v>
      </c>
      <c r="B529" s="11" t="s">
        <v>3138</v>
      </c>
      <c r="C529" s="11" t="s">
        <v>0</v>
      </c>
      <c r="D529" s="11">
        <v>4</v>
      </c>
      <c r="E529" s="11">
        <v>46</v>
      </c>
      <c r="F529" s="11" t="s">
        <v>9007</v>
      </c>
      <c r="G529" s="12" t="s">
        <v>9345</v>
      </c>
      <c r="H529" s="13" t="s">
        <v>9035</v>
      </c>
    </row>
    <row r="530" spans="1:8">
      <c r="A530" s="10" t="s">
        <v>618</v>
      </c>
      <c r="B530" s="11" t="s">
        <v>9346</v>
      </c>
      <c r="C530" s="11" t="s">
        <v>0</v>
      </c>
      <c r="D530" s="11">
        <v>3</v>
      </c>
      <c r="E530" s="11">
        <v>276</v>
      </c>
      <c r="F530" s="11" t="s">
        <v>9007</v>
      </c>
      <c r="G530" s="12" t="s">
        <v>9075</v>
      </c>
      <c r="H530" s="13" t="s">
        <v>9018</v>
      </c>
    </row>
    <row r="531" spans="1:8">
      <c r="A531" s="10" t="s">
        <v>9347</v>
      </c>
      <c r="B531" s="11" t="s">
        <v>9342</v>
      </c>
      <c r="C531" s="11" t="s">
        <v>0</v>
      </c>
      <c r="D531" s="11">
        <v>2</v>
      </c>
      <c r="E531" s="11">
        <v>353</v>
      </c>
      <c r="F531" s="11" t="s">
        <v>9007</v>
      </c>
      <c r="G531" s="12" t="s">
        <v>9210</v>
      </c>
      <c r="H531" s="13" t="s">
        <v>9035</v>
      </c>
    </row>
    <row r="532" spans="1:8">
      <c r="A532" s="10" t="s">
        <v>634</v>
      </c>
      <c r="B532" s="11" t="s">
        <v>635</v>
      </c>
      <c r="C532" s="11" t="s">
        <v>0</v>
      </c>
      <c r="D532" s="11">
        <v>15</v>
      </c>
      <c r="E532" s="11">
        <v>635</v>
      </c>
      <c r="F532" s="11" t="s">
        <v>9007</v>
      </c>
      <c r="G532" s="12" t="s">
        <v>9348</v>
      </c>
      <c r="H532" s="13" t="s">
        <v>9018</v>
      </c>
    </row>
    <row r="533" spans="1:8">
      <c r="A533" s="10" t="s">
        <v>9349</v>
      </c>
      <c r="B533" s="11" t="s">
        <v>9350</v>
      </c>
      <c r="C533" s="11" t="s">
        <v>0</v>
      </c>
      <c r="D533" s="11">
        <v>12</v>
      </c>
      <c r="E533" s="11">
        <v>353</v>
      </c>
      <c r="F533" s="11" t="s">
        <v>9007</v>
      </c>
      <c r="G533" s="12" t="s">
        <v>9248</v>
      </c>
      <c r="H533" s="13" t="s">
        <v>9035</v>
      </c>
    </row>
    <row r="534" spans="1:8">
      <c r="A534" s="10" t="s">
        <v>3162</v>
      </c>
      <c r="B534" s="11" t="s">
        <v>114</v>
      </c>
      <c r="C534" s="11" t="s">
        <v>0</v>
      </c>
      <c r="D534" s="11">
        <v>21</v>
      </c>
      <c r="E534" s="11">
        <v>202</v>
      </c>
      <c r="F534" s="11" t="s">
        <v>9007</v>
      </c>
      <c r="G534" s="12" t="s">
        <v>9062</v>
      </c>
      <c r="H534" s="13" t="s">
        <v>9035</v>
      </c>
    </row>
    <row r="535" spans="1:8">
      <c r="A535" s="10" t="s">
        <v>3163</v>
      </c>
      <c r="B535" s="11" t="s">
        <v>2922</v>
      </c>
      <c r="C535" s="11" t="s">
        <v>0</v>
      </c>
      <c r="D535" s="11">
        <v>47</v>
      </c>
      <c r="E535" s="11">
        <v>276</v>
      </c>
      <c r="F535" s="11" t="s">
        <v>9007</v>
      </c>
      <c r="G535" s="12" t="s">
        <v>9145</v>
      </c>
      <c r="H535" s="13" t="s">
        <v>9035</v>
      </c>
    </row>
    <row r="536" spans="1:8">
      <c r="A536" s="10" t="s">
        <v>3168</v>
      </c>
      <c r="B536" s="11" t="s">
        <v>2651</v>
      </c>
      <c r="C536" s="11" t="s">
        <v>0</v>
      </c>
      <c r="D536" s="11">
        <v>60</v>
      </c>
      <c r="E536" s="11">
        <v>93</v>
      </c>
      <c r="F536" s="11" t="s">
        <v>9007</v>
      </c>
      <c r="G536" s="12" t="s">
        <v>9293</v>
      </c>
      <c r="H536" s="13" t="s">
        <v>9018</v>
      </c>
    </row>
    <row r="537" spans="1:8">
      <c r="A537" s="10" t="s">
        <v>636</v>
      </c>
      <c r="B537" s="11" t="s">
        <v>9351</v>
      </c>
      <c r="C537" s="11" t="s">
        <v>0</v>
      </c>
      <c r="D537" s="11">
        <v>3</v>
      </c>
      <c r="E537" s="11">
        <v>66</v>
      </c>
      <c r="F537" s="11" t="s">
        <v>9007</v>
      </c>
      <c r="G537" s="12" t="s">
        <v>7</v>
      </c>
      <c r="H537" s="13" t="s">
        <v>9018</v>
      </c>
    </row>
    <row r="538" spans="1:8">
      <c r="A538" s="10" t="s">
        <v>3175</v>
      </c>
      <c r="B538" s="11" t="s">
        <v>3176</v>
      </c>
      <c r="C538" s="11" t="s">
        <v>0</v>
      </c>
      <c r="D538" s="11">
        <v>575</v>
      </c>
      <c r="E538" s="11">
        <v>444</v>
      </c>
      <c r="F538" s="11" t="s">
        <v>9007</v>
      </c>
      <c r="G538" s="12" t="s">
        <v>9269</v>
      </c>
      <c r="H538" s="13" t="s">
        <v>9035</v>
      </c>
    </row>
    <row r="539" spans="1:8">
      <c r="A539" s="10" t="s">
        <v>3177</v>
      </c>
      <c r="B539" s="11" t="s">
        <v>3178</v>
      </c>
      <c r="C539" s="11" t="s">
        <v>0</v>
      </c>
      <c r="D539" s="11">
        <v>5</v>
      </c>
      <c r="E539" s="11">
        <v>342</v>
      </c>
      <c r="F539" s="11" t="s">
        <v>9007</v>
      </c>
      <c r="G539" s="12" t="s">
        <v>9159</v>
      </c>
      <c r="H539" s="13" t="s">
        <v>9035</v>
      </c>
    </row>
    <row r="540" spans="1:8">
      <c r="A540" s="10" t="s">
        <v>3183</v>
      </c>
      <c r="B540" s="11" t="s">
        <v>1489</v>
      </c>
      <c r="C540" s="11" t="s">
        <v>0</v>
      </c>
      <c r="D540" s="11">
        <v>17</v>
      </c>
      <c r="E540" s="11">
        <v>256</v>
      </c>
      <c r="F540" s="11" t="s">
        <v>9007</v>
      </c>
      <c r="G540" s="12" t="s">
        <v>9073</v>
      </c>
      <c r="H540" s="13" t="s">
        <v>9035</v>
      </c>
    </row>
    <row r="541" spans="1:8">
      <c r="A541" s="10" t="s">
        <v>3193</v>
      </c>
      <c r="B541" s="11" t="s">
        <v>182</v>
      </c>
      <c r="C541" s="11" t="s">
        <v>0</v>
      </c>
      <c r="D541" s="11">
        <v>32</v>
      </c>
      <c r="E541" s="11">
        <v>157</v>
      </c>
      <c r="F541" s="11" t="s">
        <v>9007</v>
      </c>
      <c r="G541" s="12" t="s">
        <v>9148</v>
      </c>
      <c r="H541" s="13" t="s">
        <v>9022</v>
      </c>
    </row>
    <row r="542" spans="1:8">
      <c r="A542" s="10" t="s">
        <v>3194</v>
      </c>
      <c r="B542" s="11" t="s">
        <v>3195</v>
      </c>
      <c r="C542" s="11" t="s">
        <v>0</v>
      </c>
      <c r="D542" s="11">
        <v>5</v>
      </c>
      <c r="E542" s="11">
        <v>46</v>
      </c>
      <c r="F542" s="11" t="s">
        <v>9007</v>
      </c>
      <c r="G542" s="12" t="s">
        <v>9345</v>
      </c>
      <c r="H542" s="13" t="s">
        <v>9035</v>
      </c>
    </row>
    <row r="543" spans="1:8">
      <c r="A543" s="10" t="s">
        <v>9352</v>
      </c>
      <c r="B543" s="11" t="s">
        <v>385</v>
      </c>
      <c r="C543" s="11" t="s">
        <v>0</v>
      </c>
      <c r="D543" s="11">
        <v>2</v>
      </c>
      <c r="E543" s="11">
        <v>893</v>
      </c>
      <c r="F543" s="11" t="s">
        <v>9007</v>
      </c>
      <c r="G543" s="12" t="s">
        <v>9353</v>
      </c>
      <c r="H543" s="13" t="s">
        <v>9018</v>
      </c>
    </row>
    <row r="544" spans="1:8">
      <c r="A544" s="10" t="s">
        <v>643</v>
      </c>
      <c r="B544" s="11" t="s">
        <v>488</v>
      </c>
      <c r="C544" s="11" t="s">
        <v>0</v>
      </c>
      <c r="D544" s="11">
        <v>1</v>
      </c>
      <c r="E544" s="11">
        <v>344</v>
      </c>
      <c r="F544" s="11" t="s">
        <v>9007</v>
      </c>
      <c r="G544" s="12" t="s">
        <v>9056</v>
      </c>
      <c r="H544" s="13" t="s">
        <v>9018</v>
      </c>
    </row>
    <row r="545" spans="1:8">
      <c r="A545" s="10" t="s">
        <v>3212</v>
      </c>
      <c r="B545" s="11" t="s">
        <v>3213</v>
      </c>
      <c r="C545" s="11" t="s">
        <v>0</v>
      </c>
      <c r="D545" s="11">
        <v>30</v>
      </c>
      <c r="E545" s="11">
        <v>157</v>
      </c>
      <c r="F545" s="11" t="s">
        <v>9007</v>
      </c>
      <c r="G545" s="12" t="s">
        <v>9059</v>
      </c>
      <c r="H545" s="13" t="s">
        <v>9035</v>
      </c>
    </row>
    <row r="546" spans="1:8">
      <c r="A546" s="10" t="s">
        <v>9354</v>
      </c>
      <c r="B546" s="11" t="s">
        <v>385</v>
      </c>
      <c r="C546" s="11" t="s">
        <v>0</v>
      </c>
      <c r="D546" s="11">
        <v>2</v>
      </c>
      <c r="E546" s="11">
        <v>797</v>
      </c>
      <c r="F546" s="11" t="s">
        <v>9007</v>
      </c>
      <c r="G546" s="12" t="s">
        <v>9142</v>
      </c>
      <c r="H546" s="13" t="s">
        <v>9018</v>
      </c>
    </row>
    <row r="547" spans="1:8">
      <c r="A547" s="10" t="s">
        <v>3221</v>
      </c>
      <c r="B547" s="11" t="s">
        <v>3222</v>
      </c>
      <c r="C547" s="11" t="s">
        <v>0</v>
      </c>
      <c r="D547" s="11">
        <v>295</v>
      </c>
      <c r="E547" s="11">
        <v>276</v>
      </c>
      <c r="F547" s="11" t="s">
        <v>9007</v>
      </c>
      <c r="G547" s="12" t="s">
        <v>9355</v>
      </c>
      <c r="H547" s="13" t="s">
        <v>9020</v>
      </c>
    </row>
    <row r="548" spans="1:8">
      <c r="A548" s="10" t="s">
        <v>3223</v>
      </c>
      <c r="B548" s="11" t="s">
        <v>3224</v>
      </c>
      <c r="C548" s="11" t="s">
        <v>0</v>
      </c>
      <c r="D548" s="11">
        <v>280</v>
      </c>
      <c r="E548" s="11">
        <v>276</v>
      </c>
      <c r="F548" s="11" t="s">
        <v>9007</v>
      </c>
      <c r="G548" s="12" t="s">
        <v>9355</v>
      </c>
      <c r="H548" s="13" t="s">
        <v>9020</v>
      </c>
    </row>
    <row r="549" spans="1:8">
      <c r="A549" s="10" t="s">
        <v>3232</v>
      </c>
      <c r="B549" s="11" t="s">
        <v>3233</v>
      </c>
      <c r="C549" s="11" t="s">
        <v>0</v>
      </c>
      <c r="D549" s="11">
        <v>4</v>
      </c>
      <c r="E549" s="11">
        <v>276</v>
      </c>
      <c r="F549" s="11" t="s">
        <v>9007</v>
      </c>
      <c r="G549" s="12" t="s">
        <v>9356</v>
      </c>
      <c r="H549" s="13" t="s">
        <v>9020</v>
      </c>
    </row>
    <row r="550" spans="1:8">
      <c r="A550" s="10" t="s">
        <v>9357</v>
      </c>
      <c r="B550" s="11" t="s">
        <v>9358</v>
      </c>
      <c r="C550" s="11" t="s">
        <v>0</v>
      </c>
      <c r="D550" s="11">
        <v>18</v>
      </c>
      <c r="E550" s="11">
        <v>855</v>
      </c>
      <c r="F550" s="11" t="s">
        <v>9007</v>
      </c>
      <c r="G550" s="12" t="s">
        <v>9359</v>
      </c>
      <c r="H550" s="13" t="s">
        <v>9018</v>
      </c>
    </row>
    <row r="551" spans="1:8">
      <c r="A551" s="10" t="s">
        <v>9360</v>
      </c>
      <c r="B551" s="11" t="s">
        <v>9344</v>
      </c>
      <c r="C551" s="11" t="s">
        <v>0</v>
      </c>
      <c r="D551" s="11">
        <v>2</v>
      </c>
      <c r="E551" s="11">
        <v>353</v>
      </c>
      <c r="F551" s="11" t="s">
        <v>9007</v>
      </c>
      <c r="G551" s="12" t="s">
        <v>9361</v>
      </c>
      <c r="H551" s="13" t="s">
        <v>9035</v>
      </c>
    </row>
    <row r="552" spans="1:8">
      <c r="A552" s="10" t="s">
        <v>3242</v>
      </c>
      <c r="B552" s="11" t="s">
        <v>3243</v>
      </c>
      <c r="C552" s="11" t="s">
        <v>0</v>
      </c>
      <c r="D552" s="11">
        <v>26</v>
      </c>
      <c r="E552" s="11">
        <v>276</v>
      </c>
      <c r="F552" s="11" t="s">
        <v>9007</v>
      </c>
      <c r="G552" s="12" t="s">
        <v>9362</v>
      </c>
      <c r="H552" s="13" t="s">
        <v>9022</v>
      </c>
    </row>
    <row r="553" spans="1:8">
      <c r="A553" s="10" t="s">
        <v>661</v>
      </c>
      <c r="B553" s="11" t="s">
        <v>443</v>
      </c>
      <c r="C553" s="11" t="s">
        <v>0</v>
      </c>
      <c r="D553" s="11">
        <v>10</v>
      </c>
      <c r="E553" s="11">
        <v>527</v>
      </c>
      <c r="F553" s="11" t="s">
        <v>9007</v>
      </c>
      <c r="G553" s="12" t="s">
        <v>9363</v>
      </c>
      <c r="H553" s="13" t="s">
        <v>9018</v>
      </c>
    </row>
    <row r="554" spans="1:8">
      <c r="A554" s="10" t="s">
        <v>668</v>
      </c>
      <c r="B554" s="11" t="s">
        <v>443</v>
      </c>
      <c r="C554" s="11" t="s">
        <v>0</v>
      </c>
      <c r="D554" s="11">
        <v>25</v>
      </c>
      <c r="E554" s="11">
        <v>527</v>
      </c>
      <c r="F554" s="11" t="s">
        <v>9007</v>
      </c>
      <c r="G554" s="12" t="s">
        <v>9227</v>
      </c>
      <c r="H554" s="13" t="s">
        <v>9018</v>
      </c>
    </row>
    <row r="555" spans="1:8">
      <c r="A555" s="10" t="s">
        <v>3260</v>
      </c>
      <c r="B555" s="11" t="s">
        <v>889</v>
      </c>
      <c r="C555" s="11" t="s">
        <v>0</v>
      </c>
      <c r="D555" s="11">
        <v>2</v>
      </c>
      <c r="E555" s="11">
        <v>276</v>
      </c>
      <c r="F555" s="11" t="s">
        <v>9007</v>
      </c>
      <c r="G555" s="12" t="s">
        <v>9364</v>
      </c>
      <c r="H555" s="13" t="s">
        <v>9018</v>
      </c>
    </row>
    <row r="556" spans="1:8">
      <c r="A556" s="10" t="s">
        <v>674</v>
      </c>
      <c r="B556" s="11" t="s">
        <v>358</v>
      </c>
      <c r="C556" s="11" t="s">
        <v>0</v>
      </c>
      <c r="D556" s="11">
        <v>2</v>
      </c>
      <c r="E556" s="11">
        <v>340</v>
      </c>
      <c r="F556" s="11" t="s">
        <v>9007</v>
      </c>
      <c r="G556" s="12" t="s">
        <v>9063</v>
      </c>
      <c r="H556" s="13" t="s">
        <v>9018</v>
      </c>
    </row>
    <row r="557" spans="1:8">
      <c r="A557" s="10" t="s">
        <v>3267</v>
      </c>
      <c r="B557" s="11" t="s">
        <v>2932</v>
      </c>
      <c r="C557" s="11" t="s">
        <v>0</v>
      </c>
      <c r="D557" s="11">
        <v>6</v>
      </c>
      <c r="E557" s="11">
        <v>202</v>
      </c>
      <c r="F557" s="11" t="s">
        <v>9007</v>
      </c>
      <c r="G557" s="12" t="s">
        <v>9084</v>
      </c>
      <c r="H557" s="13" t="s">
        <v>9020</v>
      </c>
    </row>
    <row r="558" spans="1:8">
      <c r="A558" s="10" t="s">
        <v>3285</v>
      </c>
      <c r="B558" s="11" t="s">
        <v>621</v>
      </c>
      <c r="C558" s="11" t="s">
        <v>0</v>
      </c>
      <c r="D558" s="11">
        <v>115</v>
      </c>
      <c r="E558" s="11">
        <v>276</v>
      </c>
      <c r="F558" s="11" t="s">
        <v>9007</v>
      </c>
      <c r="G558" s="12" t="s">
        <v>9365</v>
      </c>
      <c r="H558" s="13" t="s">
        <v>9035</v>
      </c>
    </row>
    <row r="559" spans="1:8">
      <c r="A559" s="10" t="s">
        <v>678</v>
      </c>
      <c r="B559" s="11" t="s">
        <v>385</v>
      </c>
      <c r="C559" s="11" t="s">
        <v>0</v>
      </c>
      <c r="D559" s="11">
        <v>770</v>
      </c>
      <c r="E559" s="11">
        <v>474</v>
      </c>
      <c r="F559" s="11" t="s">
        <v>9007</v>
      </c>
      <c r="G559" s="12" t="s">
        <v>9194</v>
      </c>
      <c r="H559" s="13" t="s">
        <v>9018</v>
      </c>
    </row>
    <row r="560" spans="1:8">
      <c r="A560" s="10" t="s">
        <v>3303</v>
      </c>
      <c r="B560" s="11" t="s">
        <v>3304</v>
      </c>
      <c r="C560" s="11" t="s">
        <v>0</v>
      </c>
      <c r="D560" s="11">
        <v>2</v>
      </c>
      <c r="E560" s="11">
        <v>46</v>
      </c>
      <c r="F560" s="11" t="s">
        <v>9007</v>
      </c>
      <c r="G560" s="12" t="s">
        <v>9366</v>
      </c>
      <c r="H560" s="13" t="s">
        <v>9035</v>
      </c>
    </row>
    <row r="561" spans="1:8">
      <c r="A561" s="10" t="s">
        <v>687</v>
      </c>
      <c r="B561" s="11" t="s">
        <v>443</v>
      </c>
      <c r="C561" s="11" t="s">
        <v>0</v>
      </c>
      <c r="D561" s="11">
        <v>12</v>
      </c>
      <c r="E561" s="11">
        <v>536</v>
      </c>
      <c r="F561" s="11" t="s">
        <v>9007</v>
      </c>
      <c r="G561" s="12" t="s">
        <v>9227</v>
      </c>
      <c r="H561" s="13" t="s">
        <v>9018</v>
      </c>
    </row>
    <row r="562" spans="1:8">
      <c r="A562" s="10" t="s">
        <v>3306</v>
      </c>
      <c r="B562" s="11" t="s">
        <v>3307</v>
      </c>
      <c r="C562" s="11" t="s">
        <v>0</v>
      </c>
      <c r="D562" s="11">
        <v>72</v>
      </c>
      <c r="E562" s="11">
        <v>303</v>
      </c>
      <c r="F562" s="11" t="s">
        <v>9007</v>
      </c>
      <c r="G562" s="12" t="s">
        <v>9367</v>
      </c>
      <c r="H562" s="13" t="s">
        <v>9022</v>
      </c>
    </row>
    <row r="563" spans="1:8">
      <c r="A563" s="10" t="s">
        <v>688</v>
      </c>
      <c r="B563" s="11" t="s">
        <v>443</v>
      </c>
      <c r="C563" s="11" t="s">
        <v>0</v>
      </c>
      <c r="D563" s="11">
        <v>15</v>
      </c>
      <c r="E563" s="11">
        <v>635</v>
      </c>
      <c r="F563" s="11" t="s">
        <v>9007</v>
      </c>
      <c r="G563" s="12" t="s">
        <v>9311</v>
      </c>
      <c r="H563" s="13" t="s">
        <v>9018</v>
      </c>
    </row>
    <row r="564" spans="1:8">
      <c r="A564" s="10" t="s">
        <v>689</v>
      </c>
      <c r="B564" s="11" t="s">
        <v>385</v>
      </c>
      <c r="C564" s="11" t="s">
        <v>0</v>
      </c>
      <c r="D564" s="11">
        <v>260</v>
      </c>
      <c r="E564" s="11">
        <v>276</v>
      </c>
      <c r="F564" s="11" t="s">
        <v>9007</v>
      </c>
      <c r="G564" s="12" t="s">
        <v>9368</v>
      </c>
      <c r="H564" s="13" t="s">
        <v>9018</v>
      </c>
    </row>
    <row r="565" spans="1:8">
      <c r="A565" s="10" t="s">
        <v>690</v>
      </c>
      <c r="B565" s="11" t="s">
        <v>443</v>
      </c>
      <c r="C565" s="11" t="s">
        <v>0</v>
      </c>
      <c r="D565" s="11">
        <v>149</v>
      </c>
      <c r="E565" s="11">
        <v>535</v>
      </c>
      <c r="F565" s="11" t="s">
        <v>9007</v>
      </c>
      <c r="G565" s="12" t="s">
        <v>9228</v>
      </c>
      <c r="H565" s="13" t="s">
        <v>9018</v>
      </c>
    </row>
    <row r="566" spans="1:8">
      <c r="A566" s="10" t="s">
        <v>3345</v>
      </c>
      <c r="B566" s="11" t="s">
        <v>9369</v>
      </c>
      <c r="C566" s="11" t="s">
        <v>0</v>
      </c>
      <c r="D566" s="11">
        <v>26</v>
      </c>
      <c r="E566" s="11">
        <v>46</v>
      </c>
      <c r="F566" s="11" t="s">
        <v>9007</v>
      </c>
      <c r="G566" s="12" t="s">
        <v>9370</v>
      </c>
      <c r="H566" s="13" t="s">
        <v>9035</v>
      </c>
    </row>
    <row r="567" spans="1:8">
      <c r="A567" s="10" t="s">
        <v>693</v>
      </c>
      <c r="B567" s="11" t="s">
        <v>443</v>
      </c>
      <c r="C567" s="11" t="s">
        <v>0</v>
      </c>
      <c r="D567" s="11">
        <v>25</v>
      </c>
      <c r="E567" s="11">
        <v>536</v>
      </c>
      <c r="F567" s="11" t="s">
        <v>9007</v>
      </c>
      <c r="G567" s="12" t="s">
        <v>9229</v>
      </c>
      <c r="H567" s="13" t="s">
        <v>9018</v>
      </c>
    </row>
    <row r="568" spans="1:8">
      <c r="A568" s="10" t="s">
        <v>3356</v>
      </c>
      <c r="B568" s="11" t="s">
        <v>3357</v>
      </c>
      <c r="C568" s="11" t="s">
        <v>0</v>
      </c>
      <c r="D568" s="11">
        <v>42</v>
      </c>
      <c r="E568" s="11">
        <v>276</v>
      </c>
      <c r="F568" s="11" t="s">
        <v>9007</v>
      </c>
      <c r="G568" s="12" t="s">
        <v>9227</v>
      </c>
      <c r="H568" s="13" t="s">
        <v>9035</v>
      </c>
    </row>
    <row r="569" spans="1:8">
      <c r="A569" s="10" t="s">
        <v>3359</v>
      </c>
      <c r="B569" s="11" t="s">
        <v>348</v>
      </c>
      <c r="C569" s="11" t="s">
        <v>0</v>
      </c>
      <c r="D569" s="11">
        <v>10</v>
      </c>
      <c r="E569" s="11">
        <v>93</v>
      </c>
      <c r="F569" s="11" t="s">
        <v>9007</v>
      </c>
      <c r="G569" s="12" t="s">
        <v>18</v>
      </c>
      <c r="H569" s="13" t="s">
        <v>9022</v>
      </c>
    </row>
    <row r="570" spans="1:8">
      <c r="A570" s="10" t="s">
        <v>3364</v>
      </c>
      <c r="B570" s="11" t="s">
        <v>3365</v>
      </c>
      <c r="C570" s="11" t="s">
        <v>0</v>
      </c>
      <c r="D570" s="11">
        <v>258</v>
      </c>
      <c r="E570" s="11">
        <v>276</v>
      </c>
      <c r="F570" s="11" t="s">
        <v>9007</v>
      </c>
      <c r="G570" s="12" t="s">
        <v>9371</v>
      </c>
      <c r="H570" s="13" t="s">
        <v>9043</v>
      </c>
    </row>
    <row r="571" spans="1:8">
      <c r="A571" s="10" t="s">
        <v>3366</v>
      </c>
      <c r="B571" s="11" t="s">
        <v>2327</v>
      </c>
      <c r="C571" s="11" t="s">
        <v>0</v>
      </c>
      <c r="D571" s="11">
        <v>4</v>
      </c>
      <c r="E571" s="11">
        <v>93</v>
      </c>
      <c r="F571" s="11" t="s">
        <v>9007</v>
      </c>
      <c r="G571" s="12" t="s">
        <v>9045</v>
      </c>
      <c r="H571" s="13" t="s">
        <v>9020</v>
      </c>
    </row>
    <row r="572" spans="1:8">
      <c r="A572" s="10" t="s">
        <v>3367</v>
      </c>
      <c r="B572" s="11" t="s">
        <v>889</v>
      </c>
      <c r="C572" s="11" t="s">
        <v>0</v>
      </c>
      <c r="D572" s="11">
        <v>145</v>
      </c>
      <c r="E572" s="11">
        <v>157</v>
      </c>
      <c r="F572" s="11" t="s">
        <v>9007</v>
      </c>
      <c r="G572" s="12" t="s">
        <v>9316</v>
      </c>
      <c r="H572" s="13" t="s">
        <v>9018</v>
      </c>
    </row>
    <row r="573" spans="1:8">
      <c r="A573" s="10" t="s">
        <v>3368</v>
      </c>
      <c r="B573" s="11" t="s">
        <v>889</v>
      </c>
      <c r="C573" s="11" t="s">
        <v>0</v>
      </c>
      <c r="D573" s="11">
        <v>290</v>
      </c>
      <c r="E573" s="11">
        <v>157</v>
      </c>
      <c r="F573" s="11" t="s">
        <v>9007</v>
      </c>
      <c r="G573" s="12" t="s">
        <v>9316</v>
      </c>
      <c r="H573" s="13" t="s">
        <v>9018</v>
      </c>
    </row>
    <row r="574" spans="1:8">
      <c r="A574" s="10" t="s">
        <v>700</v>
      </c>
      <c r="B574" s="11" t="s">
        <v>701</v>
      </c>
      <c r="C574" s="11" t="s">
        <v>0</v>
      </c>
      <c r="D574" s="11">
        <v>26</v>
      </c>
      <c r="E574" s="11">
        <v>444</v>
      </c>
      <c r="F574" s="11" t="s">
        <v>9007</v>
      </c>
      <c r="G574" s="12" t="s">
        <v>9125</v>
      </c>
      <c r="H574" s="13" t="s">
        <v>9018</v>
      </c>
    </row>
    <row r="575" spans="1:8">
      <c r="A575" s="10" t="s">
        <v>704</v>
      </c>
      <c r="B575" s="11" t="s">
        <v>488</v>
      </c>
      <c r="C575" s="11" t="s">
        <v>0</v>
      </c>
      <c r="D575" s="11">
        <v>12</v>
      </c>
      <c r="E575" s="11">
        <v>541</v>
      </c>
      <c r="F575" s="11" t="s">
        <v>9007</v>
      </c>
      <c r="G575" s="12" t="s">
        <v>9070</v>
      </c>
      <c r="H575" s="13" t="s">
        <v>9018</v>
      </c>
    </row>
    <row r="576" spans="1:8">
      <c r="A576" s="10" t="s">
        <v>710</v>
      </c>
      <c r="B576" s="11" t="s">
        <v>443</v>
      </c>
      <c r="C576" s="11" t="s">
        <v>0</v>
      </c>
      <c r="D576" s="11">
        <v>61</v>
      </c>
      <c r="E576" s="11">
        <v>536</v>
      </c>
      <c r="F576" s="11" t="s">
        <v>9007</v>
      </c>
      <c r="G576" s="12" t="s">
        <v>9372</v>
      </c>
      <c r="H576" s="13" t="s">
        <v>9018</v>
      </c>
    </row>
    <row r="577" spans="1:8">
      <c r="A577" s="10" t="s">
        <v>3392</v>
      </c>
      <c r="B577" s="11" t="s">
        <v>3393</v>
      </c>
      <c r="C577" s="11" t="s">
        <v>0</v>
      </c>
      <c r="D577" s="11">
        <v>8</v>
      </c>
      <c r="E577" s="11">
        <v>93</v>
      </c>
      <c r="F577" s="11" t="s">
        <v>9007</v>
      </c>
      <c r="G577" s="12" t="s">
        <v>9293</v>
      </c>
      <c r="H577" s="13" t="s">
        <v>9022</v>
      </c>
    </row>
    <row r="578" spans="1:8">
      <c r="A578" s="10" t="s">
        <v>711</v>
      </c>
      <c r="B578" s="11" t="s">
        <v>358</v>
      </c>
      <c r="C578" s="11" t="s">
        <v>0</v>
      </c>
      <c r="D578" s="11">
        <v>11</v>
      </c>
      <c r="E578" s="11">
        <v>53</v>
      </c>
      <c r="F578" s="11" t="s">
        <v>9007</v>
      </c>
      <c r="G578" s="12" t="s">
        <v>9373</v>
      </c>
      <c r="H578" s="13" t="s">
        <v>9018</v>
      </c>
    </row>
    <row r="579" spans="1:8">
      <c r="A579" s="10" t="s">
        <v>3419</v>
      </c>
      <c r="B579" s="11" t="s">
        <v>3420</v>
      </c>
      <c r="C579" s="11" t="s">
        <v>0</v>
      </c>
      <c r="D579" s="11">
        <v>8</v>
      </c>
      <c r="E579" s="11">
        <v>157</v>
      </c>
      <c r="F579" s="11" t="s">
        <v>9007</v>
      </c>
      <c r="G579" s="12" t="s">
        <v>9099</v>
      </c>
      <c r="H579" s="13" t="s">
        <v>9020</v>
      </c>
    </row>
    <row r="580" spans="1:8">
      <c r="A580" s="10" t="s">
        <v>3417</v>
      </c>
      <c r="B580" s="11" t="s">
        <v>3418</v>
      </c>
      <c r="C580" s="11" t="s">
        <v>0</v>
      </c>
      <c r="D580" s="11">
        <v>8</v>
      </c>
      <c r="E580" s="11">
        <v>157</v>
      </c>
      <c r="F580" s="11" t="s">
        <v>9007</v>
      </c>
      <c r="G580" s="12" t="s">
        <v>9099</v>
      </c>
      <c r="H580" s="13" t="s">
        <v>9020</v>
      </c>
    </row>
    <row r="581" spans="1:8">
      <c r="A581" s="10" t="s">
        <v>716</v>
      </c>
      <c r="B581" s="11" t="s">
        <v>358</v>
      </c>
      <c r="C581" s="11" t="s">
        <v>0</v>
      </c>
      <c r="D581" s="11">
        <v>18</v>
      </c>
      <c r="E581" s="11">
        <v>93</v>
      </c>
      <c r="F581" s="11" t="s">
        <v>9007</v>
      </c>
      <c r="G581" s="12" t="s">
        <v>9063</v>
      </c>
      <c r="H581" s="13" t="s">
        <v>9018</v>
      </c>
    </row>
    <row r="582" spans="1:8">
      <c r="A582" s="10" t="s">
        <v>729</v>
      </c>
      <c r="B582" s="11" t="s">
        <v>730</v>
      </c>
      <c r="C582" s="11" t="s">
        <v>0</v>
      </c>
      <c r="D582" s="11">
        <v>15</v>
      </c>
      <c r="E582" s="11">
        <v>165</v>
      </c>
      <c r="F582" s="11" t="s">
        <v>9007</v>
      </c>
      <c r="G582" s="12" t="s">
        <v>9209</v>
      </c>
      <c r="H582" s="13" t="s">
        <v>9018</v>
      </c>
    </row>
    <row r="583" spans="1:8">
      <c r="A583" s="10" t="s">
        <v>3434</v>
      </c>
      <c r="B583" s="11" t="s">
        <v>3435</v>
      </c>
      <c r="C583" s="11" t="s">
        <v>0</v>
      </c>
      <c r="D583" s="11">
        <v>26</v>
      </c>
      <c r="E583" s="11">
        <v>276</v>
      </c>
      <c r="F583" s="11" t="s">
        <v>9007</v>
      </c>
      <c r="G583" s="12" t="s">
        <v>9371</v>
      </c>
      <c r="H583" s="13" t="s">
        <v>9022</v>
      </c>
    </row>
    <row r="584" spans="1:8">
      <c r="A584" s="10" t="s">
        <v>3440</v>
      </c>
      <c r="B584" s="11" t="s">
        <v>3274</v>
      </c>
      <c r="C584" s="11" t="s">
        <v>0</v>
      </c>
      <c r="D584" s="11">
        <v>55</v>
      </c>
      <c r="E584" s="11">
        <v>314</v>
      </c>
      <c r="F584" s="11" t="s">
        <v>9007</v>
      </c>
      <c r="G584" s="12" t="s">
        <v>9113</v>
      </c>
      <c r="H584" s="13" t="s">
        <v>9020</v>
      </c>
    </row>
    <row r="585" spans="1:8">
      <c r="A585" s="10" t="s">
        <v>3442</v>
      </c>
      <c r="B585" s="11" t="s">
        <v>3276</v>
      </c>
      <c r="C585" s="11" t="s">
        <v>0</v>
      </c>
      <c r="D585" s="11">
        <v>45</v>
      </c>
      <c r="E585" s="11">
        <v>314</v>
      </c>
      <c r="F585" s="11" t="s">
        <v>9007</v>
      </c>
      <c r="G585" s="12" t="s">
        <v>9113</v>
      </c>
      <c r="H585" s="13" t="s">
        <v>9020</v>
      </c>
    </row>
    <row r="586" spans="1:8">
      <c r="A586" s="10" t="s">
        <v>9374</v>
      </c>
      <c r="B586" s="11" t="s">
        <v>9375</v>
      </c>
      <c r="C586" s="11" t="s">
        <v>0</v>
      </c>
      <c r="D586" s="11">
        <v>8</v>
      </c>
      <c r="E586" s="11">
        <v>797</v>
      </c>
      <c r="F586" s="11" t="s">
        <v>9007</v>
      </c>
      <c r="G586" s="12" t="s">
        <v>9309</v>
      </c>
      <c r="H586" s="13" t="s">
        <v>9018</v>
      </c>
    </row>
    <row r="587" spans="1:8">
      <c r="A587" s="10" t="s">
        <v>9376</v>
      </c>
      <c r="B587" s="11" t="s">
        <v>9344</v>
      </c>
      <c r="C587" s="11" t="s">
        <v>0</v>
      </c>
      <c r="D587" s="11">
        <v>2</v>
      </c>
      <c r="E587" s="11">
        <v>353</v>
      </c>
      <c r="F587" s="11" t="s">
        <v>9007</v>
      </c>
      <c r="G587" s="12" t="s">
        <v>9241</v>
      </c>
      <c r="H587" s="13" t="s">
        <v>9035</v>
      </c>
    </row>
    <row r="588" spans="1:8">
      <c r="A588" s="10" t="s">
        <v>3448</v>
      </c>
      <c r="B588" s="11" t="s">
        <v>3449</v>
      </c>
      <c r="C588" s="11" t="s">
        <v>0</v>
      </c>
      <c r="D588" s="11">
        <v>1848</v>
      </c>
      <c r="E588" s="11">
        <v>342</v>
      </c>
      <c r="F588" s="11" t="s">
        <v>9007</v>
      </c>
      <c r="G588" s="12" t="s">
        <v>9159</v>
      </c>
      <c r="H588" s="13" t="s">
        <v>9020</v>
      </c>
    </row>
    <row r="589" spans="1:8">
      <c r="A589" s="10" t="s">
        <v>738</v>
      </c>
      <c r="B589" s="11" t="s">
        <v>358</v>
      </c>
      <c r="C589" s="11" t="s">
        <v>0</v>
      </c>
      <c r="D589" s="11">
        <v>10</v>
      </c>
      <c r="E589" s="11">
        <v>185</v>
      </c>
      <c r="F589" s="11" t="s">
        <v>9007</v>
      </c>
      <c r="G589" s="12" t="s">
        <v>9067</v>
      </c>
      <c r="H589" s="13" t="s">
        <v>9018</v>
      </c>
    </row>
    <row r="590" spans="1:8">
      <c r="A590" s="10" t="s">
        <v>3477</v>
      </c>
      <c r="B590" s="11" t="s">
        <v>3478</v>
      </c>
      <c r="C590" s="11" t="s">
        <v>0</v>
      </c>
      <c r="D590" s="11">
        <v>13</v>
      </c>
      <c r="E590" s="11">
        <v>276</v>
      </c>
      <c r="F590" s="11" t="s">
        <v>9007</v>
      </c>
      <c r="G590" s="12" t="s">
        <v>9026</v>
      </c>
      <c r="H590" s="13" t="s">
        <v>9020</v>
      </c>
    </row>
    <row r="591" spans="1:8">
      <c r="A591" s="10" t="s">
        <v>807</v>
      </c>
      <c r="B591" s="11" t="s">
        <v>701</v>
      </c>
      <c r="C591" s="11" t="s">
        <v>0</v>
      </c>
      <c r="D591" s="11">
        <v>10</v>
      </c>
      <c r="E591" s="11">
        <v>614</v>
      </c>
      <c r="F591" s="11" t="s">
        <v>9007</v>
      </c>
      <c r="G591" s="12" t="s">
        <v>9269</v>
      </c>
      <c r="H591" s="13" t="s">
        <v>9018</v>
      </c>
    </row>
    <row r="592" spans="1:8">
      <c r="A592" s="10" t="s">
        <v>9377</v>
      </c>
      <c r="B592" s="11" t="s">
        <v>9378</v>
      </c>
      <c r="C592" s="11" t="s">
        <v>0</v>
      </c>
      <c r="D592" s="11">
        <v>4</v>
      </c>
      <c r="E592" s="11">
        <v>256</v>
      </c>
      <c r="F592" s="11" t="s">
        <v>9007</v>
      </c>
      <c r="G592" s="12" t="s">
        <v>9021</v>
      </c>
      <c r="H592" s="13" t="s">
        <v>9018</v>
      </c>
    </row>
    <row r="593" spans="1:8">
      <c r="A593" s="10" t="s">
        <v>9379</v>
      </c>
      <c r="B593" s="11" t="s">
        <v>385</v>
      </c>
      <c r="C593" s="11" t="s">
        <v>0</v>
      </c>
      <c r="D593" s="11">
        <v>1</v>
      </c>
      <c r="E593" s="11">
        <v>866</v>
      </c>
      <c r="F593" s="11" t="s">
        <v>9007</v>
      </c>
      <c r="G593" s="12" t="s">
        <v>9042</v>
      </c>
      <c r="H593" s="13" t="s">
        <v>9018</v>
      </c>
    </row>
    <row r="594" spans="1:8">
      <c r="A594" s="10" t="s">
        <v>839</v>
      </c>
      <c r="B594" s="11" t="s">
        <v>532</v>
      </c>
      <c r="C594" s="11" t="s">
        <v>0</v>
      </c>
      <c r="D594" s="11">
        <v>2</v>
      </c>
      <c r="E594" s="11">
        <v>276</v>
      </c>
      <c r="F594" s="11" t="s">
        <v>9007</v>
      </c>
      <c r="G594" s="12" t="s">
        <v>9363</v>
      </c>
      <c r="H594" s="13" t="s">
        <v>9018</v>
      </c>
    </row>
    <row r="595" spans="1:8">
      <c r="A595" s="10" t="s">
        <v>840</v>
      </c>
      <c r="B595" s="11" t="s">
        <v>701</v>
      </c>
      <c r="C595" s="11" t="s">
        <v>0</v>
      </c>
      <c r="D595" s="11">
        <v>25</v>
      </c>
      <c r="E595" s="11">
        <v>342</v>
      </c>
      <c r="F595" s="11" t="s">
        <v>9007</v>
      </c>
      <c r="G595" s="12" t="s">
        <v>9380</v>
      </c>
      <c r="H595" s="13" t="s">
        <v>9018</v>
      </c>
    </row>
    <row r="596" spans="1:8">
      <c r="A596" s="10" t="s">
        <v>3501</v>
      </c>
      <c r="B596" s="11" t="s">
        <v>1574</v>
      </c>
      <c r="C596" s="11" t="s">
        <v>0</v>
      </c>
      <c r="D596" s="11">
        <v>403</v>
      </c>
      <c r="E596" s="11">
        <v>444</v>
      </c>
      <c r="F596" s="11" t="s">
        <v>9007</v>
      </c>
      <c r="G596" s="12" t="s">
        <v>9125</v>
      </c>
      <c r="H596" s="13" t="s">
        <v>9020</v>
      </c>
    </row>
    <row r="597" spans="1:8">
      <c r="A597" s="10" t="s">
        <v>844</v>
      </c>
      <c r="B597" s="11" t="s">
        <v>845</v>
      </c>
      <c r="C597" s="11" t="s">
        <v>0</v>
      </c>
      <c r="D597" s="11">
        <v>18</v>
      </c>
      <c r="E597" s="11">
        <v>157</v>
      </c>
      <c r="F597" s="11" t="s">
        <v>9007</v>
      </c>
      <c r="G597" s="12" t="s">
        <v>8</v>
      </c>
      <c r="H597" s="13" t="s">
        <v>9018</v>
      </c>
    </row>
    <row r="598" spans="1:8">
      <c r="A598" s="10" t="s">
        <v>3504</v>
      </c>
      <c r="B598" s="11" t="s">
        <v>3505</v>
      </c>
      <c r="C598" s="11" t="s">
        <v>0</v>
      </c>
      <c r="D598" s="11">
        <v>377</v>
      </c>
      <c r="E598" s="11">
        <v>276</v>
      </c>
      <c r="F598" s="11" t="s">
        <v>9007</v>
      </c>
      <c r="G598" s="12" t="s">
        <v>9371</v>
      </c>
      <c r="H598" s="13" t="s">
        <v>9020</v>
      </c>
    </row>
    <row r="599" spans="1:8">
      <c r="A599" s="10" t="s">
        <v>9381</v>
      </c>
      <c r="B599" s="11" t="s">
        <v>9382</v>
      </c>
      <c r="C599" s="11" t="s">
        <v>0</v>
      </c>
      <c r="D599" s="11">
        <v>7</v>
      </c>
      <c r="E599" s="11">
        <v>669</v>
      </c>
      <c r="F599" s="11" t="s">
        <v>9007</v>
      </c>
      <c r="G599" s="12" t="s">
        <v>9348</v>
      </c>
      <c r="H599" s="13" t="s">
        <v>9018</v>
      </c>
    </row>
    <row r="600" spans="1:8">
      <c r="A600" s="10" t="s">
        <v>9383</v>
      </c>
      <c r="B600" s="11" t="s">
        <v>9384</v>
      </c>
      <c r="C600" s="11" t="s">
        <v>0</v>
      </c>
      <c r="D600" s="11">
        <v>14</v>
      </c>
      <c r="E600" s="11">
        <v>893</v>
      </c>
      <c r="F600" s="11" t="s">
        <v>9007</v>
      </c>
      <c r="G600" s="12" t="s">
        <v>9145</v>
      </c>
      <c r="H600" s="13" t="s">
        <v>9018</v>
      </c>
    </row>
    <row r="601" spans="1:8">
      <c r="A601" s="10" t="s">
        <v>9385</v>
      </c>
      <c r="B601" s="11" t="s">
        <v>9342</v>
      </c>
      <c r="C601" s="11" t="s">
        <v>0</v>
      </c>
      <c r="D601" s="11">
        <v>2</v>
      </c>
      <c r="E601" s="11">
        <v>353</v>
      </c>
      <c r="F601" s="11" t="s">
        <v>9007</v>
      </c>
      <c r="G601" s="12" t="s">
        <v>9241</v>
      </c>
      <c r="H601" s="13" t="s">
        <v>9035</v>
      </c>
    </row>
    <row r="602" spans="1:8">
      <c r="A602" s="10" t="s">
        <v>892</v>
      </c>
      <c r="B602" s="11" t="s">
        <v>701</v>
      </c>
      <c r="C602" s="11" t="s">
        <v>0</v>
      </c>
      <c r="D602" s="11">
        <v>1763</v>
      </c>
      <c r="E602" s="11">
        <v>342</v>
      </c>
      <c r="F602" s="11" t="s">
        <v>9007</v>
      </c>
      <c r="G602" s="12" t="s">
        <v>9386</v>
      </c>
      <c r="H602" s="13" t="s">
        <v>9018</v>
      </c>
    </row>
    <row r="603" spans="1:8">
      <c r="A603" s="10" t="s">
        <v>3560</v>
      </c>
      <c r="B603" s="11" t="s">
        <v>348</v>
      </c>
      <c r="C603" s="11" t="s">
        <v>0</v>
      </c>
      <c r="D603" s="11">
        <v>10</v>
      </c>
      <c r="E603" s="11">
        <v>444</v>
      </c>
      <c r="F603" s="11" t="s">
        <v>9007</v>
      </c>
      <c r="G603" s="12" t="s">
        <v>9105</v>
      </c>
      <c r="H603" s="13" t="s">
        <v>9022</v>
      </c>
    </row>
    <row r="604" spans="1:8">
      <c r="A604" s="10" t="s">
        <v>893</v>
      </c>
      <c r="B604" s="11" t="s">
        <v>701</v>
      </c>
      <c r="C604" s="11" t="s">
        <v>0</v>
      </c>
      <c r="D604" s="11">
        <v>1048</v>
      </c>
      <c r="E604" s="11">
        <v>276</v>
      </c>
      <c r="F604" s="11" t="s">
        <v>9007</v>
      </c>
      <c r="G604" s="12" t="s">
        <v>9089</v>
      </c>
      <c r="H604" s="13" t="s">
        <v>9018</v>
      </c>
    </row>
    <row r="605" spans="1:8">
      <c r="A605" s="10" t="s">
        <v>968</v>
      </c>
      <c r="B605" s="11" t="s">
        <v>655</v>
      </c>
      <c r="C605" s="11" t="s">
        <v>0</v>
      </c>
      <c r="D605" s="11">
        <v>2</v>
      </c>
      <c r="E605" s="11">
        <v>276</v>
      </c>
      <c r="F605" s="11" t="s">
        <v>9007</v>
      </c>
      <c r="G605" s="12" t="s">
        <v>9048</v>
      </c>
      <c r="H605" s="13" t="s">
        <v>9018</v>
      </c>
    </row>
    <row r="606" spans="1:8">
      <c r="A606" s="10" t="s">
        <v>3585</v>
      </c>
      <c r="B606" s="11" t="s">
        <v>2928</v>
      </c>
      <c r="C606" s="11" t="s">
        <v>0</v>
      </c>
      <c r="D606" s="11">
        <v>2037</v>
      </c>
      <c r="E606" s="11">
        <v>494</v>
      </c>
      <c r="F606" s="11" t="s">
        <v>9007</v>
      </c>
      <c r="G606" s="12" t="s">
        <v>9387</v>
      </c>
      <c r="H606" s="13" t="s">
        <v>9020</v>
      </c>
    </row>
    <row r="607" spans="1:8">
      <c r="A607" s="10" t="s">
        <v>9388</v>
      </c>
      <c r="B607" s="11" t="s">
        <v>701</v>
      </c>
      <c r="C607" s="11" t="s">
        <v>0</v>
      </c>
      <c r="D607" s="11">
        <v>5</v>
      </c>
      <c r="E607" s="11">
        <v>669</v>
      </c>
      <c r="F607" s="11" t="s">
        <v>9007</v>
      </c>
      <c r="G607" s="12" t="s">
        <v>9389</v>
      </c>
      <c r="H607" s="13" t="s">
        <v>9018</v>
      </c>
    </row>
    <row r="608" spans="1:8">
      <c r="A608" s="10" t="s">
        <v>1008</v>
      </c>
      <c r="B608" s="11" t="s">
        <v>845</v>
      </c>
      <c r="C608" s="11" t="s">
        <v>0</v>
      </c>
      <c r="D608" s="11">
        <v>5</v>
      </c>
      <c r="E608" s="11">
        <v>66</v>
      </c>
      <c r="F608" s="11" t="s">
        <v>9007</v>
      </c>
      <c r="G608" s="12" t="s">
        <v>9156</v>
      </c>
      <c r="H608" s="13" t="s">
        <v>9018</v>
      </c>
    </row>
    <row r="609" spans="1:8">
      <c r="A609" s="10" t="s">
        <v>3604</v>
      </c>
      <c r="B609" s="11" t="s">
        <v>3605</v>
      </c>
      <c r="C609" s="11" t="s">
        <v>0</v>
      </c>
      <c r="D609" s="11">
        <v>4</v>
      </c>
      <c r="E609" s="11">
        <v>157</v>
      </c>
      <c r="F609" s="11" t="s">
        <v>9007</v>
      </c>
      <c r="G609" s="12" t="s">
        <v>9059</v>
      </c>
      <c r="H609" s="13" t="s">
        <v>9035</v>
      </c>
    </row>
    <row r="610" spans="1:8">
      <c r="A610" s="10" t="s">
        <v>9390</v>
      </c>
      <c r="B610" s="11" t="s">
        <v>3755</v>
      </c>
      <c r="C610" s="11" t="s">
        <v>0</v>
      </c>
      <c r="D610" s="11">
        <v>1</v>
      </c>
      <c r="E610" s="11">
        <v>353</v>
      </c>
      <c r="F610" s="11" t="s">
        <v>9007</v>
      </c>
      <c r="G610" s="12" t="s">
        <v>9241</v>
      </c>
      <c r="H610" s="13" t="s">
        <v>9035</v>
      </c>
    </row>
    <row r="611" spans="1:8">
      <c r="A611" s="10" t="s">
        <v>3608</v>
      </c>
      <c r="B611" s="11" t="s">
        <v>3609</v>
      </c>
      <c r="C611" s="11" t="s">
        <v>0</v>
      </c>
      <c r="D611" s="11">
        <v>36</v>
      </c>
      <c r="E611" s="11">
        <v>303</v>
      </c>
      <c r="F611" s="11" t="s">
        <v>9007</v>
      </c>
      <c r="G611" s="12" t="s">
        <v>9348</v>
      </c>
      <c r="H611" s="13" t="s">
        <v>9018</v>
      </c>
    </row>
    <row r="612" spans="1:8">
      <c r="A612" s="10" t="s">
        <v>9391</v>
      </c>
      <c r="B612" s="11" t="s">
        <v>2672</v>
      </c>
      <c r="C612" s="11" t="s">
        <v>0</v>
      </c>
      <c r="D612" s="11">
        <v>4</v>
      </c>
      <c r="E612" s="11">
        <v>157</v>
      </c>
      <c r="F612" s="11" t="s">
        <v>9007</v>
      </c>
      <c r="G612" s="12" t="s">
        <v>9</v>
      </c>
      <c r="H612" s="13" t="s">
        <v>9020</v>
      </c>
    </row>
    <row r="613" spans="1:8">
      <c r="A613" s="10" t="s">
        <v>9392</v>
      </c>
      <c r="B613" s="11" t="s">
        <v>701</v>
      </c>
      <c r="C613" s="11" t="s">
        <v>0</v>
      </c>
      <c r="D613" s="11">
        <v>870</v>
      </c>
      <c r="E613" s="11">
        <v>474</v>
      </c>
      <c r="F613" s="11" t="s">
        <v>9007</v>
      </c>
      <c r="G613" s="12" t="s">
        <v>9194</v>
      </c>
      <c r="H613" s="13" t="s">
        <v>9018</v>
      </c>
    </row>
    <row r="614" spans="1:8">
      <c r="A614" s="10" t="s">
        <v>1024</v>
      </c>
      <c r="B614" s="11" t="s">
        <v>1025</v>
      </c>
      <c r="C614" s="11" t="s">
        <v>0</v>
      </c>
      <c r="D614" s="11">
        <v>18</v>
      </c>
      <c r="E614" s="11">
        <v>157</v>
      </c>
      <c r="F614" s="11" t="s">
        <v>9007</v>
      </c>
      <c r="G614" s="12" t="s">
        <v>9026</v>
      </c>
      <c r="H614" s="13" t="s">
        <v>9018</v>
      </c>
    </row>
    <row r="615" spans="1:8">
      <c r="A615" s="10" t="s">
        <v>9393</v>
      </c>
      <c r="B615" s="11" t="s">
        <v>935</v>
      </c>
      <c r="C615" s="11" t="s">
        <v>0</v>
      </c>
      <c r="D615" s="11">
        <v>2</v>
      </c>
      <c r="E615" s="11">
        <v>157</v>
      </c>
      <c r="F615" s="11" t="s">
        <v>9007</v>
      </c>
      <c r="G615" s="12" t="s">
        <v>9</v>
      </c>
      <c r="H615" s="13" t="s">
        <v>9018</v>
      </c>
    </row>
    <row r="616" spans="1:8">
      <c r="A616" s="10" t="s">
        <v>1030</v>
      </c>
      <c r="B616" s="11" t="s">
        <v>701</v>
      </c>
      <c r="C616" s="11" t="s">
        <v>0</v>
      </c>
      <c r="D616" s="11">
        <v>1</v>
      </c>
      <c r="E616" s="11">
        <v>157</v>
      </c>
      <c r="F616" s="11" t="s">
        <v>9007</v>
      </c>
      <c r="G616" s="12" t="s">
        <v>9218</v>
      </c>
      <c r="H616" s="13" t="s">
        <v>9018</v>
      </c>
    </row>
    <row r="617" spans="1:8">
      <c r="A617" s="10" t="s">
        <v>1031</v>
      </c>
      <c r="B617" s="11" t="s">
        <v>1032</v>
      </c>
      <c r="C617" s="11" t="s">
        <v>0</v>
      </c>
      <c r="D617" s="11">
        <v>24</v>
      </c>
      <c r="E617" s="11">
        <v>303</v>
      </c>
      <c r="F617" s="11" t="s">
        <v>9007</v>
      </c>
      <c r="G617" s="12" t="s">
        <v>9207</v>
      </c>
      <c r="H617" s="13" t="s">
        <v>9018</v>
      </c>
    </row>
    <row r="618" spans="1:8">
      <c r="A618" s="10" t="s">
        <v>3650</v>
      </c>
      <c r="B618" s="11" t="s">
        <v>3204</v>
      </c>
      <c r="C618" s="11" t="s">
        <v>0</v>
      </c>
      <c r="D618" s="11">
        <v>21</v>
      </c>
      <c r="E618" s="11">
        <v>93</v>
      </c>
      <c r="F618" s="11" t="s">
        <v>9007</v>
      </c>
      <c r="G618" s="12" t="s">
        <v>9293</v>
      </c>
      <c r="H618" s="13" t="s">
        <v>9022</v>
      </c>
    </row>
    <row r="619" spans="1:8">
      <c r="A619" s="10" t="s">
        <v>3651</v>
      </c>
      <c r="B619" s="11" t="s">
        <v>3652</v>
      </c>
      <c r="C619" s="11" t="s">
        <v>0</v>
      </c>
      <c r="D619" s="11">
        <v>15</v>
      </c>
      <c r="E619" s="11">
        <v>157</v>
      </c>
      <c r="F619" s="11" t="s">
        <v>9007</v>
      </c>
      <c r="G619" s="12" t="s">
        <v>9</v>
      </c>
      <c r="H619" s="13" t="s">
        <v>9035</v>
      </c>
    </row>
    <row r="620" spans="1:8">
      <c r="A620" s="10" t="s">
        <v>3653</v>
      </c>
      <c r="B620" s="11" t="s">
        <v>3654</v>
      </c>
      <c r="C620" s="11" t="s">
        <v>0</v>
      </c>
      <c r="D620" s="11">
        <v>7</v>
      </c>
      <c r="E620" s="11">
        <v>276</v>
      </c>
      <c r="F620" s="11" t="s">
        <v>9007</v>
      </c>
      <c r="G620" s="12" t="s">
        <v>9156</v>
      </c>
      <c r="H620" s="13" t="s">
        <v>9020</v>
      </c>
    </row>
    <row r="621" spans="1:8">
      <c r="A621" s="10" t="s">
        <v>1036</v>
      </c>
      <c r="B621" s="11" t="s">
        <v>701</v>
      </c>
      <c r="C621" s="11" t="s">
        <v>0</v>
      </c>
      <c r="D621" s="11">
        <v>1</v>
      </c>
      <c r="E621" s="11">
        <v>170</v>
      </c>
      <c r="F621" s="11" t="s">
        <v>9007</v>
      </c>
      <c r="G621" s="12" t="s">
        <v>9098</v>
      </c>
      <c r="H621" s="13" t="s">
        <v>9018</v>
      </c>
    </row>
    <row r="622" spans="1:8">
      <c r="A622" s="10" t="s">
        <v>1042</v>
      </c>
      <c r="B622" s="11" t="s">
        <v>701</v>
      </c>
      <c r="C622" s="11" t="s">
        <v>0</v>
      </c>
      <c r="D622" s="11">
        <v>28</v>
      </c>
      <c r="E622" s="11">
        <v>444</v>
      </c>
      <c r="F622" s="11" t="s">
        <v>9007</v>
      </c>
      <c r="G622" s="12" t="s">
        <v>9116</v>
      </c>
      <c r="H622" s="13" t="s">
        <v>9018</v>
      </c>
    </row>
    <row r="623" spans="1:8">
      <c r="A623" s="10" t="s">
        <v>1043</v>
      </c>
      <c r="B623" s="11" t="s">
        <v>1044</v>
      </c>
      <c r="C623" s="11" t="s">
        <v>0</v>
      </c>
      <c r="D623" s="11">
        <v>6</v>
      </c>
      <c r="E623" s="11">
        <v>444</v>
      </c>
      <c r="F623" s="11" t="s">
        <v>9007</v>
      </c>
      <c r="G623" s="12" t="s">
        <v>9070</v>
      </c>
      <c r="H623" s="13" t="s">
        <v>9018</v>
      </c>
    </row>
    <row r="624" spans="1:8">
      <c r="A624" s="10" t="s">
        <v>9394</v>
      </c>
      <c r="B624" s="11" t="s">
        <v>9395</v>
      </c>
      <c r="C624" s="11" t="s">
        <v>0</v>
      </c>
      <c r="D624" s="11">
        <v>11</v>
      </c>
      <c r="E624" s="11">
        <v>256</v>
      </c>
      <c r="F624" s="11" t="s">
        <v>9007</v>
      </c>
      <c r="G624" s="12" t="s">
        <v>9019</v>
      </c>
      <c r="H624" s="13" t="s">
        <v>9018</v>
      </c>
    </row>
    <row r="625" spans="1:8">
      <c r="A625" s="10" t="s">
        <v>9396</v>
      </c>
      <c r="B625" s="11" t="s">
        <v>9397</v>
      </c>
      <c r="C625" s="11" t="s">
        <v>0</v>
      </c>
      <c r="D625" s="11">
        <v>47</v>
      </c>
      <c r="E625" s="11">
        <v>227</v>
      </c>
      <c r="F625" s="11" t="s">
        <v>9007</v>
      </c>
      <c r="G625" s="12" t="s">
        <v>9189</v>
      </c>
      <c r="H625" s="13" t="s">
        <v>9020</v>
      </c>
    </row>
    <row r="626" spans="1:8">
      <c r="A626" s="10" t="s">
        <v>1050</v>
      </c>
      <c r="B626" s="11" t="s">
        <v>1051</v>
      </c>
      <c r="C626" s="11" t="s">
        <v>0</v>
      </c>
      <c r="D626" s="11">
        <v>182</v>
      </c>
      <c r="E626" s="11">
        <v>444</v>
      </c>
      <c r="F626" s="11" t="s">
        <v>9007</v>
      </c>
      <c r="G626" s="12" t="s">
        <v>9398</v>
      </c>
      <c r="H626" s="13" t="s">
        <v>9018</v>
      </c>
    </row>
    <row r="627" spans="1:8">
      <c r="A627" s="10" t="s">
        <v>1079</v>
      </c>
      <c r="B627" s="11" t="s">
        <v>701</v>
      </c>
      <c r="C627" s="11" t="s">
        <v>0</v>
      </c>
      <c r="D627" s="11">
        <v>12</v>
      </c>
      <c r="E627" s="11">
        <v>893</v>
      </c>
      <c r="F627" s="11" t="s">
        <v>9007</v>
      </c>
      <c r="G627" s="12" t="s">
        <v>9399</v>
      </c>
      <c r="H627" s="13" t="s">
        <v>9018</v>
      </c>
    </row>
    <row r="628" spans="1:8">
      <c r="A628" s="10" t="s">
        <v>3667</v>
      </c>
      <c r="B628" s="11" t="s">
        <v>2602</v>
      </c>
      <c r="C628" s="11" t="s">
        <v>0</v>
      </c>
      <c r="D628" s="11">
        <v>1</v>
      </c>
      <c r="E628" s="11">
        <v>80</v>
      </c>
      <c r="F628" s="11" t="s">
        <v>9007</v>
      </c>
      <c r="G628" s="12" t="s">
        <v>9223</v>
      </c>
      <c r="H628" s="13" t="s">
        <v>9035</v>
      </c>
    </row>
    <row r="629" spans="1:8">
      <c r="A629" s="10" t="s">
        <v>9400</v>
      </c>
      <c r="B629" s="11" t="s">
        <v>4640</v>
      </c>
      <c r="C629" s="11" t="s">
        <v>0</v>
      </c>
      <c r="D629" s="11">
        <v>5</v>
      </c>
      <c r="E629" s="11">
        <v>444</v>
      </c>
      <c r="F629" s="11" t="s">
        <v>9007</v>
      </c>
      <c r="G629" s="12" t="s">
        <v>9125</v>
      </c>
      <c r="H629" s="13" t="s">
        <v>9035</v>
      </c>
    </row>
    <row r="630" spans="1:8">
      <c r="A630" s="10" t="s">
        <v>1306</v>
      </c>
      <c r="B630" s="11" t="s">
        <v>1239</v>
      </c>
      <c r="C630" s="11" t="s">
        <v>0</v>
      </c>
      <c r="D630" s="11">
        <v>3</v>
      </c>
      <c r="E630" s="11">
        <v>157</v>
      </c>
      <c r="F630" s="11" t="s">
        <v>9007</v>
      </c>
      <c r="G630" s="12" t="s">
        <v>8</v>
      </c>
      <c r="H630" s="13" t="s">
        <v>9018</v>
      </c>
    </row>
    <row r="631" spans="1:8">
      <c r="A631" s="10" t="s">
        <v>3692</v>
      </c>
      <c r="B631" s="11" t="s">
        <v>3693</v>
      </c>
      <c r="C631" s="11" t="s">
        <v>0</v>
      </c>
      <c r="D631" s="11">
        <v>281</v>
      </c>
      <c r="E631" s="11">
        <v>444</v>
      </c>
      <c r="F631" s="11" t="s">
        <v>9007</v>
      </c>
      <c r="G631" s="12" t="s">
        <v>9017</v>
      </c>
      <c r="H631" s="13" t="s">
        <v>9020</v>
      </c>
    </row>
    <row r="632" spans="1:8">
      <c r="A632" s="10" t="s">
        <v>9401</v>
      </c>
      <c r="B632" s="11" t="s">
        <v>9402</v>
      </c>
      <c r="C632" s="11" t="s">
        <v>0</v>
      </c>
      <c r="D632" s="11">
        <v>6</v>
      </c>
      <c r="E632" s="11">
        <v>256</v>
      </c>
      <c r="F632" s="11" t="s">
        <v>9007</v>
      </c>
      <c r="G632" s="12" t="s">
        <v>9021</v>
      </c>
      <c r="H632" s="13" t="s">
        <v>9018</v>
      </c>
    </row>
    <row r="633" spans="1:8">
      <c r="A633" s="10" t="s">
        <v>3710</v>
      </c>
      <c r="B633" s="11" t="s">
        <v>3711</v>
      </c>
      <c r="C633" s="11" t="s">
        <v>0</v>
      </c>
      <c r="D633" s="11">
        <v>124</v>
      </c>
      <c r="E633" s="11">
        <v>444</v>
      </c>
      <c r="F633" s="11" t="s">
        <v>9007</v>
      </c>
      <c r="G633" s="12" t="s">
        <v>9285</v>
      </c>
      <c r="H633" s="13" t="s">
        <v>9035</v>
      </c>
    </row>
    <row r="634" spans="1:8">
      <c r="A634" s="10" t="s">
        <v>1316</v>
      </c>
      <c r="B634" s="11" t="s">
        <v>1317</v>
      </c>
      <c r="C634" s="11" t="s">
        <v>0</v>
      </c>
      <c r="D634" s="11">
        <v>14</v>
      </c>
      <c r="E634" s="11">
        <v>256</v>
      </c>
      <c r="F634" s="11" t="s">
        <v>9007</v>
      </c>
      <c r="G634" s="12" t="s">
        <v>9019</v>
      </c>
      <c r="H634" s="13" t="s">
        <v>9018</v>
      </c>
    </row>
    <row r="635" spans="1:8">
      <c r="A635" s="10" t="s">
        <v>1362</v>
      </c>
      <c r="B635" s="11" t="s">
        <v>211</v>
      </c>
      <c r="C635" s="11" t="s">
        <v>0</v>
      </c>
      <c r="D635" s="11">
        <v>4</v>
      </c>
      <c r="E635" s="11">
        <v>276</v>
      </c>
      <c r="F635" s="11" t="s">
        <v>9007</v>
      </c>
      <c r="G635" s="12" t="s">
        <v>9156</v>
      </c>
      <c r="H635" s="13" t="s">
        <v>9018</v>
      </c>
    </row>
    <row r="636" spans="1:8">
      <c r="A636" s="10" t="s">
        <v>3720</v>
      </c>
      <c r="B636" s="11" t="s">
        <v>2746</v>
      </c>
      <c r="C636" s="11" t="s">
        <v>0</v>
      </c>
      <c r="D636" s="11">
        <v>119</v>
      </c>
      <c r="E636" s="11">
        <v>256</v>
      </c>
      <c r="F636" s="11" t="s">
        <v>9007</v>
      </c>
      <c r="G636" s="12" t="s">
        <v>9160</v>
      </c>
      <c r="H636" s="13" t="s">
        <v>9020</v>
      </c>
    </row>
    <row r="637" spans="1:8">
      <c r="A637" s="10" t="s">
        <v>1428</v>
      </c>
      <c r="B637" s="11" t="s">
        <v>1429</v>
      </c>
      <c r="C637" s="11" t="s">
        <v>0</v>
      </c>
      <c r="D637" s="11">
        <v>55</v>
      </c>
      <c r="E637" s="11">
        <v>157</v>
      </c>
      <c r="F637" s="11" t="s">
        <v>9007</v>
      </c>
      <c r="G637" s="12" t="s">
        <v>9269</v>
      </c>
      <c r="H637" s="13" t="s">
        <v>9018</v>
      </c>
    </row>
    <row r="638" spans="1:8">
      <c r="A638" s="10" t="s">
        <v>9403</v>
      </c>
      <c r="B638" s="11" t="s">
        <v>1461</v>
      </c>
      <c r="C638" s="11" t="s">
        <v>0</v>
      </c>
      <c r="D638" s="11">
        <v>1532</v>
      </c>
      <c r="E638" s="11">
        <v>758</v>
      </c>
      <c r="F638" s="11" t="s">
        <v>9007</v>
      </c>
      <c r="G638" s="12" t="s">
        <v>9096</v>
      </c>
      <c r="H638" s="13" t="s">
        <v>9018</v>
      </c>
    </row>
    <row r="639" spans="1:8">
      <c r="A639" s="10" t="s">
        <v>3744</v>
      </c>
      <c r="B639" s="11" t="s">
        <v>3428</v>
      </c>
      <c r="C639" s="11" t="s">
        <v>0</v>
      </c>
      <c r="D639" s="11">
        <v>3</v>
      </c>
      <c r="E639" s="11">
        <v>286</v>
      </c>
      <c r="F639" s="11" t="s">
        <v>9007</v>
      </c>
      <c r="G639" s="12" t="s">
        <v>9057</v>
      </c>
      <c r="H639" s="13" t="s">
        <v>9018</v>
      </c>
    </row>
    <row r="640" spans="1:8">
      <c r="A640" s="10" t="s">
        <v>3745</v>
      </c>
      <c r="B640" s="11" t="s">
        <v>3426</v>
      </c>
      <c r="C640" s="11" t="s">
        <v>0</v>
      </c>
      <c r="D640" s="11">
        <v>3</v>
      </c>
      <c r="E640" s="11">
        <v>286</v>
      </c>
      <c r="F640" s="11" t="s">
        <v>9007</v>
      </c>
      <c r="G640" s="12" t="s">
        <v>9057</v>
      </c>
      <c r="H640" s="13" t="s">
        <v>9018</v>
      </c>
    </row>
    <row r="641" spans="1:8">
      <c r="A641" s="10" t="s">
        <v>3754</v>
      </c>
      <c r="B641" s="11" t="s">
        <v>3755</v>
      </c>
      <c r="C641" s="11" t="s">
        <v>0</v>
      </c>
      <c r="D641" s="11">
        <v>1</v>
      </c>
      <c r="E641" s="11">
        <v>353</v>
      </c>
      <c r="F641" s="11" t="s">
        <v>9007</v>
      </c>
      <c r="G641" s="12" t="s">
        <v>9248</v>
      </c>
      <c r="H641" s="13" t="s">
        <v>9035</v>
      </c>
    </row>
    <row r="642" spans="1:8">
      <c r="A642" s="10" t="s">
        <v>1497</v>
      </c>
      <c r="B642" s="11" t="s">
        <v>505</v>
      </c>
      <c r="C642" s="11" t="s">
        <v>0</v>
      </c>
      <c r="D642" s="11">
        <v>11</v>
      </c>
      <c r="E642" s="11">
        <v>171</v>
      </c>
      <c r="F642" s="11" t="s">
        <v>9007</v>
      </c>
      <c r="G642" s="12" t="s">
        <v>9275</v>
      </c>
      <c r="H642" s="13" t="s">
        <v>9018</v>
      </c>
    </row>
    <row r="643" spans="1:8">
      <c r="A643" s="10" t="s">
        <v>3767</v>
      </c>
      <c r="B643" s="11" t="s">
        <v>174</v>
      </c>
      <c r="C643" s="11" t="s">
        <v>0</v>
      </c>
      <c r="D643" s="11">
        <v>6</v>
      </c>
      <c r="E643" s="11">
        <v>286</v>
      </c>
      <c r="F643" s="11" t="s">
        <v>9007</v>
      </c>
      <c r="G643" s="12" t="s">
        <v>9057</v>
      </c>
      <c r="H643" s="13" t="s">
        <v>9035</v>
      </c>
    </row>
    <row r="644" spans="1:8">
      <c r="A644" s="10" t="s">
        <v>1540</v>
      </c>
      <c r="B644" s="11" t="s">
        <v>480</v>
      </c>
      <c r="C644" s="11" t="s">
        <v>0</v>
      </c>
      <c r="D644" s="11">
        <v>4</v>
      </c>
      <c r="E644" s="11">
        <v>202</v>
      </c>
      <c r="F644" s="11" t="s">
        <v>9007</v>
      </c>
      <c r="G644" s="12" t="s">
        <v>9106</v>
      </c>
      <c r="H644" s="13" t="s">
        <v>9018</v>
      </c>
    </row>
    <row r="645" spans="1:8">
      <c r="A645" s="10" t="s">
        <v>3798</v>
      </c>
      <c r="B645" s="11" t="s">
        <v>180</v>
      </c>
      <c r="C645" s="11" t="s">
        <v>0</v>
      </c>
      <c r="D645" s="11">
        <v>18</v>
      </c>
      <c r="E645" s="11">
        <v>286</v>
      </c>
      <c r="F645" s="11" t="s">
        <v>9007</v>
      </c>
      <c r="G645" s="12" t="s">
        <v>9057</v>
      </c>
      <c r="H645" s="13" t="s">
        <v>9035</v>
      </c>
    </row>
    <row r="646" spans="1:8">
      <c r="A646" s="10" t="s">
        <v>1569</v>
      </c>
      <c r="B646" s="11" t="s">
        <v>1570</v>
      </c>
      <c r="C646" s="11" t="s">
        <v>0</v>
      </c>
      <c r="D646" s="11">
        <v>17</v>
      </c>
      <c r="E646" s="11">
        <v>313</v>
      </c>
      <c r="F646" s="11" t="s">
        <v>9007</v>
      </c>
      <c r="G646" s="12" t="s">
        <v>9098</v>
      </c>
      <c r="H646" s="13" t="s">
        <v>9018</v>
      </c>
    </row>
    <row r="647" spans="1:8">
      <c r="A647" s="10" t="s">
        <v>1585</v>
      </c>
      <c r="B647" s="11" t="s">
        <v>480</v>
      </c>
      <c r="C647" s="11" t="s">
        <v>0</v>
      </c>
      <c r="D647" s="11">
        <v>4</v>
      </c>
      <c r="E647" s="11">
        <v>206</v>
      </c>
      <c r="F647" s="11" t="s">
        <v>9007</v>
      </c>
      <c r="G647" s="12" t="s">
        <v>9189</v>
      </c>
      <c r="H647" s="13" t="s">
        <v>9018</v>
      </c>
    </row>
    <row r="648" spans="1:8">
      <c r="A648" s="10" t="s">
        <v>1628</v>
      </c>
      <c r="B648" s="11" t="s">
        <v>648</v>
      </c>
      <c r="C648" s="11" t="s">
        <v>0</v>
      </c>
      <c r="D648" s="11">
        <v>17</v>
      </c>
      <c r="E648" s="11">
        <v>276</v>
      </c>
      <c r="F648" s="11" t="s">
        <v>9007</v>
      </c>
      <c r="G648" s="12" t="s">
        <v>9056</v>
      </c>
      <c r="H648" s="13" t="s">
        <v>9020</v>
      </c>
    </row>
    <row r="649" spans="1:8">
      <c r="A649" s="10" t="s">
        <v>3810</v>
      </c>
      <c r="B649" s="11" t="s">
        <v>1489</v>
      </c>
      <c r="C649" s="11" t="s">
        <v>0</v>
      </c>
      <c r="D649" s="11">
        <v>18</v>
      </c>
      <c r="E649" s="11">
        <v>256</v>
      </c>
      <c r="F649" s="11" t="s">
        <v>9007</v>
      </c>
      <c r="G649" s="12" t="s">
        <v>9114</v>
      </c>
      <c r="H649" s="13" t="s">
        <v>9035</v>
      </c>
    </row>
    <row r="650" spans="1:8">
      <c r="A650" s="10" t="s">
        <v>3827</v>
      </c>
      <c r="B650" s="11" t="s">
        <v>2795</v>
      </c>
      <c r="C650" s="11" t="s">
        <v>0</v>
      </c>
      <c r="D650" s="11">
        <v>9</v>
      </c>
      <c r="E650" s="11">
        <v>157</v>
      </c>
      <c r="F650" s="11" t="s">
        <v>9007</v>
      </c>
      <c r="G650" s="12" t="s">
        <v>9059</v>
      </c>
      <c r="H650" s="13" t="s">
        <v>9018</v>
      </c>
    </row>
    <row r="651" spans="1:8">
      <c r="A651" s="10" t="s">
        <v>1637</v>
      </c>
      <c r="B651" s="11" t="s">
        <v>1638</v>
      </c>
      <c r="C651" s="11" t="s">
        <v>0</v>
      </c>
      <c r="D651" s="11">
        <v>3</v>
      </c>
      <c r="E651" s="11">
        <v>93</v>
      </c>
      <c r="F651" s="11" t="s">
        <v>9007</v>
      </c>
      <c r="G651" s="12" t="s">
        <v>9275</v>
      </c>
      <c r="H651" s="13" t="s">
        <v>9018</v>
      </c>
    </row>
    <row r="652" spans="1:8">
      <c r="A652" s="10" t="s">
        <v>3847</v>
      </c>
      <c r="B652" s="11" t="s">
        <v>2672</v>
      </c>
      <c r="C652" s="11" t="s">
        <v>0</v>
      </c>
      <c r="D652" s="11">
        <v>8</v>
      </c>
      <c r="E652" s="11">
        <v>276</v>
      </c>
      <c r="F652" s="11" t="s">
        <v>9007</v>
      </c>
      <c r="G652" s="12" t="s">
        <v>9051</v>
      </c>
      <c r="H652" s="13" t="s">
        <v>9020</v>
      </c>
    </row>
    <row r="653" spans="1:8">
      <c r="A653" s="10" t="s">
        <v>9404</v>
      </c>
      <c r="B653" s="11" t="s">
        <v>9405</v>
      </c>
      <c r="C653" s="11" t="s">
        <v>0</v>
      </c>
      <c r="D653" s="11">
        <v>7</v>
      </c>
      <c r="E653" s="11">
        <v>893</v>
      </c>
      <c r="F653" s="11" t="s">
        <v>9007</v>
      </c>
      <c r="G653" s="12" t="s">
        <v>9145</v>
      </c>
      <c r="H653" s="13" t="s">
        <v>9018</v>
      </c>
    </row>
    <row r="654" spans="1:8">
      <c r="A654" s="10" t="s">
        <v>3860</v>
      </c>
      <c r="B654" s="11" t="s">
        <v>3861</v>
      </c>
      <c r="C654" s="11" t="s">
        <v>0</v>
      </c>
      <c r="D654" s="11">
        <v>74</v>
      </c>
      <c r="E654" s="11">
        <v>494</v>
      </c>
      <c r="F654" s="11" t="s">
        <v>9007</v>
      </c>
      <c r="G654" s="12" t="s">
        <v>9406</v>
      </c>
      <c r="H654" s="13" t="s">
        <v>9022</v>
      </c>
    </row>
    <row r="655" spans="1:8">
      <c r="A655" s="10" t="s">
        <v>3870</v>
      </c>
      <c r="B655" s="11" t="s">
        <v>3800</v>
      </c>
      <c r="C655" s="11" t="s">
        <v>0</v>
      </c>
      <c r="D655" s="11">
        <v>3</v>
      </c>
      <c r="E655" s="11">
        <v>93</v>
      </c>
      <c r="F655" s="11" t="s">
        <v>9007</v>
      </c>
      <c r="G655" s="12" t="s">
        <v>9407</v>
      </c>
      <c r="H655" s="13" t="s">
        <v>9020</v>
      </c>
    </row>
    <row r="656" spans="1:8">
      <c r="A656" s="10" t="s">
        <v>9408</v>
      </c>
      <c r="B656" s="11" t="s">
        <v>114</v>
      </c>
      <c r="C656" s="11" t="s">
        <v>0</v>
      </c>
      <c r="D656" s="11">
        <v>7</v>
      </c>
      <c r="E656" s="11">
        <v>312</v>
      </c>
      <c r="F656" s="11" t="s">
        <v>9007</v>
      </c>
      <c r="G656" s="12" t="s">
        <v>9037</v>
      </c>
      <c r="H656" s="13" t="s">
        <v>9035</v>
      </c>
    </row>
    <row r="657" spans="1:8">
      <c r="A657" s="10" t="s">
        <v>3871</v>
      </c>
      <c r="B657" s="11" t="s">
        <v>3872</v>
      </c>
      <c r="C657" s="11" t="s">
        <v>0</v>
      </c>
      <c r="D657" s="11">
        <v>50</v>
      </c>
      <c r="E657" s="11">
        <v>93</v>
      </c>
      <c r="F657" s="11" t="s">
        <v>9007</v>
      </c>
      <c r="G657" s="12" t="s">
        <v>9028</v>
      </c>
      <c r="H657" s="13" t="s">
        <v>9022</v>
      </c>
    </row>
    <row r="658" spans="1:8">
      <c r="A658" s="10" t="s">
        <v>3886</v>
      </c>
      <c r="B658" s="11" t="s">
        <v>3812</v>
      </c>
      <c r="C658" s="11" t="s">
        <v>0</v>
      </c>
      <c r="D658" s="11">
        <v>6</v>
      </c>
      <c r="E658" s="11">
        <v>444</v>
      </c>
      <c r="F658" s="11" t="s">
        <v>9007</v>
      </c>
      <c r="G658" s="12" t="s">
        <v>9214</v>
      </c>
      <c r="H658" s="13" t="s">
        <v>9022</v>
      </c>
    </row>
    <row r="659" spans="1:8">
      <c r="A659" s="10" t="s">
        <v>9409</v>
      </c>
      <c r="B659" s="11" t="s">
        <v>9410</v>
      </c>
      <c r="C659" s="11" t="s">
        <v>0</v>
      </c>
      <c r="D659" s="11">
        <v>2</v>
      </c>
      <c r="E659" s="11">
        <v>353</v>
      </c>
      <c r="F659" s="11" t="s">
        <v>9007</v>
      </c>
      <c r="G659" s="12" t="s">
        <v>9241</v>
      </c>
      <c r="H659" s="13" t="s">
        <v>9035</v>
      </c>
    </row>
    <row r="660" spans="1:8">
      <c r="A660" s="10" t="s">
        <v>3890</v>
      </c>
      <c r="B660" s="11" t="s">
        <v>3814</v>
      </c>
      <c r="C660" s="11" t="s">
        <v>0</v>
      </c>
      <c r="D660" s="11">
        <v>7</v>
      </c>
      <c r="E660" s="11">
        <v>444</v>
      </c>
      <c r="F660" s="11" t="s">
        <v>9007</v>
      </c>
      <c r="G660" s="12" t="s">
        <v>9214</v>
      </c>
      <c r="H660" s="13" t="s">
        <v>9022</v>
      </c>
    </row>
    <row r="661" spans="1:8">
      <c r="A661" s="10" t="s">
        <v>1641</v>
      </c>
      <c r="B661" s="11" t="s">
        <v>701</v>
      </c>
      <c r="C661" s="11" t="s">
        <v>0</v>
      </c>
      <c r="D661" s="11">
        <v>1</v>
      </c>
      <c r="E661" s="11">
        <v>276</v>
      </c>
      <c r="F661" s="11" t="s">
        <v>9007</v>
      </c>
      <c r="G661" s="12" t="s">
        <v>9229</v>
      </c>
      <c r="H661" s="13" t="s">
        <v>9018</v>
      </c>
    </row>
    <row r="662" spans="1:8">
      <c r="A662" s="10" t="s">
        <v>3912</v>
      </c>
      <c r="B662" s="11" t="s">
        <v>3913</v>
      </c>
      <c r="C662" s="11" t="s">
        <v>0</v>
      </c>
      <c r="D662" s="11">
        <v>22</v>
      </c>
      <c r="E662" s="11">
        <v>312</v>
      </c>
      <c r="F662" s="11" t="s">
        <v>9007</v>
      </c>
      <c r="G662" s="12" t="s">
        <v>9194</v>
      </c>
      <c r="H662" s="13" t="s">
        <v>9020</v>
      </c>
    </row>
    <row r="663" spans="1:8">
      <c r="A663" s="10" t="s">
        <v>1647</v>
      </c>
      <c r="B663" s="11" t="s">
        <v>532</v>
      </c>
      <c r="C663" s="11" t="s">
        <v>0</v>
      </c>
      <c r="D663" s="11">
        <v>7</v>
      </c>
      <c r="E663" s="11">
        <v>66</v>
      </c>
      <c r="F663" s="11" t="s">
        <v>9007</v>
      </c>
      <c r="G663" s="12" t="s">
        <v>9063</v>
      </c>
      <c r="H663" s="13" t="s">
        <v>9018</v>
      </c>
    </row>
    <row r="664" spans="1:8">
      <c r="A664" s="10" t="s">
        <v>3921</v>
      </c>
      <c r="B664" s="11" t="s">
        <v>3922</v>
      </c>
      <c r="C664" s="11" t="s">
        <v>0</v>
      </c>
      <c r="D664" s="11">
        <v>15</v>
      </c>
      <c r="E664" s="11">
        <v>312</v>
      </c>
      <c r="F664" s="11" t="s">
        <v>9007</v>
      </c>
      <c r="G664" s="12" t="s">
        <v>9194</v>
      </c>
      <c r="H664" s="13" t="s">
        <v>9020</v>
      </c>
    </row>
    <row r="665" spans="1:8">
      <c r="A665" s="10" t="s">
        <v>9411</v>
      </c>
      <c r="B665" s="11" t="s">
        <v>9412</v>
      </c>
      <c r="C665" s="11" t="s">
        <v>0</v>
      </c>
      <c r="D665" s="11">
        <v>2</v>
      </c>
      <c r="E665" s="11">
        <v>353</v>
      </c>
      <c r="F665" s="11" t="s">
        <v>9007</v>
      </c>
      <c r="G665" s="12" t="s">
        <v>9241</v>
      </c>
      <c r="H665" s="13" t="s">
        <v>9035</v>
      </c>
    </row>
    <row r="666" spans="1:8">
      <c r="A666" s="10" t="s">
        <v>3929</v>
      </c>
      <c r="B666" s="11" t="s">
        <v>3930</v>
      </c>
      <c r="C666" s="11" t="s">
        <v>0</v>
      </c>
      <c r="D666" s="11">
        <v>860</v>
      </c>
      <c r="E666" s="11">
        <v>232</v>
      </c>
      <c r="F666" s="11" t="s">
        <v>9007</v>
      </c>
      <c r="G666" s="12" t="s">
        <v>9048</v>
      </c>
      <c r="H666" s="13" t="s">
        <v>9020</v>
      </c>
    </row>
    <row r="667" spans="1:8">
      <c r="A667" s="10" t="s">
        <v>1648</v>
      </c>
      <c r="B667" s="11" t="s">
        <v>505</v>
      </c>
      <c r="C667" s="11" t="s">
        <v>0</v>
      </c>
      <c r="D667" s="11">
        <v>5</v>
      </c>
      <c r="E667" s="11">
        <v>202</v>
      </c>
      <c r="F667" s="11" t="s">
        <v>9007</v>
      </c>
      <c r="G667" s="12" t="s">
        <v>9099</v>
      </c>
      <c r="H667" s="13" t="s">
        <v>9018</v>
      </c>
    </row>
    <row r="668" spans="1:8">
      <c r="A668" s="10" t="s">
        <v>9413</v>
      </c>
      <c r="B668" s="11" t="s">
        <v>3654</v>
      </c>
      <c r="C668" s="11" t="s">
        <v>0</v>
      </c>
      <c r="D668" s="11">
        <v>5</v>
      </c>
      <c r="E668" s="11">
        <v>157</v>
      </c>
      <c r="F668" s="11" t="s">
        <v>9007</v>
      </c>
      <c r="G668" s="12" t="s">
        <v>9</v>
      </c>
      <c r="H668" s="13" t="s">
        <v>9020</v>
      </c>
    </row>
    <row r="669" spans="1:8">
      <c r="A669" s="10" t="s">
        <v>1676</v>
      </c>
      <c r="B669" s="11" t="s">
        <v>1677</v>
      </c>
      <c r="C669" s="11" t="s">
        <v>0</v>
      </c>
      <c r="D669" s="11">
        <v>408</v>
      </c>
      <c r="E669" s="11">
        <v>157</v>
      </c>
      <c r="F669" s="11" t="s">
        <v>9007</v>
      </c>
      <c r="G669" s="12" t="s">
        <v>7</v>
      </c>
      <c r="H669" s="13" t="s">
        <v>9018</v>
      </c>
    </row>
    <row r="670" spans="1:8">
      <c r="A670" s="10" t="s">
        <v>1694</v>
      </c>
      <c r="B670" s="11" t="s">
        <v>648</v>
      </c>
      <c r="C670" s="11" t="s">
        <v>0</v>
      </c>
      <c r="D670" s="11">
        <v>5</v>
      </c>
      <c r="E670" s="11">
        <v>444</v>
      </c>
      <c r="F670" s="11" t="s">
        <v>9007</v>
      </c>
      <c r="G670" s="12" t="s">
        <v>9070</v>
      </c>
      <c r="H670" s="13" t="s">
        <v>9020</v>
      </c>
    </row>
    <row r="671" spans="1:8">
      <c r="A671" s="10" t="s">
        <v>3961</v>
      </c>
      <c r="B671" s="11" t="s">
        <v>3962</v>
      </c>
      <c r="C671" s="11" t="s">
        <v>0</v>
      </c>
      <c r="D671" s="11">
        <v>3</v>
      </c>
      <c r="E671" s="11">
        <v>46</v>
      </c>
      <c r="F671" s="11" t="s">
        <v>9007</v>
      </c>
      <c r="G671" s="12" t="s">
        <v>9414</v>
      </c>
      <c r="H671" s="13" t="s">
        <v>9035</v>
      </c>
    </row>
    <row r="672" spans="1:8">
      <c r="A672" s="10" t="s">
        <v>3966</v>
      </c>
      <c r="B672" s="11" t="s">
        <v>3967</v>
      </c>
      <c r="C672" s="11" t="s">
        <v>0</v>
      </c>
      <c r="D672" s="11">
        <v>151</v>
      </c>
      <c r="E672" s="11">
        <v>444</v>
      </c>
      <c r="F672" s="11" t="s">
        <v>9007</v>
      </c>
      <c r="G672" s="12" t="s">
        <v>9029</v>
      </c>
      <c r="H672" s="13" t="s">
        <v>9035</v>
      </c>
    </row>
    <row r="673" spans="1:8">
      <c r="A673" s="10" t="s">
        <v>1724</v>
      </c>
      <c r="B673" s="11" t="s">
        <v>580</v>
      </c>
      <c r="C673" s="11" t="s">
        <v>0</v>
      </c>
      <c r="D673" s="11">
        <v>9</v>
      </c>
      <c r="E673" s="11">
        <v>202</v>
      </c>
      <c r="F673" s="11" t="s">
        <v>9007</v>
      </c>
      <c r="G673" s="12" t="s">
        <v>9050</v>
      </c>
      <c r="H673" s="13" t="s">
        <v>9018</v>
      </c>
    </row>
    <row r="674" spans="1:8">
      <c r="A674" s="10" t="s">
        <v>9415</v>
      </c>
      <c r="B674" s="11" t="s">
        <v>2941</v>
      </c>
      <c r="C674" s="11" t="s">
        <v>0</v>
      </c>
      <c r="D674" s="11">
        <v>36</v>
      </c>
      <c r="E674" s="11">
        <v>170</v>
      </c>
      <c r="F674" s="11" t="s">
        <v>9007</v>
      </c>
      <c r="G674" s="12" t="s">
        <v>9048</v>
      </c>
      <c r="H674" s="13" t="s">
        <v>9018</v>
      </c>
    </row>
    <row r="675" spans="1:8">
      <c r="A675" s="10" t="s">
        <v>1765</v>
      </c>
      <c r="B675" s="11" t="s">
        <v>1766</v>
      </c>
      <c r="C675" s="11" t="s">
        <v>0</v>
      </c>
      <c r="D675" s="11">
        <v>21</v>
      </c>
      <c r="E675" s="11">
        <v>256</v>
      </c>
      <c r="F675" s="11" t="s">
        <v>9007</v>
      </c>
      <c r="G675" s="12" t="s">
        <v>9226</v>
      </c>
      <c r="H675" s="13" t="s">
        <v>9018</v>
      </c>
    </row>
    <row r="676" spans="1:8">
      <c r="A676" s="10" t="s">
        <v>1786</v>
      </c>
      <c r="B676" s="11" t="s">
        <v>1787</v>
      </c>
      <c r="C676" s="11" t="s">
        <v>0</v>
      </c>
      <c r="D676" s="11">
        <v>1</v>
      </c>
      <c r="E676" s="11">
        <v>66</v>
      </c>
      <c r="F676" s="11" t="s">
        <v>9007</v>
      </c>
      <c r="G676" s="12" t="s">
        <v>9145</v>
      </c>
      <c r="H676" s="13" t="s">
        <v>9018</v>
      </c>
    </row>
    <row r="677" spans="1:8">
      <c r="A677" s="10" t="s">
        <v>9416</v>
      </c>
      <c r="B677" s="11" t="s">
        <v>2625</v>
      </c>
      <c r="C677" s="11" t="s">
        <v>0</v>
      </c>
      <c r="D677" s="11">
        <v>100</v>
      </c>
      <c r="E677" s="11">
        <v>207</v>
      </c>
      <c r="F677" s="11" t="s">
        <v>9007</v>
      </c>
      <c r="G677" s="12" t="s">
        <v>9417</v>
      </c>
      <c r="H677" s="13" t="s">
        <v>9035</v>
      </c>
    </row>
    <row r="678" spans="1:8">
      <c r="A678" s="10" t="s">
        <v>9418</v>
      </c>
      <c r="B678" s="11" t="s">
        <v>1907</v>
      </c>
      <c r="C678" s="11" t="s">
        <v>0</v>
      </c>
      <c r="D678" s="11">
        <v>175</v>
      </c>
      <c r="E678" s="11">
        <v>256</v>
      </c>
      <c r="F678" s="11" t="s">
        <v>9007</v>
      </c>
      <c r="G678" s="12" t="s">
        <v>9226</v>
      </c>
      <c r="H678" s="13" t="s">
        <v>9018</v>
      </c>
    </row>
    <row r="679" spans="1:8">
      <c r="A679" s="10" t="s">
        <v>1796</v>
      </c>
      <c r="B679" s="11" t="s">
        <v>1797</v>
      </c>
      <c r="C679" s="11" t="s">
        <v>0</v>
      </c>
      <c r="D679" s="11">
        <v>32</v>
      </c>
      <c r="E679" s="11">
        <v>170</v>
      </c>
      <c r="F679" s="11" t="s">
        <v>9007</v>
      </c>
      <c r="G679" s="12" t="s">
        <v>9048</v>
      </c>
      <c r="H679" s="13" t="s">
        <v>9018</v>
      </c>
    </row>
    <row r="680" spans="1:8">
      <c r="A680" s="10" t="s">
        <v>9419</v>
      </c>
      <c r="B680" s="11" t="s">
        <v>9420</v>
      </c>
      <c r="C680" s="11" t="s">
        <v>0</v>
      </c>
      <c r="D680" s="11">
        <v>2</v>
      </c>
      <c r="E680" s="11">
        <v>353</v>
      </c>
      <c r="F680" s="11" t="s">
        <v>9007</v>
      </c>
      <c r="G680" s="12" t="s">
        <v>9241</v>
      </c>
      <c r="H680" s="13" t="s">
        <v>9035</v>
      </c>
    </row>
    <row r="681" spans="1:8">
      <c r="A681" s="10" t="s">
        <v>9421</v>
      </c>
      <c r="B681" s="11" t="s">
        <v>9422</v>
      </c>
      <c r="C681" s="11" t="s">
        <v>0</v>
      </c>
      <c r="D681" s="11">
        <v>3050</v>
      </c>
      <c r="E681" s="11">
        <v>208</v>
      </c>
      <c r="F681" s="11" t="s">
        <v>9007</v>
      </c>
      <c r="G681" s="12">
        <v>0</v>
      </c>
      <c r="H681" s="13" t="s">
        <v>9018</v>
      </c>
    </row>
    <row r="682" spans="1:8">
      <c r="A682" s="10" t="s">
        <v>1845</v>
      </c>
      <c r="B682" s="11" t="s">
        <v>889</v>
      </c>
      <c r="C682" s="11" t="s">
        <v>0</v>
      </c>
      <c r="D682" s="11">
        <v>68</v>
      </c>
      <c r="E682" s="11">
        <v>157</v>
      </c>
      <c r="F682" s="11" t="s">
        <v>9007</v>
      </c>
      <c r="G682" s="12" t="s">
        <v>9156</v>
      </c>
      <c r="H682" s="13" t="s">
        <v>9018</v>
      </c>
    </row>
    <row r="683" spans="1:8">
      <c r="A683" s="10" t="s">
        <v>1848</v>
      </c>
      <c r="B683" s="11" t="s">
        <v>1849</v>
      </c>
      <c r="C683" s="11" t="s">
        <v>0</v>
      </c>
      <c r="D683" s="11">
        <v>22</v>
      </c>
      <c r="E683" s="11">
        <v>256</v>
      </c>
      <c r="F683" s="11" t="s">
        <v>9007</v>
      </c>
      <c r="G683" s="12" t="s">
        <v>9226</v>
      </c>
      <c r="H683" s="13" t="s">
        <v>9018</v>
      </c>
    </row>
    <row r="684" spans="1:8">
      <c r="A684" s="10" t="s">
        <v>9423</v>
      </c>
      <c r="B684" s="11" t="s">
        <v>9424</v>
      </c>
      <c r="C684" s="11" t="s">
        <v>0</v>
      </c>
      <c r="D684" s="11">
        <v>3</v>
      </c>
      <c r="E684" s="11">
        <v>303</v>
      </c>
      <c r="F684" s="11" t="s">
        <v>9007</v>
      </c>
      <c r="G684" s="12" t="s">
        <v>9337</v>
      </c>
      <c r="H684" s="13" t="s">
        <v>9035</v>
      </c>
    </row>
    <row r="685" spans="1:8">
      <c r="A685" s="10" t="s">
        <v>1901</v>
      </c>
      <c r="B685" s="11" t="s">
        <v>1870</v>
      </c>
      <c r="C685" s="11" t="s">
        <v>0</v>
      </c>
      <c r="D685" s="11">
        <v>4</v>
      </c>
      <c r="E685" s="11">
        <v>157</v>
      </c>
      <c r="F685" s="11" t="s">
        <v>9007</v>
      </c>
      <c r="G685" s="12" t="s">
        <v>8</v>
      </c>
      <c r="H685" s="13" t="s">
        <v>9018</v>
      </c>
    </row>
    <row r="686" spans="1:8">
      <c r="A686" s="10" t="s">
        <v>4060</v>
      </c>
      <c r="B686" s="11" t="s">
        <v>3406</v>
      </c>
      <c r="C686" s="11" t="s">
        <v>0</v>
      </c>
      <c r="D686" s="11">
        <v>89</v>
      </c>
      <c r="E686" s="11">
        <v>157</v>
      </c>
      <c r="F686" s="11" t="s">
        <v>9007</v>
      </c>
      <c r="G686" s="12" t="s">
        <v>9045</v>
      </c>
      <c r="H686" s="13" t="s">
        <v>9022</v>
      </c>
    </row>
    <row r="687" spans="1:8">
      <c r="A687" s="10" t="s">
        <v>4072</v>
      </c>
      <c r="B687" s="11" t="s">
        <v>4073</v>
      </c>
      <c r="C687" s="11" t="s">
        <v>0</v>
      </c>
      <c r="D687" s="11">
        <v>23</v>
      </c>
      <c r="E687" s="11">
        <v>312</v>
      </c>
      <c r="F687" s="11" t="s">
        <v>9007</v>
      </c>
      <c r="G687" s="12" t="s">
        <v>9194</v>
      </c>
      <c r="H687" s="13" t="s">
        <v>9020</v>
      </c>
    </row>
    <row r="688" spans="1:8">
      <c r="A688" s="10" t="s">
        <v>210</v>
      </c>
      <c r="B688" s="11" t="s">
        <v>211</v>
      </c>
      <c r="C688" s="11" t="s">
        <v>0</v>
      </c>
      <c r="D688" s="11">
        <v>55</v>
      </c>
      <c r="E688" s="11">
        <v>157</v>
      </c>
      <c r="F688" s="11" t="s">
        <v>9007</v>
      </c>
      <c r="G688" s="12" t="s">
        <v>9145</v>
      </c>
      <c r="H688" s="13" t="s">
        <v>9018</v>
      </c>
    </row>
    <row r="689" spans="1:8">
      <c r="A689" s="10" t="s">
        <v>9425</v>
      </c>
      <c r="B689" s="11" t="s">
        <v>9424</v>
      </c>
      <c r="C689" s="11" t="s">
        <v>0</v>
      </c>
      <c r="D689" s="11">
        <v>21</v>
      </c>
      <c r="E689" s="11">
        <v>353</v>
      </c>
      <c r="F689" s="11" t="s">
        <v>9007</v>
      </c>
      <c r="G689" s="12" t="s">
        <v>9050</v>
      </c>
      <c r="H689" s="13" t="s">
        <v>9035</v>
      </c>
    </row>
    <row r="690" spans="1:8">
      <c r="A690" s="10" t="s">
        <v>1921</v>
      </c>
      <c r="B690" s="11" t="s">
        <v>1922</v>
      </c>
      <c r="C690" s="11" t="s">
        <v>0</v>
      </c>
      <c r="D690" s="11">
        <v>62</v>
      </c>
      <c r="E690" s="11">
        <v>157</v>
      </c>
      <c r="F690" s="11" t="s">
        <v>9007</v>
      </c>
      <c r="G690" s="12" t="s">
        <v>8</v>
      </c>
      <c r="H690" s="13" t="s">
        <v>9018</v>
      </c>
    </row>
    <row r="691" spans="1:8">
      <c r="A691" s="10" t="s">
        <v>1965</v>
      </c>
      <c r="B691" s="10" t="s">
        <v>889</v>
      </c>
      <c r="C691" s="11" t="s">
        <v>0</v>
      </c>
      <c r="D691" s="11">
        <v>62</v>
      </c>
      <c r="E691" s="11">
        <v>157</v>
      </c>
      <c r="F691" s="11" t="s">
        <v>9007</v>
      </c>
      <c r="G691" s="12" t="s">
        <v>9248</v>
      </c>
      <c r="H691" s="13" t="s">
        <v>9018</v>
      </c>
    </row>
    <row r="692" spans="1:8">
      <c r="A692" s="10" t="s">
        <v>9426</v>
      </c>
      <c r="B692" s="11" t="s">
        <v>9427</v>
      </c>
      <c r="C692" s="11" t="s">
        <v>0</v>
      </c>
      <c r="D692" s="11">
        <v>239</v>
      </c>
      <c r="E692" s="11">
        <v>276</v>
      </c>
      <c r="F692" s="11" t="s">
        <v>9007</v>
      </c>
      <c r="G692" s="12" t="s">
        <v>9034</v>
      </c>
      <c r="H692" s="13" t="s">
        <v>9018</v>
      </c>
    </row>
    <row r="693" spans="1:8">
      <c r="A693" s="10" t="s">
        <v>9428</v>
      </c>
      <c r="B693" s="11" t="s">
        <v>9429</v>
      </c>
      <c r="C693" s="11" t="s">
        <v>0</v>
      </c>
      <c r="D693" s="11">
        <v>239</v>
      </c>
      <c r="E693" s="11">
        <v>276</v>
      </c>
      <c r="F693" s="11" t="s">
        <v>9007</v>
      </c>
      <c r="G693" s="12" t="s">
        <v>9034</v>
      </c>
      <c r="H693" s="13" t="s">
        <v>9018</v>
      </c>
    </row>
    <row r="694" spans="1:8">
      <c r="A694" s="10" t="s">
        <v>9430</v>
      </c>
      <c r="B694" s="11" t="s">
        <v>9431</v>
      </c>
      <c r="C694" s="11" t="s">
        <v>0</v>
      </c>
      <c r="D694" s="11">
        <v>24</v>
      </c>
      <c r="E694" s="11">
        <v>893</v>
      </c>
      <c r="F694" s="11" t="s">
        <v>9007</v>
      </c>
      <c r="G694" s="12" t="s">
        <v>9145</v>
      </c>
      <c r="H694" s="13" t="s">
        <v>9018</v>
      </c>
    </row>
    <row r="695" spans="1:8">
      <c r="A695" s="10" t="s">
        <v>4103</v>
      </c>
      <c r="B695" s="11" t="s">
        <v>4104</v>
      </c>
      <c r="C695" s="11" t="s">
        <v>0</v>
      </c>
      <c r="D695" s="11">
        <v>12</v>
      </c>
      <c r="E695" s="11">
        <v>444</v>
      </c>
      <c r="F695" s="11" t="s">
        <v>9007</v>
      </c>
      <c r="G695" s="12" t="s">
        <v>9029</v>
      </c>
      <c r="H695" s="13" t="s">
        <v>9035</v>
      </c>
    </row>
    <row r="696" spans="1:8">
      <c r="A696" s="10" t="s">
        <v>9432</v>
      </c>
      <c r="B696" s="11" t="s">
        <v>9344</v>
      </c>
      <c r="C696" s="11" t="s">
        <v>0</v>
      </c>
      <c r="D696" s="11">
        <v>2</v>
      </c>
      <c r="E696" s="11">
        <v>353</v>
      </c>
      <c r="F696" s="11" t="s">
        <v>9007</v>
      </c>
      <c r="G696" s="12" t="s">
        <v>9337</v>
      </c>
      <c r="H696" s="13" t="s">
        <v>9035</v>
      </c>
    </row>
    <row r="697" spans="1:8">
      <c r="A697" s="10" t="s">
        <v>9433</v>
      </c>
      <c r="B697" s="11" t="s">
        <v>4419</v>
      </c>
      <c r="C697" s="11" t="s">
        <v>0</v>
      </c>
      <c r="D697" s="11">
        <v>1</v>
      </c>
      <c r="E697" s="11">
        <v>157</v>
      </c>
      <c r="F697" s="11" t="s">
        <v>9007</v>
      </c>
      <c r="G697" s="12" t="s">
        <v>9148</v>
      </c>
      <c r="H697" s="13" t="s">
        <v>9035</v>
      </c>
    </row>
    <row r="698" spans="1:8">
      <c r="A698" s="10" t="s">
        <v>9434</v>
      </c>
      <c r="B698" s="11" t="s">
        <v>9342</v>
      </c>
      <c r="C698" s="11" t="s">
        <v>0</v>
      </c>
      <c r="D698" s="11">
        <v>2</v>
      </c>
      <c r="E698" s="11">
        <v>353</v>
      </c>
      <c r="F698" s="11" t="s">
        <v>9007</v>
      </c>
      <c r="G698" s="12" t="s">
        <v>9337</v>
      </c>
      <c r="H698" s="13" t="s">
        <v>9035</v>
      </c>
    </row>
    <row r="699" spans="1:8">
      <c r="A699" s="10" t="s">
        <v>9435</v>
      </c>
      <c r="B699" s="11" t="s">
        <v>9436</v>
      </c>
      <c r="C699" s="11" t="s">
        <v>0</v>
      </c>
      <c r="D699" s="11">
        <v>6</v>
      </c>
      <c r="E699" s="11">
        <v>893</v>
      </c>
      <c r="F699" s="11" t="s">
        <v>9007</v>
      </c>
      <c r="G699" s="12" t="s">
        <v>9145</v>
      </c>
      <c r="H699" s="13" t="s">
        <v>9018</v>
      </c>
    </row>
    <row r="700" spans="1:8">
      <c r="A700" s="10" t="s">
        <v>2093</v>
      </c>
      <c r="B700" s="11" t="s">
        <v>1136</v>
      </c>
      <c r="C700" s="11" t="s">
        <v>0</v>
      </c>
      <c r="D700" s="11">
        <v>30</v>
      </c>
      <c r="E700" s="11">
        <v>93</v>
      </c>
      <c r="F700" s="11" t="s">
        <v>9007</v>
      </c>
      <c r="G700" s="12" t="s">
        <v>9275</v>
      </c>
      <c r="H700" s="13" t="s">
        <v>9018</v>
      </c>
    </row>
    <row r="701" spans="1:8">
      <c r="A701" s="10" t="s">
        <v>4140</v>
      </c>
      <c r="B701" s="11" t="s">
        <v>3233</v>
      </c>
      <c r="C701" s="11" t="s">
        <v>0</v>
      </c>
      <c r="D701" s="11">
        <v>1350</v>
      </c>
      <c r="E701" s="11">
        <v>342</v>
      </c>
      <c r="F701" s="11" t="s">
        <v>9007</v>
      </c>
      <c r="G701" s="12" t="s">
        <v>9046</v>
      </c>
      <c r="H701" s="13" t="s">
        <v>9020</v>
      </c>
    </row>
    <row r="702" spans="1:8">
      <c r="A702" s="10" t="s">
        <v>2160</v>
      </c>
      <c r="B702" s="11" t="s">
        <v>902</v>
      </c>
      <c r="C702" s="11" t="s">
        <v>0</v>
      </c>
      <c r="D702" s="11">
        <v>20</v>
      </c>
      <c r="E702" s="11">
        <v>205</v>
      </c>
      <c r="F702" s="11" t="s">
        <v>9007</v>
      </c>
      <c r="G702" s="12" t="s">
        <v>9106</v>
      </c>
      <c r="H702" s="13" t="s">
        <v>9018</v>
      </c>
    </row>
    <row r="703" spans="1:8">
      <c r="A703" s="10" t="s">
        <v>2233</v>
      </c>
      <c r="B703" s="11" t="s">
        <v>1768</v>
      </c>
      <c r="C703" s="11" t="s">
        <v>0</v>
      </c>
      <c r="D703" s="11">
        <v>11</v>
      </c>
      <c r="E703" s="11">
        <v>157</v>
      </c>
      <c r="F703" s="11" t="s">
        <v>9007</v>
      </c>
      <c r="G703" s="12" t="s">
        <v>9103</v>
      </c>
      <c r="H703" s="13" t="s">
        <v>9018</v>
      </c>
    </row>
    <row r="704" spans="1:8">
      <c r="A704" s="10" t="s">
        <v>4155</v>
      </c>
      <c r="B704" s="11" t="s">
        <v>4156</v>
      </c>
      <c r="C704" s="11" t="s">
        <v>0</v>
      </c>
      <c r="D704" s="11">
        <v>8</v>
      </c>
      <c r="E704" s="11">
        <v>202</v>
      </c>
      <c r="F704" s="11" t="s">
        <v>9007</v>
      </c>
      <c r="G704" s="12" t="s">
        <v>9062</v>
      </c>
      <c r="H704" s="13" t="s">
        <v>9020</v>
      </c>
    </row>
    <row r="705" spans="1:8">
      <c r="A705" s="10" t="s">
        <v>4159</v>
      </c>
      <c r="B705" s="11" t="s">
        <v>4160</v>
      </c>
      <c r="C705" s="11" t="s">
        <v>0</v>
      </c>
      <c r="D705" s="11">
        <v>50</v>
      </c>
      <c r="E705" s="11">
        <v>286</v>
      </c>
      <c r="F705" s="11" t="s">
        <v>9007</v>
      </c>
      <c r="G705" s="12" t="s">
        <v>9057</v>
      </c>
      <c r="H705" s="13" t="s">
        <v>9022</v>
      </c>
    </row>
    <row r="706" spans="1:8">
      <c r="A706" s="10" t="s">
        <v>4161</v>
      </c>
      <c r="B706" s="11" t="s">
        <v>2644</v>
      </c>
      <c r="C706" s="11" t="s">
        <v>0</v>
      </c>
      <c r="D706" s="11">
        <v>20</v>
      </c>
      <c r="E706" s="11">
        <v>157</v>
      </c>
      <c r="F706" s="11" t="s">
        <v>9007</v>
      </c>
      <c r="G706" s="12" t="s">
        <v>9059</v>
      </c>
      <c r="H706" s="13" t="s">
        <v>9020</v>
      </c>
    </row>
    <row r="707" spans="1:8">
      <c r="A707" s="10" t="s">
        <v>4162</v>
      </c>
      <c r="B707" s="11" t="s">
        <v>4163</v>
      </c>
      <c r="C707" s="11" t="s">
        <v>0</v>
      </c>
      <c r="D707" s="11">
        <v>50</v>
      </c>
      <c r="E707" s="11">
        <v>286</v>
      </c>
      <c r="F707" s="11" t="s">
        <v>9007</v>
      </c>
      <c r="G707" s="12" t="s">
        <v>9057</v>
      </c>
      <c r="H707" s="13" t="s">
        <v>9022</v>
      </c>
    </row>
    <row r="708" spans="1:8">
      <c r="A708" s="10" t="s">
        <v>9437</v>
      </c>
      <c r="B708" s="11" t="s">
        <v>9342</v>
      </c>
      <c r="C708" s="11" t="s">
        <v>0</v>
      </c>
      <c r="D708" s="11">
        <v>2</v>
      </c>
      <c r="E708" s="11">
        <v>353</v>
      </c>
      <c r="F708" s="11" t="s">
        <v>9007</v>
      </c>
      <c r="G708" s="12" t="s">
        <v>9050</v>
      </c>
      <c r="H708" s="13" t="s">
        <v>9035</v>
      </c>
    </row>
    <row r="709" spans="1:8">
      <c r="A709" s="10" t="s">
        <v>2316</v>
      </c>
      <c r="B709" s="11" t="s">
        <v>2317</v>
      </c>
      <c r="C709" s="11" t="s">
        <v>0</v>
      </c>
      <c r="D709" s="11">
        <v>972</v>
      </c>
      <c r="E709" s="11">
        <v>256</v>
      </c>
      <c r="F709" s="11" t="s">
        <v>9007</v>
      </c>
      <c r="G709" s="12" t="s">
        <v>9438</v>
      </c>
      <c r="H709" s="13" t="s">
        <v>9018</v>
      </c>
    </row>
    <row r="710" spans="1:8">
      <c r="A710" s="10" t="s">
        <v>9439</v>
      </c>
      <c r="B710" s="11" t="s">
        <v>9344</v>
      </c>
      <c r="C710" s="11" t="s">
        <v>0</v>
      </c>
      <c r="D710" s="11">
        <v>2</v>
      </c>
      <c r="E710" s="11">
        <v>353</v>
      </c>
      <c r="F710" s="11" t="s">
        <v>9007</v>
      </c>
      <c r="G710" s="12" t="s">
        <v>9050</v>
      </c>
      <c r="H710" s="13" t="s">
        <v>9035</v>
      </c>
    </row>
    <row r="711" spans="1:8">
      <c r="A711" s="10" t="s">
        <v>4177</v>
      </c>
      <c r="B711" s="11" t="s">
        <v>1389</v>
      </c>
      <c r="C711" s="11" t="s">
        <v>0</v>
      </c>
      <c r="D711" s="11">
        <v>60</v>
      </c>
      <c r="E711" s="11">
        <v>276</v>
      </c>
      <c r="F711" s="11" t="s">
        <v>9007</v>
      </c>
      <c r="G711" s="12" t="s">
        <v>9098</v>
      </c>
      <c r="H711" s="13" t="s">
        <v>9020</v>
      </c>
    </row>
    <row r="712" spans="1:8">
      <c r="A712" s="10" t="s">
        <v>2318</v>
      </c>
      <c r="B712" s="11" t="s">
        <v>645</v>
      </c>
      <c r="C712" s="11" t="s">
        <v>0</v>
      </c>
      <c r="D712" s="11">
        <v>3</v>
      </c>
      <c r="E712" s="11">
        <v>444</v>
      </c>
      <c r="F712" s="11" t="s">
        <v>9007</v>
      </c>
      <c r="G712" s="12" t="s">
        <v>9070</v>
      </c>
      <c r="H712" s="13" t="s">
        <v>9022</v>
      </c>
    </row>
    <row r="713" spans="1:8">
      <c r="A713" s="10" t="s">
        <v>2400</v>
      </c>
      <c r="B713" s="11" t="s">
        <v>211</v>
      </c>
      <c r="C713" s="11" t="s">
        <v>0</v>
      </c>
      <c r="D713" s="11">
        <v>7</v>
      </c>
      <c r="E713" s="11">
        <v>202</v>
      </c>
      <c r="F713" s="11" t="s">
        <v>9007</v>
      </c>
      <c r="G713" s="12" t="s">
        <v>9089</v>
      </c>
      <c r="H713" s="13" t="s">
        <v>9018</v>
      </c>
    </row>
    <row r="714" spans="1:8">
      <c r="A714" s="10" t="s">
        <v>2430</v>
      </c>
      <c r="B714" s="11" t="s">
        <v>2431</v>
      </c>
      <c r="C714" s="11" t="s">
        <v>0</v>
      </c>
      <c r="D714" s="11">
        <v>2</v>
      </c>
      <c r="E714" s="11">
        <v>93</v>
      </c>
      <c r="F714" s="11" t="s">
        <v>9007</v>
      </c>
      <c r="G714" s="12" t="s">
        <v>9026</v>
      </c>
      <c r="H714" s="13" t="s">
        <v>9018</v>
      </c>
    </row>
    <row r="715" spans="1:8">
      <c r="A715" s="10" t="s">
        <v>2432</v>
      </c>
      <c r="B715" s="11" t="s">
        <v>2433</v>
      </c>
      <c r="C715" s="11" t="s">
        <v>0</v>
      </c>
      <c r="D715" s="11">
        <v>3</v>
      </c>
      <c r="E715" s="11">
        <v>93</v>
      </c>
      <c r="F715" s="11" t="s">
        <v>9007</v>
      </c>
      <c r="G715" s="12" t="s">
        <v>9026</v>
      </c>
      <c r="H715" s="13" t="s">
        <v>9018</v>
      </c>
    </row>
    <row r="716" spans="1:8">
      <c r="A716" s="10" t="s">
        <v>4190</v>
      </c>
      <c r="B716" s="11" t="s">
        <v>4191</v>
      </c>
      <c r="C716" s="11" t="s">
        <v>0</v>
      </c>
      <c r="D716" s="11">
        <v>478</v>
      </c>
      <c r="E716" s="11">
        <v>276</v>
      </c>
      <c r="F716" s="11" t="s">
        <v>9007</v>
      </c>
      <c r="G716" s="12" t="s">
        <v>9127</v>
      </c>
      <c r="H716" s="13" t="s">
        <v>9035</v>
      </c>
    </row>
    <row r="717" spans="1:8">
      <c r="A717" s="10" t="s">
        <v>4199</v>
      </c>
      <c r="B717" s="11" t="s">
        <v>4200</v>
      </c>
      <c r="C717" s="11" t="s">
        <v>0</v>
      </c>
      <c r="D717" s="11">
        <v>8</v>
      </c>
      <c r="E717" s="11">
        <v>202</v>
      </c>
      <c r="F717" s="11" t="s">
        <v>9007</v>
      </c>
      <c r="G717" s="12" t="s">
        <v>9062</v>
      </c>
      <c r="H717" s="13" t="s">
        <v>9020</v>
      </c>
    </row>
    <row r="718" spans="1:8">
      <c r="A718" s="10" t="s">
        <v>2437</v>
      </c>
      <c r="B718" s="11" t="s">
        <v>2438</v>
      </c>
      <c r="C718" s="11" t="s">
        <v>0</v>
      </c>
      <c r="D718" s="11">
        <v>43</v>
      </c>
      <c r="E718" s="11">
        <v>312</v>
      </c>
      <c r="F718" s="11" t="s">
        <v>9007</v>
      </c>
      <c r="G718" s="12" t="s">
        <v>9194</v>
      </c>
      <c r="H718" s="13" t="s">
        <v>9018</v>
      </c>
    </row>
    <row r="719" spans="1:8">
      <c r="A719" s="10" t="s">
        <v>4206</v>
      </c>
      <c r="B719" s="11" t="s">
        <v>3936</v>
      </c>
      <c r="C719" s="11" t="s">
        <v>0</v>
      </c>
      <c r="D719" s="11">
        <v>304</v>
      </c>
      <c r="E719" s="11">
        <v>179</v>
      </c>
      <c r="F719" s="11" t="s">
        <v>9007</v>
      </c>
      <c r="G719" s="12" t="s">
        <v>9029</v>
      </c>
      <c r="H719" s="13" t="s">
        <v>9035</v>
      </c>
    </row>
    <row r="720" spans="1:8">
      <c r="A720" s="10" t="s">
        <v>2439</v>
      </c>
      <c r="B720" s="11" t="s">
        <v>2438</v>
      </c>
      <c r="C720" s="11" t="s">
        <v>0</v>
      </c>
      <c r="D720" s="11">
        <v>7</v>
      </c>
      <c r="E720" s="11">
        <v>312</v>
      </c>
      <c r="F720" s="11" t="s">
        <v>9007</v>
      </c>
      <c r="G720" s="12" t="s">
        <v>9194</v>
      </c>
      <c r="H720" s="13" t="s">
        <v>9018</v>
      </c>
    </row>
    <row r="721" spans="1:8">
      <c r="A721" s="10" t="s">
        <v>4207</v>
      </c>
      <c r="B721" s="11" t="s">
        <v>4208</v>
      </c>
      <c r="C721" s="11" t="s">
        <v>0</v>
      </c>
      <c r="D721" s="11">
        <v>1653</v>
      </c>
      <c r="E721" s="11">
        <v>494</v>
      </c>
      <c r="F721" s="11" t="s">
        <v>9007</v>
      </c>
      <c r="G721" s="12" t="s">
        <v>9348</v>
      </c>
      <c r="H721" s="13" t="s">
        <v>9020</v>
      </c>
    </row>
    <row r="722" spans="1:8">
      <c r="A722" s="10" t="s">
        <v>2455</v>
      </c>
      <c r="B722" s="11" t="s">
        <v>182</v>
      </c>
      <c r="C722" s="11" t="s">
        <v>0</v>
      </c>
      <c r="D722" s="11">
        <v>196</v>
      </c>
      <c r="E722" s="11">
        <v>276</v>
      </c>
      <c r="F722" s="11" t="s">
        <v>9007</v>
      </c>
      <c r="G722" s="12" t="s">
        <v>9034</v>
      </c>
      <c r="H722" s="13" t="s">
        <v>9022</v>
      </c>
    </row>
    <row r="723" spans="1:8">
      <c r="A723" s="10" t="s">
        <v>9440</v>
      </c>
      <c r="B723" s="11" t="s">
        <v>9441</v>
      </c>
      <c r="C723" s="11" t="s">
        <v>0</v>
      </c>
      <c r="D723" s="11">
        <v>38</v>
      </c>
      <c r="E723" s="11">
        <v>157</v>
      </c>
      <c r="F723" s="11" t="s">
        <v>9007</v>
      </c>
      <c r="G723" s="12" t="s">
        <v>9442</v>
      </c>
      <c r="H723" s="13" t="s">
        <v>9018</v>
      </c>
    </row>
    <row r="724" spans="1:8">
      <c r="A724" s="10" t="s">
        <v>9443</v>
      </c>
      <c r="B724" s="11" t="s">
        <v>4013</v>
      </c>
      <c r="C724" s="11" t="s">
        <v>0</v>
      </c>
      <c r="D724" s="11">
        <v>3</v>
      </c>
      <c r="E724" s="11">
        <v>93</v>
      </c>
      <c r="F724" s="11" t="s">
        <v>9007</v>
      </c>
      <c r="G724" s="12" t="s">
        <v>9407</v>
      </c>
      <c r="H724" s="13" t="s">
        <v>9020</v>
      </c>
    </row>
    <row r="725" spans="1:8">
      <c r="A725" s="10" t="s">
        <v>2466</v>
      </c>
      <c r="B725" s="11" t="s">
        <v>2467</v>
      </c>
      <c r="C725" s="11" t="s">
        <v>0</v>
      </c>
      <c r="D725" s="11">
        <v>3</v>
      </c>
      <c r="E725" s="11">
        <v>157</v>
      </c>
      <c r="F725" s="11" t="s">
        <v>9007</v>
      </c>
      <c r="G725" s="12" t="s">
        <v>9207</v>
      </c>
      <c r="H725" s="13" t="s">
        <v>9018</v>
      </c>
    </row>
    <row r="726" spans="1:8">
      <c r="A726" s="10" t="s">
        <v>2470</v>
      </c>
      <c r="B726" s="11" t="s">
        <v>2471</v>
      </c>
      <c r="C726" s="11" t="s">
        <v>0</v>
      </c>
      <c r="D726" s="11">
        <v>5</v>
      </c>
      <c r="E726" s="11">
        <v>157</v>
      </c>
      <c r="F726" s="11" t="s">
        <v>9007</v>
      </c>
      <c r="G726" s="12" t="s">
        <v>9207</v>
      </c>
      <c r="H726" s="13" t="s">
        <v>9018</v>
      </c>
    </row>
    <row r="727" spans="1:8">
      <c r="A727" s="10" t="s">
        <v>2514</v>
      </c>
      <c r="B727" s="11" t="s">
        <v>2515</v>
      </c>
      <c r="C727" s="11" t="s">
        <v>0</v>
      </c>
      <c r="D727" s="11">
        <v>45</v>
      </c>
      <c r="E727" s="11">
        <v>588</v>
      </c>
      <c r="F727" s="11" t="s">
        <v>9007</v>
      </c>
      <c r="G727" s="12" t="s">
        <v>9359</v>
      </c>
      <c r="H727" s="13" t="s">
        <v>9018</v>
      </c>
    </row>
    <row r="728" spans="1:8">
      <c r="A728" s="10" t="s">
        <v>2539</v>
      </c>
      <c r="B728" s="11" t="s">
        <v>2467</v>
      </c>
      <c r="C728" s="11" t="s">
        <v>0</v>
      </c>
      <c r="D728" s="11">
        <v>31</v>
      </c>
      <c r="E728" s="11">
        <v>444</v>
      </c>
      <c r="F728" s="11" t="s">
        <v>9007</v>
      </c>
      <c r="G728" s="12" t="s">
        <v>9269</v>
      </c>
      <c r="H728" s="13" t="s">
        <v>9018</v>
      </c>
    </row>
    <row r="729" spans="1:8">
      <c r="A729" s="10" t="s">
        <v>2587</v>
      </c>
      <c r="B729" s="11" t="s">
        <v>2588</v>
      </c>
      <c r="C729" s="11" t="s">
        <v>0</v>
      </c>
      <c r="D729" s="11">
        <v>1794</v>
      </c>
      <c r="E729" s="11">
        <v>312</v>
      </c>
      <c r="F729" s="11" t="s">
        <v>9007</v>
      </c>
      <c r="G729" s="12" t="s">
        <v>9194</v>
      </c>
      <c r="H729" s="13" t="s">
        <v>9018</v>
      </c>
    </row>
    <row r="730" spans="1:8">
      <c r="A730" s="10" t="s">
        <v>4241</v>
      </c>
      <c r="B730" s="11" t="s">
        <v>4242</v>
      </c>
      <c r="C730" s="11" t="s">
        <v>0</v>
      </c>
      <c r="D730" s="11">
        <v>532</v>
      </c>
      <c r="E730" s="11">
        <v>276</v>
      </c>
      <c r="F730" s="11" t="s">
        <v>9007</v>
      </c>
      <c r="G730" s="12" t="s">
        <v>9160</v>
      </c>
      <c r="H730" s="13" t="s">
        <v>9035</v>
      </c>
    </row>
    <row r="731" spans="1:8">
      <c r="A731" s="10" t="s">
        <v>9444</v>
      </c>
      <c r="B731" s="11" t="s">
        <v>9431</v>
      </c>
      <c r="C731" s="11" t="s">
        <v>0</v>
      </c>
      <c r="D731" s="11">
        <v>14</v>
      </c>
      <c r="E731" s="11">
        <v>716</v>
      </c>
      <c r="F731" s="11" t="s">
        <v>9007</v>
      </c>
      <c r="G731" s="12" t="s">
        <v>9145</v>
      </c>
      <c r="H731" s="13" t="s">
        <v>9018</v>
      </c>
    </row>
    <row r="732" spans="1:8">
      <c r="A732" s="10" t="s">
        <v>4251</v>
      </c>
      <c r="B732" s="11" t="s">
        <v>3080</v>
      </c>
      <c r="C732" s="11" t="s">
        <v>0</v>
      </c>
      <c r="D732" s="11">
        <v>5</v>
      </c>
      <c r="E732" s="11">
        <v>276</v>
      </c>
      <c r="F732" s="11" t="s">
        <v>9007</v>
      </c>
      <c r="G732" s="12" t="s">
        <v>9062</v>
      </c>
      <c r="H732" s="13" t="s">
        <v>9018</v>
      </c>
    </row>
    <row r="733" spans="1:8">
      <c r="A733" s="10" t="s">
        <v>2720</v>
      </c>
      <c r="B733" s="11" t="s">
        <v>2721</v>
      </c>
      <c r="C733" s="11" t="s">
        <v>0</v>
      </c>
      <c r="D733" s="11">
        <v>253</v>
      </c>
      <c r="E733" s="11">
        <v>276</v>
      </c>
      <c r="F733" s="11" t="s">
        <v>9007</v>
      </c>
      <c r="G733" s="12" t="s">
        <v>9089</v>
      </c>
      <c r="H733" s="13" t="s">
        <v>9018</v>
      </c>
    </row>
    <row r="734" spans="1:8">
      <c r="A734" s="10" t="s">
        <v>4261</v>
      </c>
      <c r="B734" s="11" t="s">
        <v>3936</v>
      </c>
      <c r="C734" s="11" t="s">
        <v>0</v>
      </c>
      <c r="D734" s="11">
        <v>22</v>
      </c>
      <c r="E734" s="11">
        <v>157</v>
      </c>
      <c r="F734" s="11" t="s">
        <v>9007</v>
      </c>
      <c r="G734" s="12" t="s">
        <v>9275</v>
      </c>
      <c r="H734" s="13" t="s">
        <v>9035</v>
      </c>
    </row>
    <row r="735" spans="1:8">
      <c r="A735" s="10" t="s">
        <v>4262</v>
      </c>
      <c r="B735" s="11" t="s">
        <v>4263</v>
      </c>
      <c r="C735" s="11" t="s">
        <v>0</v>
      </c>
      <c r="D735" s="11">
        <v>314</v>
      </c>
      <c r="E735" s="11">
        <v>276</v>
      </c>
      <c r="F735" s="11" t="s">
        <v>9007</v>
      </c>
      <c r="G735" s="12" t="s">
        <v>9371</v>
      </c>
      <c r="H735" s="13" t="s">
        <v>9020</v>
      </c>
    </row>
    <row r="736" spans="1:8">
      <c r="A736" s="10" t="s">
        <v>4266</v>
      </c>
      <c r="B736" s="11" t="s">
        <v>3672</v>
      </c>
      <c r="C736" s="11" t="s">
        <v>0</v>
      </c>
      <c r="D736" s="11">
        <v>7</v>
      </c>
      <c r="E736" s="11">
        <v>314</v>
      </c>
      <c r="F736" s="11" t="s">
        <v>9007</v>
      </c>
      <c r="G736" s="12" t="s">
        <v>9113</v>
      </c>
      <c r="H736" s="13" t="s">
        <v>9022</v>
      </c>
    </row>
    <row r="737" spans="1:8">
      <c r="A737" s="10" t="s">
        <v>4274</v>
      </c>
      <c r="B737" s="11" t="s">
        <v>2634</v>
      </c>
      <c r="C737" s="11" t="s">
        <v>0</v>
      </c>
      <c r="D737" s="11">
        <v>7</v>
      </c>
      <c r="E737" s="11">
        <v>232</v>
      </c>
      <c r="F737" s="11" t="s">
        <v>9007</v>
      </c>
      <c r="G737" s="12" t="s">
        <v>9075</v>
      </c>
      <c r="H737" s="13" t="s">
        <v>9022</v>
      </c>
    </row>
    <row r="738" spans="1:8">
      <c r="A738" s="10" t="s">
        <v>4279</v>
      </c>
      <c r="B738" s="11" t="s">
        <v>3936</v>
      </c>
      <c r="C738" s="11" t="s">
        <v>0</v>
      </c>
      <c r="D738" s="11">
        <v>12</v>
      </c>
      <c r="E738" s="11">
        <v>157</v>
      </c>
      <c r="F738" s="11" t="s">
        <v>9007</v>
      </c>
      <c r="G738" s="12" t="s">
        <v>9044</v>
      </c>
      <c r="H738" s="13" t="s">
        <v>9035</v>
      </c>
    </row>
    <row r="739" spans="1:8">
      <c r="A739" s="10" t="s">
        <v>9445</v>
      </c>
      <c r="B739" s="11" t="s">
        <v>909</v>
      </c>
      <c r="C739" s="11" t="s">
        <v>0</v>
      </c>
      <c r="D739" s="11">
        <v>8</v>
      </c>
      <c r="E739" s="11">
        <v>312</v>
      </c>
      <c r="F739" s="11" t="s">
        <v>9007</v>
      </c>
      <c r="G739" s="12" t="s">
        <v>9037</v>
      </c>
      <c r="H739" s="13" t="s">
        <v>9035</v>
      </c>
    </row>
    <row r="740" spans="1:8">
      <c r="A740" s="10" t="s">
        <v>2796</v>
      </c>
      <c r="B740" s="11" t="s">
        <v>2797</v>
      </c>
      <c r="C740" s="11" t="s">
        <v>0</v>
      </c>
      <c r="D740" s="11">
        <v>85</v>
      </c>
      <c r="E740" s="11">
        <v>232</v>
      </c>
      <c r="F740" s="11" t="s">
        <v>9007</v>
      </c>
      <c r="G740" s="12" t="s">
        <v>9048</v>
      </c>
      <c r="H740" s="13" t="s">
        <v>9018</v>
      </c>
    </row>
    <row r="741" spans="1:8">
      <c r="A741" s="10" t="s">
        <v>4299</v>
      </c>
      <c r="B741" s="11" t="s">
        <v>2871</v>
      </c>
      <c r="C741" s="11" t="s">
        <v>0</v>
      </c>
      <c r="D741" s="11">
        <v>10</v>
      </c>
      <c r="E741" s="11">
        <v>494</v>
      </c>
      <c r="F741" s="11" t="s">
        <v>9007</v>
      </c>
      <c r="G741" s="12" t="s">
        <v>9446</v>
      </c>
      <c r="H741" s="13" t="s">
        <v>9020</v>
      </c>
    </row>
    <row r="742" spans="1:8">
      <c r="A742" s="10" t="s">
        <v>4310</v>
      </c>
      <c r="B742" s="11" t="s">
        <v>174</v>
      </c>
      <c r="C742" s="11" t="s">
        <v>0</v>
      </c>
      <c r="D742" s="11">
        <v>10</v>
      </c>
      <c r="E742" s="11">
        <v>202</v>
      </c>
      <c r="F742" s="11" t="s">
        <v>9007</v>
      </c>
      <c r="G742" s="12" t="s">
        <v>9098</v>
      </c>
      <c r="H742" s="13" t="s">
        <v>9035</v>
      </c>
    </row>
    <row r="743" spans="1:8">
      <c r="A743" s="10" t="s">
        <v>4326</v>
      </c>
      <c r="B743" s="11" t="s">
        <v>2795</v>
      </c>
      <c r="C743" s="11" t="s">
        <v>0</v>
      </c>
      <c r="D743" s="11">
        <v>1</v>
      </c>
      <c r="E743" s="11">
        <v>157</v>
      </c>
      <c r="F743" s="11" t="s">
        <v>9007</v>
      </c>
      <c r="G743" s="12" t="s">
        <v>9190</v>
      </c>
      <c r="H743" s="13" t="s">
        <v>9018</v>
      </c>
    </row>
    <row r="744" spans="1:8">
      <c r="A744" s="10" t="s">
        <v>4325</v>
      </c>
      <c r="B744" s="11" t="s">
        <v>3016</v>
      </c>
      <c r="C744" s="11" t="s">
        <v>0</v>
      </c>
      <c r="D744" s="11">
        <v>174</v>
      </c>
      <c r="E744" s="11">
        <v>256</v>
      </c>
      <c r="F744" s="11" t="s">
        <v>9007</v>
      </c>
      <c r="G744" s="12" t="s">
        <v>9160</v>
      </c>
      <c r="H744" s="13" t="s">
        <v>9020</v>
      </c>
    </row>
    <row r="745" spans="1:8">
      <c r="A745" s="10" t="s">
        <v>4328</v>
      </c>
      <c r="B745" s="11" t="s">
        <v>3958</v>
      </c>
      <c r="C745" s="11" t="s">
        <v>0</v>
      </c>
      <c r="D745" s="11">
        <v>4</v>
      </c>
      <c r="E745" s="11">
        <v>157</v>
      </c>
      <c r="F745" s="11" t="s">
        <v>9007</v>
      </c>
      <c r="G745" s="12" t="s">
        <v>9190</v>
      </c>
      <c r="H745" s="13" t="s">
        <v>9022</v>
      </c>
    </row>
    <row r="746" spans="1:8">
      <c r="A746" s="10" t="s">
        <v>2801</v>
      </c>
      <c r="B746" s="11" t="s">
        <v>2802</v>
      </c>
      <c r="C746" s="11" t="s">
        <v>0</v>
      </c>
      <c r="D746" s="11">
        <v>50</v>
      </c>
      <c r="E746" s="11">
        <v>170</v>
      </c>
      <c r="F746" s="11" t="s">
        <v>9007</v>
      </c>
      <c r="G746" s="12" t="s">
        <v>9194</v>
      </c>
      <c r="H746" s="13" t="s">
        <v>9018</v>
      </c>
    </row>
    <row r="747" spans="1:8">
      <c r="A747" s="10" t="s">
        <v>4338</v>
      </c>
      <c r="B747" s="11" t="s">
        <v>3435</v>
      </c>
      <c r="C747" s="11" t="s">
        <v>0</v>
      </c>
      <c r="D747" s="11">
        <v>7</v>
      </c>
      <c r="E747" s="11">
        <v>157</v>
      </c>
      <c r="F747" s="11" t="s">
        <v>9007</v>
      </c>
      <c r="G747" s="12" t="s">
        <v>9148</v>
      </c>
      <c r="H747" s="13" t="s">
        <v>9022</v>
      </c>
    </row>
    <row r="748" spans="1:8">
      <c r="A748" s="10" t="s">
        <v>2810</v>
      </c>
      <c r="B748" s="11" t="s">
        <v>2809</v>
      </c>
      <c r="C748" s="11" t="s">
        <v>0</v>
      </c>
      <c r="D748" s="11">
        <v>4</v>
      </c>
      <c r="E748" s="11">
        <v>157</v>
      </c>
      <c r="F748" s="11" t="s">
        <v>9007</v>
      </c>
      <c r="G748" s="12" t="s">
        <v>9145</v>
      </c>
      <c r="H748" s="13" t="s">
        <v>9018</v>
      </c>
    </row>
    <row r="749" spans="1:8">
      <c r="A749" s="10" t="s">
        <v>2808</v>
      </c>
      <c r="B749" s="11" t="s">
        <v>2809</v>
      </c>
      <c r="C749" s="11" t="s">
        <v>0</v>
      </c>
      <c r="D749" s="11">
        <v>5</v>
      </c>
      <c r="E749" s="11">
        <v>157</v>
      </c>
      <c r="F749" s="11" t="s">
        <v>9007</v>
      </c>
      <c r="G749" s="12" t="s">
        <v>9145</v>
      </c>
      <c r="H749" s="13" t="s">
        <v>9018</v>
      </c>
    </row>
    <row r="750" spans="1:8">
      <c r="A750" s="10" t="s">
        <v>2883</v>
      </c>
      <c r="B750" s="11" t="s">
        <v>2471</v>
      </c>
      <c r="C750" s="11" t="s">
        <v>0</v>
      </c>
      <c r="D750" s="11">
        <v>14</v>
      </c>
      <c r="E750" s="11">
        <v>202</v>
      </c>
      <c r="F750" s="11" t="s">
        <v>9007</v>
      </c>
      <c r="G750" s="12" t="s">
        <v>9098</v>
      </c>
      <c r="H750" s="13" t="s">
        <v>9018</v>
      </c>
    </row>
    <row r="751" spans="1:8">
      <c r="A751" s="10" t="s">
        <v>4377</v>
      </c>
      <c r="B751" s="11" t="s">
        <v>4378</v>
      </c>
      <c r="C751" s="11" t="s">
        <v>0</v>
      </c>
      <c r="D751" s="11">
        <v>75</v>
      </c>
      <c r="E751" s="11">
        <v>256</v>
      </c>
      <c r="F751" s="11" t="s">
        <v>9007</v>
      </c>
      <c r="G751" s="12" t="s">
        <v>9019</v>
      </c>
      <c r="H751" s="13" t="s">
        <v>9035</v>
      </c>
    </row>
    <row r="752" spans="1:8">
      <c r="A752" s="10" t="s">
        <v>2884</v>
      </c>
      <c r="B752" s="11" t="s">
        <v>2467</v>
      </c>
      <c r="C752" s="11" t="s">
        <v>0</v>
      </c>
      <c r="D752" s="11">
        <v>78</v>
      </c>
      <c r="E752" s="11">
        <v>202</v>
      </c>
      <c r="F752" s="11" t="s">
        <v>9007</v>
      </c>
      <c r="G752" s="12" t="s">
        <v>9098</v>
      </c>
      <c r="H752" s="13" t="s">
        <v>9018</v>
      </c>
    </row>
    <row r="753" spans="1:8">
      <c r="A753" s="10" t="s">
        <v>2891</v>
      </c>
      <c r="B753" s="11" t="s">
        <v>1870</v>
      </c>
      <c r="C753" s="11" t="s">
        <v>0</v>
      </c>
      <c r="D753" s="11">
        <v>8</v>
      </c>
      <c r="E753" s="11">
        <v>157</v>
      </c>
      <c r="F753" s="11" t="s">
        <v>9007</v>
      </c>
      <c r="G753" s="12" t="s">
        <v>9</v>
      </c>
      <c r="H753" s="13" t="s">
        <v>9018</v>
      </c>
    </row>
    <row r="754" spans="1:8">
      <c r="A754" s="10" t="s">
        <v>4383</v>
      </c>
      <c r="B754" s="11" t="s">
        <v>4384</v>
      </c>
      <c r="C754" s="11" t="s">
        <v>0</v>
      </c>
      <c r="D754" s="11">
        <v>20</v>
      </c>
      <c r="E754" s="11">
        <v>276</v>
      </c>
      <c r="F754" s="11" t="s">
        <v>9007</v>
      </c>
      <c r="G754" s="12" t="s">
        <v>9106</v>
      </c>
      <c r="H754" s="13" t="s">
        <v>9020</v>
      </c>
    </row>
    <row r="755" spans="1:8">
      <c r="A755" s="10" t="s">
        <v>4388</v>
      </c>
      <c r="B755" s="11" t="s">
        <v>4389</v>
      </c>
      <c r="C755" s="11" t="s">
        <v>0</v>
      </c>
      <c r="D755" s="11">
        <v>40</v>
      </c>
      <c r="E755" s="11">
        <v>157</v>
      </c>
      <c r="F755" s="11" t="s">
        <v>9007</v>
      </c>
      <c r="G755" s="12" t="s">
        <v>9144</v>
      </c>
      <c r="H755" s="13" t="s">
        <v>9035</v>
      </c>
    </row>
    <row r="756" spans="1:8">
      <c r="A756" s="10" t="s">
        <v>2892</v>
      </c>
      <c r="B756" s="11" t="s">
        <v>2471</v>
      </c>
      <c r="C756" s="11" t="s">
        <v>0</v>
      </c>
      <c r="D756" s="11">
        <v>1010</v>
      </c>
      <c r="E756" s="11">
        <v>342</v>
      </c>
      <c r="F756" s="11" t="s">
        <v>9007</v>
      </c>
      <c r="G756" s="12" t="s">
        <v>9147</v>
      </c>
      <c r="H756" s="13" t="s">
        <v>9018</v>
      </c>
    </row>
    <row r="757" spans="1:8">
      <c r="A757" s="10" t="s">
        <v>9447</v>
      </c>
      <c r="B757" s="11" t="s">
        <v>2915</v>
      </c>
      <c r="C757" s="11" t="s">
        <v>0</v>
      </c>
      <c r="D757" s="11">
        <v>3</v>
      </c>
      <c r="E757" s="11">
        <v>444</v>
      </c>
      <c r="F757" s="11" t="s">
        <v>9007</v>
      </c>
      <c r="G757" s="12" t="s">
        <v>9125</v>
      </c>
      <c r="H757" s="13" t="s">
        <v>9035</v>
      </c>
    </row>
    <row r="758" spans="1:8">
      <c r="A758" s="10" t="s">
        <v>2893</v>
      </c>
      <c r="B758" s="11" t="s">
        <v>2467</v>
      </c>
      <c r="C758" s="11" t="s">
        <v>0</v>
      </c>
      <c r="D758" s="11">
        <v>1007</v>
      </c>
      <c r="E758" s="11">
        <v>342</v>
      </c>
      <c r="F758" s="11" t="s">
        <v>9007</v>
      </c>
      <c r="G758" s="12" t="s">
        <v>9147</v>
      </c>
      <c r="H758" s="13" t="s">
        <v>9018</v>
      </c>
    </row>
    <row r="759" spans="1:8">
      <c r="A759" s="10" t="s">
        <v>2904</v>
      </c>
      <c r="B759" s="11" t="s">
        <v>2471</v>
      </c>
      <c r="C759" s="11" t="s">
        <v>0</v>
      </c>
      <c r="D759" s="11">
        <v>3</v>
      </c>
      <c r="E759" s="11">
        <v>170</v>
      </c>
      <c r="F759" s="11" t="s">
        <v>9007</v>
      </c>
      <c r="G759" s="12" t="s">
        <v>9089</v>
      </c>
      <c r="H759" s="13" t="s">
        <v>9018</v>
      </c>
    </row>
    <row r="760" spans="1:8">
      <c r="A760" s="10" t="s">
        <v>2905</v>
      </c>
      <c r="B760" s="11" t="s">
        <v>2467</v>
      </c>
      <c r="C760" s="11" t="s">
        <v>0</v>
      </c>
      <c r="D760" s="11">
        <v>3</v>
      </c>
      <c r="E760" s="11">
        <v>170</v>
      </c>
      <c r="F760" s="11" t="s">
        <v>9007</v>
      </c>
      <c r="G760" s="12" t="s">
        <v>9089</v>
      </c>
      <c r="H760" s="13" t="s">
        <v>9018</v>
      </c>
    </row>
    <row r="761" spans="1:8">
      <c r="A761" s="10" t="s">
        <v>9448</v>
      </c>
      <c r="B761" s="11" t="s">
        <v>9449</v>
      </c>
      <c r="C761" s="11" t="s">
        <v>0</v>
      </c>
      <c r="D761" s="11">
        <v>2</v>
      </c>
      <c r="E761" s="11">
        <v>353</v>
      </c>
      <c r="F761" s="11" t="s">
        <v>9007</v>
      </c>
      <c r="G761" s="12" t="s">
        <v>9241</v>
      </c>
      <c r="H761" s="13" t="s">
        <v>9035</v>
      </c>
    </row>
    <row r="762" spans="1:8">
      <c r="A762" s="10" t="s">
        <v>4418</v>
      </c>
      <c r="B762" s="11" t="s">
        <v>4419</v>
      </c>
      <c r="C762" s="11" t="s">
        <v>0</v>
      </c>
      <c r="D762" s="11">
        <v>14</v>
      </c>
      <c r="E762" s="11">
        <v>286</v>
      </c>
      <c r="F762" s="11" t="s">
        <v>9007</v>
      </c>
      <c r="G762" s="12" t="s">
        <v>9057</v>
      </c>
      <c r="H762" s="13" t="s">
        <v>9035</v>
      </c>
    </row>
    <row r="763" spans="1:8">
      <c r="A763" s="10" t="s">
        <v>9450</v>
      </c>
      <c r="B763" s="11" t="s">
        <v>4859</v>
      </c>
      <c r="C763" s="11" t="s">
        <v>0</v>
      </c>
      <c r="D763" s="11">
        <v>3</v>
      </c>
      <c r="E763" s="11">
        <v>93</v>
      </c>
      <c r="F763" s="11" t="s">
        <v>9007</v>
      </c>
      <c r="G763" s="12" t="s">
        <v>9407</v>
      </c>
      <c r="H763" s="13" t="s">
        <v>9020</v>
      </c>
    </row>
    <row r="764" spans="1:8">
      <c r="A764" s="10" t="s">
        <v>9451</v>
      </c>
      <c r="B764" s="11" t="s">
        <v>4857</v>
      </c>
      <c r="C764" s="11" t="s">
        <v>0</v>
      </c>
      <c r="D764" s="11">
        <v>3</v>
      </c>
      <c r="E764" s="11">
        <v>93</v>
      </c>
      <c r="F764" s="11" t="s">
        <v>9007</v>
      </c>
      <c r="G764" s="12" t="s">
        <v>9407</v>
      </c>
      <c r="H764" s="13" t="s">
        <v>9020</v>
      </c>
    </row>
    <row r="765" spans="1:8">
      <c r="A765" s="10" t="s">
        <v>9452</v>
      </c>
      <c r="B765" s="11" t="s">
        <v>9453</v>
      </c>
      <c r="C765" s="11" t="s">
        <v>0</v>
      </c>
      <c r="D765" s="11">
        <v>29</v>
      </c>
      <c r="E765" s="11">
        <v>444</v>
      </c>
      <c r="F765" s="11" t="s">
        <v>9007</v>
      </c>
      <c r="G765" s="12" t="s">
        <v>9017</v>
      </c>
      <c r="H765" s="13" t="s">
        <v>9035</v>
      </c>
    </row>
    <row r="766" spans="1:8">
      <c r="A766" s="10" t="s">
        <v>2906</v>
      </c>
      <c r="B766" s="11" t="s">
        <v>2721</v>
      </c>
      <c r="C766" s="11" t="s">
        <v>0</v>
      </c>
      <c r="D766" s="11">
        <v>2</v>
      </c>
      <c r="E766" s="11">
        <v>170</v>
      </c>
      <c r="F766" s="11" t="s">
        <v>9007</v>
      </c>
      <c r="G766" s="12" t="s">
        <v>9098</v>
      </c>
      <c r="H766" s="13" t="s">
        <v>9018</v>
      </c>
    </row>
    <row r="767" spans="1:8">
      <c r="A767" s="10" t="s">
        <v>4444</v>
      </c>
      <c r="B767" s="11" t="s">
        <v>348</v>
      </c>
      <c r="C767" s="11" t="s">
        <v>0</v>
      </c>
      <c r="D767" s="11">
        <v>69</v>
      </c>
      <c r="E767" s="11">
        <v>303</v>
      </c>
      <c r="F767" s="11" t="s">
        <v>9007</v>
      </c>
      <c r="G767" s="12" t="s">
        <v>9068</v>
      </c>
      <c r="H767" s="13" t="s">
        <v>9022</v>
      </c>
    </row>
    <row r="768" spans="1:8">
      <c r="A768" s="10" t="s">
        <v>4447</v>
      </c>
      <c r="B768" s="11" t="s">
        <v>3080</v>
      </c>
      <c r="C768" s="11" t="s">
        <v>0</v>
      </c>
      <c r="D768" s="11">
        <v>2004</v>
      </c>
      <c r="E768" s="11">
        <v>276</v>
      </c>
      <c r="F768" s="11" t="s">
        <v>9007</v>
      </c>
      <c r="G768" s="12" t="s">
        <v>9371</v>
      </c>
      <c r="H768" s="13" t="s">
        <v>9018</v>
      </c>
    </row>
    <row r="769" spans="1:8">
      <c r="A769" s="10" t="s">
        <v>4448</v>
      </c>
      <c r="B769" s="11" t="s">
        <v>4449</v>
      </c>
      <c r="C769" s="11" t="s">
        <v>0</v>
      </c>
      <c r="D769" s="11">
        <v>60</v>
      </c>
      <c r="E769" s="11">
        <v>276</v>
      </c>
      <c r="F769" s="11" t="s">
        <v>9007</v>
      </c>
      <c r="G769" s="12" t="s">
        <v>9160</v>
      </c>
      <c r="H769" s="13" t="s">
        <v>9035</v>
      </c>
    </row>
    <row r="770" spans="1:8">
      <c r="A770" s="10" t="s">
        <v>2909</v>
      </c>
      <c r="B770" s="11" t="s">
        <v>2910</v>
      </c>
      <c r="C770" s="11" t="s">
        <v>0</v>
      </c>
      <c r="D770" s="11">
        <v>1</v>
      </c>
      <c r="E770" s="11">
        <v>157</v>
      </c>
      <c r="F770" s="11" t="s">
        <v>9007</v>
      </c>
      <c r="G770" s="12" t="s">
        <v>8</v>
      </c>
      <c r="H770" s="13" t="s">
        <v>9018</v>
      </c>
    </row>
    <row r="771" spans="1:8">
      <c r="A771" s="10" t="s">
        <v>2916</v>
      </c>
      <c r="B771" s="11" t="s">
        <v>2809</v>
      </c>
      <c r="C771" s="11" t="s">
        <v>0</v>
      </c>
      <c r="D771" s="11">
        <v>69</v>
      </c>
      <c r="E771" s="11">
        <v>383</v>
      </c>
      <c r="F771" s="11" t="s">
        <v>9007</v>
      </c>
      <c r="G771" s="12" t="s">
        <v>9145</v>
      </c>
      <c r="H771" s="13" t="s">
        <v>9018</v>
      </c>
    </row>
    <row r="772" spans="1:8">
      <c r="A772" s="10" t="s">
        <v>2986</v>
      </c>
      <c r="B772" s="11" t="s">
        <v>2608</v>
      </c>
      <c r="C772" s="11" t="s">
        <v>0</v>
      </c>
      <c r="D772" s="11">
        <v>6</v>
      </c>
      <c r="E772" s="11">
        <v>157</v>
      </c>
      <c r="F772" s="11" t="s">
        <v>9007</v>
      </c>
      <c r="G772" s="12" t="s">
        <v>9</v>
      </c>
      <c r="H772" s="13" t="s">
        <v>9022</v>
      </c>
    </row>
    <row r="773" spans="1:8">
      <c r="A773" s="10" t="s">
        <v>3014</v>
      </c>
      <c r="B773" s="11" t="s">
        <v>211</v>
      </c>
      <c r="C773" s="11" t="s">
        <v>0</v>
      </c>
      <c r="D773" s="11">
        <v>1163</v>
      </c>
      <c r="E773" s="11">
        <v>276</v>
      </c>
      <c r="F773" s="11" t="s">
        <v>9007</v>
      </c>
      <c r="G773" s="12" t="s">
        <v>9454</v>
      </c>
      <c r="H773" s="13" t="s">
        <v>9018</v>
      </c>
    </row>
    <row r="774" spans="1:8">
      <c r="A774" s="10" t="s">
        <v>4472</v>
      </c>
      <c r="B774" s="11" t="s">
        <v>3797</v>
      </c>
      <c r="C774" s="11" t="s">
        <v>0</v>
      </c>
      <c r="D774" s="11">
        <v>3</v>
      </c>
      <c r="E774" s="11">
        <v>80</v>
      </c>
      <c r="F774" s="11" t="s">
        <v>9007</v>
      </c>
      <c r="G774" s="12" t="s">
        <v>9223</v>
      </c>
      <c r="H774" s="13" t="s">
        <v>9035</v>
      </c>
    </row>
    <row r="775" spans="1:8">
      <c r="A775" s="10" t="s">
        <v>9455</v>
      </c>
      <c r="B775" s="11" t="s">
        <v>211</v>
      </c>
      <c r="C775" s="11" t="s">
        <v>0</v>
      </c>
      <c r="D775" s="11">
        <v>3</v>
      </c>
      <c r="E775" s="11">
        <v>157</v>
      </c>
      <c r="F775" s="11" t="s">
        <v>9007</v>
      </c>
      <c r="G775" s="12" t="s">
        <v>9071</v>
      </c>
      <c r="H775" s="13" t="s">
        <v>9018</v>
      </c>
    </row>
    <row r="776" spans="1:8">
      <c r="A776" s="10" t="s">
        <v>4482</v>
      </c>
      <c r="B776" s="11" t="s">
        <v>995</v>
      </c>
      <c r="C776" s="11" t="s">
        <v>0</v>
      </c>
      <c r="D776" s="11">
        <v>12</v>
      </c>
      <c r="E776" s="11">
        <v>286</v>
      </c>
      <c r="F776" s="11" t="s">
        <v>9007</v>
      </c>
      <c r="G776" s="12" t="s">
        <v>9057</v>
      </c>
      <c r="H776" s="13" t="s">
        <v>9035</v>
      </c>
    </row>
    <row r="777" spans="1:8">
      <c r="A777" s="10" t="s">
        <v>9456</v>
      </c>
      <c r="B777" s="11" t="s">
        <v>9457</v>
      </c>
      <c r="C777" s="11" t="s">
        <v>0</v>
      </c>
      <c r="D777" s="11">
        <v>35</v>
      </c>
      <c r="E777" s="11">
        <v>232</v>
      </c>
      <c r="F777" s="11" t="s">
        <v>9007</v>
      </c>
      <c r="G777" s="12" t="s">
        <v>9048</v>
      </c>
      <c r="H777" s="13" t="s">
        <v>9018</v>
      </c>
    </row>
    <row r="778" spans="1:8">
      <c r="A778" s="10" t="s">
        <v>1004</v>
      </c>
      <c r="B778" s="11" t="s">
        <v>1005</v>
      </c>
      <c r="C778" s="11" t="s">
        <v>0</v>
      </c>
      <c r="D778" s="11">
        <v>254</v>
      </c>
      <c r="E778" s="11">
        <v>229</v>
      </c>
      <c r="F778" s="11" t="s">
        <v>9007</v>
      </c>
      <c r="G778" s="12">
        <v>0</v>
      </c>
      <c r="H778" s="13" t="s">
        <v>9018</v>
      </c>
    </row>
    <row r="779" spans="1:8">
      <c r="A779" s="10" t="s">
        <v>4494</v>
      </c>
      <c r="B779" s="11" t="s">
        <v>4495</v>
      </c>
      <c r="C779" s="11" t="s">
        <v>0</v>
      </c>
      <c r="D779" s="11">
        <v>8</v>
      </c>
      <c r="E779" s="11">
        <v>314</v>
      </c>
      <c r="F779" s="11" t="s">
        <v>9007</v>
      </c>
      <c r="G779" s="12" t="s">
        <v>9190</v>
      </c>
      <c r="H779" s="13" t="s">
        <v>9020</v>
      </c>
    </row>
    <row r="780" spans="1:8">
      <c r="A780" s="10" t="s">
        <v>1015</v>
      </c>
      <c r="B780" s="11" t="s">
        <v>1016</v>
      </c>
      <c r="C780" s="11" t="s">
        <v>0</v>
      </c>
      <c r="D780" s="11">
        <v>292</v>
      </c>
      <c r="E780" s="11">
        <v>229</v>
      </c>
      <c r="F780" s="11" t="s">
        <v>9007</v>
      </c>
      <c r="G780" s="12">
        <v>0</v>
      </c>
      <c r="H780" s="13" t="s">
        <v>9018</v>
      </c>
    </row>
    <row r="781" spans="1:8">
      <c r="A781" s="10" t="s">
        <v>4497</v>
      </c>
      <c r="B781" s="11" t="s">
        <v>4495</v>
      </c>
      <c r="C781" s="11" t="s">
        <v>0</v>
      </c>
      <c r="D781" s="11">
        <v>10</v>
      </c>
      <c r="E781" s="11">
        <v>314</v>
      </c>
      <c r="F781" s="11" t="s">
        <v>9007</v>
      </c>
      <c r="G781" s="12" t="s">
        <v>9190</v>
      </c>
      <c r="H781" s="13" t="s">
        <v>9020</v>
      </c>
    </row>
    <row r="782" spans="1:8">
      <c r="A782" s="10" t="s">
        <v>3040</v>
      </c>
      <c r="B782" s="11" t="s">
        <v>3041</v>
      </c>
      <c r="C782" s="11" t="s">
        <v>0</v>
      </c>
      <c r="D782" s="11">
        <v>4</v>
      </c>
      <c r="E782" s="11">
        <v>157</v>
      </c>
      <c r="F782" s="11" t="s">
        <v>9007</v>
      </c>
      <c r="G782" s="12" t="s">
        <v>8</v>
      </c>
      <c r="H782" s="13" t="s">
        <v>9018</v>
      </c>
    </row>
    <row r="783" spans="1:8">
      <c r="A783" s="10" t="s">
        <v>3067</v>
      </c>
      <c r="B783" s="11" t="s">
        <v>2438</v>
      </c>
      <c r="C783" s="11" t="s">
        <v>0</v>
      </c>
      <c r="D783" s="11">
        <v>4</v>
      </c>
      <c r="E783" s="11">
        <v>276</v>
      </c>
      <c r="F783" s="11" t="s">
        <v>9007</v>
      </c>
      <c r="G783" s="12" t="s">
        <v>9207</v>
      </c>
      <c r="H783" s="13" t="s">
        <v>9018</v>
      </c>
    </row>
    <row r="784" spans="1:8">
      <c r="A784" s="10" t="s">
        <v>9458</v>
      </c>
      <c r="B784" s="11" t="s">
        <v>3328</v>
      </c>
      <c r="C784" s="11" t="s">
        <v>0</v>
      </c>
      <c r="D784" s="11">
        <v>2</v>
      </c>
      <c r="E784" s="11">
        <v>80</v>
      </c>
      <c r="F784" s="11" t="s">
        <v>9007</v>
      </c>
      <c r="G784" s="12" t="s">
        <v>20</v>
      </c>
      <c r="H784" s="13" t="s">
        <v>9035</v>
      </c>
    </row>
    <row r="785" spans="1:8">
      <c r="A785" s="10" t="s">
        <v>3071</v>
      </c>
      <c r="B785" s="11" t="s">
        <v>3001</v>
      </c>
      <c r="C785" s="11" t="s">
        <v>0</v>
      </c>
      <c r="D785" s="11">
        <v>19</v>
      </c>
      <c r="E785" s="11">
        <v>157</v>
      </c>
      <c r="F785" s="11" t="s">
        <v>9007</v>
      </c>
      <c r="G785" s="12" t="s">
        <v>9059</v>
      </c>
      <c r="H785" s="13" t="s">
        <v>9018</v>
      </c>
    </row>
    <row r="786" spans="1:8">
      <c r="A786" s="10" t="s">
        <v>9459</v>
      </c>
      <c r="B786" s="11" t="s">
        <v>1359</v>
      </c>
      <c r="C786" s="11" t="s">
        <v>0</v>
      </c>
      <c r="D786" s="11">
        <v>134</v>
      </c>
      <c r="E786" s="11">
        <v>229</v>
      </c>
      <c r="F786" s="11" t="s">
        <v>9007</v>
      </c>
      <c r="G786" s="12">
        <v>0</v>
      </c>
      <c r="H786" s="13" t="s">
        <v>9018</v>
      </c>
    </row>
    <row r="787" spans="1:8">
      <c r="A787" s="10" t="s">
        <v>4525</v>
      </c>
      <c r="B787" s="11" t="s">
        <v>4526</v>
      </c>
      <c r="C787" s="11" t="s">
        <v>0</v>
      </c>
      <c r="D787" s="11">
        <v>1</v>
      </c>
      <c r="E787" s="11">
        <v>276</v>
      </c>
      <c r="F787" s="11" t="s">
        <v>9007</v>
      </c>
      <c r="G787" s="12" t="s">
        <v>9227</v>
      </c>
      <c r="H787" s="13" t="s">
        <v>9035</v>
      </c>
    </row>
    <row r="788" spans="1:8">
      <c r="A788" s="10" t="s">
        <v>3073</v>
      </c>
      <c r="B788" s="11" t="s">
        <v>3074</v>
      </c>
      <c r="C788" s="11" t="s">
        <v>0</v>
      </c>
      <c r="D788" s="11">
        <v>50</v>
      </c>
      <c r="E788" s="11">
        <v>157</v>
      </c>
      <c r="F788" s="11" t="s">
        <v>9007</v>
      </c>
      <c r="G788" s="12" t="s">
        <v>8</v>
      </c>
      <c r="H788" s="13" t="s">
        <v>9018</v>
      </c>
    </row>
    <row r="789" spans="1:8">
      <c r="A789" s="10" t="s">
        <v>3079</v>
      </c>
      <c r="B789" s="11" t="s">
        <v>3080</v>
      </c>
      <c r="C789" s="11" t="s">
        <v>0</v>
      </c>
      <c r="D789" s="11">
        <v>1</v>
      </c>
      <c r="E789" s="11">
        <v>276</v>
      </c>
      <c r="F789" s="11" t="s">
        <v>9007</v>
      </c>
      <c r="G789" s="12" t="s">
        <v>9051</v>
      </c>
      <c r="H789" s="13" t="s">
        <v>9018</v>
      </c>
    </row>
    <row r="790" spans="1:8">
      <c r="A790" s="10" t="s">
        <v>3082</v>
      </c>
      <c r="B790" s="11" t="s">
        <v>3080</v>
      </c>
      <c r="C790" s="11" t="s">
        <v>0</v>
      </c>
      <c r="D790" s="11">
        <v>10</v>
      </c>
      <c r="E790" s="11">
        <v>444</v>
      </c>
      <c r="F790" s="11" t="s">
        <v>9007</v>
      </c>
      <c r="G790" s="12" t="s">
        <v>9029</v>
      </c>
      <c r="H790" s="13" t="s">
        <v>9018</v>
      </c>
    </row>
    <row r="791" spans="1:8">
      <c r="A791" s="10" t="s">
        <v>4538</v>
      </c>
      <c r="B791" s="11" t="s">
        <v>4539</v>
      </c>
      <c r="C791" s="11" t="s">
        <v>0</v>
      </c>
      <c r="D791" s="11">
        <v>50</v>
      </c>
      <c r="E791" s="11">
        <v>444</v>
      </c>
      <c r="F791" s="11" t="s">
        <v>9007</v>
      </c>
      <c r="G791" s="12" t="s">
        <v>9029</v>
      </c>
      <c r="H791" s="13" t="s">
        <v>9035</v>
      </c>
    </row>
    <row r="792" spans="1:8">
      <c r="A792" s="10" t="s">
        <v>3096</v>
      </c>
      <c r="B792" s="11" t="s">
        <v>3091</v>
      </c>
      <c r="C792" s="11" t="s">
        <v>0</v>
      </c>
      <c r="D792" s="11">
        <v>15</v>
      </c>
      <c r="E792" s="11">
        <v>234</v>
      </c>
      <c r="F792" s="11" t="s">
        <v>9007</v>
      </c>
      <c r="G792" s="12" t="s">
        <v>9021</v>
      </c>
      <c r="H792" s="13" t="s">
        <v>9018</v>
      </c>
    </row>
    <row r="793" spans="1:8">
      <c r="A793" s="10" t="s">
        <v>3139</v>
      </c>
      <c r="B793" s="11" t="s">
        <v>3140</v>
      </c>
      <c r="C793" s="11" t="s">
        <v>0</v>
      </c>
      <c r="D793" s="11">
        <v>8</v>
      </c>
      <c r="E793" s="11">
        <v>276</v>
      </c>
      <c r="F793" s="11" t="s">
        <v>9007</v>
      </c>
      <c r="G793" s="12" t="s">
        <v>9316</v>
      </c>
      <c r="H793" s="13" t="s">
        <v>9018</v>
      </c>
    </row>
    <row r="794" spans="1:8">
      <c r="A794" s="10" t="s">
        <v>3147</v>
      </c>
      <c r="B794" s="11" t="s">
        <v>3080</v>
      </c>
      <c r="C794" s="11" t="s">
        <v>0</v>
      </c>
      <c r="D794" s="11">
        <v>9</v>
      </c>
      <c r="E794" s="11">
        <v>444</v>
      </c>
      <c r="F794" s="11" t="s">
        <v>9007</v>
      </c>
      <c r="G794" s="12" t="s">
        <v>9029</v>
      </c>
      <c r="H794" s="13" t="s">
        <v>9018</v>
      </c>
    </row>
    <row r="795" spans="1:8">
      <c r="A795" s="10" t="s">
        <v>4563</v>
      </c>
      <c r="B795" s="11" t="s">
        <v>4564</v>
      </c>
      <c r="C795" s="11" t="s">
        <v>0</v>
      </c>
      <c r="D795" s="11">
        <v>6</v>
      </c>
      <c r="E795" s="11">
        <v>157</v>
      </c>
      <c r="F795" s="11" t="s">
        <v>9007</v>
      </c>
      <c r="G795" s="12" t="s">
        <v>9293</v>
      </c>
      <c r="H795" s="13" t="s">
        <v>9035</v>
      </c>
    </row>
    <row r="796" spans="1:8">
      <c r="A796" s="10" t="s">
        <v>1045</v>
      </c>
      <c r="B796" s="11" t="s">
        <v>88</v>
      </c>
      <c r="C796" s="11" t="s">
        <v>0</v>
      </c>
      <c r="D796" s="11">
        <v>5</v>
      </c>
      <c r="E796" s="11">
        <v>635</v>
      </c>
      <c r="F796" s="11" t="s">
        <v>9007</v>
      </c>
      <c r="G796" s="12" t="s">
        <v>9460</v>
      </c>
      <c r="H796" s="13" t="s">
        <v>9018</v>
      </c>
    </row>
    <row r="797" spans="1:8">
      <c r="A797" s="10" t="s">
        <v>3170</v>
      </c>
      <c r="B797" s="11" t="s">
        <v>3080</v>
      </c>
      <c r="C797" s="11" t="s">
        <v>0</v>
      </c>
      <c r="D797" s="11">
        <v>41</v>
      </c>
      <c r="E797" s="11">
        <v>276</v>
      </c>
      <c r="F797" s="11" t="s">
        <v>9007</v>
      </c>
      <c r="G797" s="12" t="s">
        <v>9207</v>
      </c>
      <c r="H797" s="13" t="s">
        <v>9018</v>
      </c>
    </row>
    <row r="798" spans="1:8">
      <c r="A798" s="10" t="s">
        <v>3205</v>
      </c>
      <c r="B798" s="11" t="s">
        <v>3080</v>
      </c>
      <c r="C798" s="11" t="s">
        <v>0</v>
      </c>
      <c r="D798" s="11">
        <v>31</v>
      </c>
      <c r="E798" s="11">
        <v>286</v>
      </c>
      <c r="F798" s="11" t="s">
        <v>9007</v>
      </c>
      <c r="G798" s="12" t="s">
        <v>9057</v>
      </c>
      <c r="H798" s="13" t="s">
        <v>9018</v>
      </c>
    </row>
    <row r="799" spans="1:8">
      <c r="A799" s="10" t="s">
        <v>4590</v>
      </c>
      <c r="B799" s="11" t="s">
        <v>4591</v>
      </c>
      <c r="C799" s="11" t="s">
        <v>0</v>
      </c>
      <c r="D799" s="11">
        <v>19</v>
      </c>
      <c r="E799" s="11">
        <v>276</v>
      </c>
      <c r="F799" s="11" t="s">
        <v>9007</v>
      </c>
      <c r="G799" s="12" t="s">
        <v>9106</v>
      </c>
      <c r="H799" s="13" t="s">
        <v>9020</v>
      </c>
    </row>
    <row r="800" spans="1:8">
      <c r="A800" s="10" t="s">
        <v>3230</v>
      </c>
      <c r="B800" s="11" t="s">
        <v>3231</v>
      </c>
      <c r="C800" s="11" t="s">
        <v>0</v>
      </c>
      <c r="D800" s="11">
        <v>43</v>
      </c>
      <c r="E800" s="11">
        <v>276</v>
      </c>
      <c r="F800" s="11" t="s">
        <v>9007</v>
      </c>
      <c r="G800" s="12" t="s">
        <v>9461</v>
      </c>
      <c r="H800" s="13" t="s">
        <v>9018</v>
      </c>
    </row>
    <row r="801" spans="1:8">
      <c r="A801" s="10" t="s">
        <v>3254</v>
      </c>
      <c r="B801" s="11" t="s">
        <v>3235</v>
      </c>
      <c r="C801" s="11" t="s">
        <v>0</v>
      </c>
      <c r="D801" s="11">
        <v>800</v>
      </c>
      <c r="E801" s="11">
        <v>286</v>
      </c>
      <c r="F801" s="11" t="s">
        <v>9007</v>
      </c>
      <c r="G801" s="12" t="s">
        <v>9237</v>
      </c>
      <c r="H801" s="13" t="s">
        <v>9018</v>
      </c>
    </row>
    <row r="802" spans="1:8">
      <c r="A802" s="10" t="s">
        <v>4605</v>
      </c>
      <c r="B802" s="11" t="s">
        <v>4475</v>
      </c>
      <c r="C802" s="11" t="s">
        <v>0</v>
      </c>
      <c r="D802" s="11">
        <v>10</v>
      </c>
      <c r="E802" s="11">
        <v>314</v>
      </c>
      <c r="F802" s="11" t="s">
        <v>9007</v>
      </c>
      <c r="G802" s="12" t="s">
        <v>9113</v>
      </c>
      <c r="H802" s="13" t="s">
        <v>9022</v>
      </c>
    </row>
    <row r="803" spans="1:8">
      <c r="A803" s="10" t="s">
        <v>4617</v>
      </c>
      <c r="B803" s="11" t="s">
        <v>2493</v>
      </c>
      <c r="C803" s="11" t="s">
        <v>0</v>
      </c>
      <c r="D803" s="11">
        <v>7</v>
      </c>
      <c r="E803" s="11">
        <v>232</v>
      </c>
      <c r="F803" s="11" t="s">
        <v>9007</v>
      </c>
      <c r="G803" s="12" t="s">
        <v>9075</v>
      </c>
      <c r="H803" s="13" t="s">
        <v>9022</v>
      </c>
    </row>
    <row r="804" spans="1:8">
      <c r="A804" s="10" t="s">
        <v>3256</v>
      </c>
      <c r="B804" s="11" t="s">
        <v>211</v>
      </c>
      <c r="C804" s="11" t="s">
        <v>0</v>
      </c>
      <c r="D804" s="11">
        <v>849</v>
      </c>
      <c r="E804" s="11">
        <v>256</v>
      </c>
      <c r="F804" s="11" t="s">
        <v>9007</v>
      </c>
      <c r="G804" s="12" t="s">
        <v>9462</v>
      </c>
      <c r="H804" s="13" t="s">
        <v>9018</v>
      </c>
    </row>
    <row r="805" spans="1:8">
      <c r="A805" s="10" t="s">
        <v>3305</v>
      </c>
      <c r="B805" s="11" t="s">
        <v>3080</v>
      </c>
      <c r="C805" s="11" t="s">
        <v>0</v>
      </c>
      <c r="D805" s="11">
        <v>5</v>
      </c>
      <c r="E805" s="11">
        <v>276</v>
      </c>
      <c r="F805" s="11" t="s">
        <v>9007</v>
      </c>
      <c r="G805" s="12" t="s">
        <v>9463</v>
      </c>
      <c r="H805" s="13" t="s">
        <v>9018</v>
      </c>
    </row>
    <row r="806" spans="1:8">
      <c r="A806" s="10" t="s">
        <v>4630</v>
      </c>
      <c r="B806" s="11" t="s">
        <v>4631</v>
      </c>
      <c r="C806" s="11" t="s">
        <v>0</v>
      </c>
      <c r="D806" s="11">
        <v>205</v>
      </c>
      <c r="E806" s="11">
        <v>303</v>
      </c>
      <c r="F806" s="11" t="s">
        <v>9007</v>
      </c>
      <c r="G806" s="12" t="s">
        <v>9068</v>
      </c>
      <c r="H806" s="13" t="s">
        <v>9022</v>
      </c>
    </row>
    <row r="807" spans="1:8">
      <c r="A807" s="10" t="s">
        <v>4633</v>
      </c>
      <c r="B807" s="11" t="s">
        <v>4634</v>
      </c>
      <c r="C807" s="11" t="s">
        <v>0</v>
      </c>
      <c r="D807" s="11">
        <v>189</v>
      </c>
      <c r="E807" s="11">
        <v>303</v>
      </c>
      <c r="F807" s="11" t="s">
        <v>9007</v>
      </c>
      <c r="G807" s="12" t="s">
        <v>9068</v>
      </c>
      <c r="H807" s="13" t="s">
        <v>9022</v>
      </c>
    </row>
    <row r="808" spans="1:8">
      <c r="A808" s="10" t="s">
        <v>4639</v>
      </c>
      <c r="B808" s="11" t="s">
        <v>4640</v>
      </c>
      <c r="C808" s="11" t="s">
        <v>0</v>
      </c>
      <c r="D808" s="11">
        <v>27</v>
      </c>
      <c r="E808" s="11">
        <v>157</v>
      </c>
      <c r="F808" s="11" t="s">
        <v>9007</v>
      </c>
      <c r="G808" s="12" t="s">
        <v>9275</v>
      </c>
      <c r="H808" s="13" t="s">
        <v>9035</v>
      </c>
    </row>
    <row r="809" spans="1:8">
      <c r="A809" s="10" t="s">
        <v>9464</v>
      </c>
      <c r="B809" s="11" t="s">
        <v>9465</v>
      </c>
      <c r="C809" s="11" t="s">
        <v>0</v>
      </c>
      <c r="D809" s="11">
        <v>23</v>
      </c>
      <c r="E809" s="11">
        <v>256</v>
      </c>
      <c r="F809" s="11" t="s">
        <v>9007</v>
      </c>
      <c r="G809" s="12" t="s">
        <v>9466</v>
      </c>
      <c r="H809" s="13" t="s">
        <v>9018</v>
      </c>
    </row>
    <row r="810" spans="1:8">
      <c r="A810" s="10" t="s">
        <v>3324</v>
      </c>
      <c r="B810" s="11" t="s">
        <v>1239</v>
      </c>
      <c r="C810" s="11" t="s">
        <v>0</v>
      </c>
      <c r="D810" s="11">
        <v>7</v>
      </c>
      <c r="E810" s="11">
        <v>170</v>
      </c>
      <c r="F810" s="11" t="s">
        <v>9007</v>
      </c>
      <c r="G810" s="12" t="s">
        <v>9467</v>
      </c>
      <c r="H810" s="13" t="s">
        <v>9018</v>
      </c>
    </row>
    <row r="811" spans="1:8">
      <c r="A811" s="10" t="s">
        <v>4645</v>
      </c>
      <c r="B811" s="11" t="s">
        <v>2795</v>
      </c>
      <c r="C811" s="11" t="s">
        <v>0</v>
      </c>
      <c r="D811" s="11">
        <v>3</v>
      </c>
      <c r="E811" s="11">
        <v>93</v>
      </c>
      <c r="F811" s="11" t="s">
        <v>9007</v>
      </c>
      <c r="G811" s="12" t="s">
        <v>9468</v>
      </c>
      <c r="H811" s="13" t="s">
        <v>9018</v>
      </c>
    </row>
    <row r="812" spans="1:8">
      <c r="A812" s="10" t="s">
        <v>4651</v>
      </c>
      <c r="B812" s="11" t="s">
        <v>4449</v>
      </c>
      <c r="C812" s="11" t="s">
        <v>0</v>
      </c>
      <c r="D812" s="11">
        <v>22</v>
      </c>
      <c r="E812" s="11">
        <v>276</v>
      </c>
      <c r="F812" s="11" t="s">
        <v>9007</v>
      </c>
      <c r="G812" s="12" t="s">
        <v>9127</v>
      </c>
      <c r="H812" s="13" t="s">
        <v>9035</v>
      </c>
    </row>
    <row r="813" spans="1:8">
      <c r="A813" s="10" t="s">
        <v>4654</v>
      </c>
      <c r="B813" s="11" t="s">
        <v>3428</v>
      </c>
      <c r="C813" s="11" t="s">
        <v>0</v>
      </c>
      <c r="D813" s="11">
        <v>43</v>
      </c>
      <c r="E813" s="11">
        <v>157</v>
      </c>
      <c r="F813" s="11" t="s">
        <v>9007</v>
      </c>
      <c r="G813" s="12" t="s">
        <v>9148</v>
      </c>
      <c r="H813" s="13" t="s">
        <v>9020</v>
      </c>
    </row>
    <row r="814" spans="1:8">
      <c r="A814" s="10" t="s">
        <v>4655</v>
      </c>
      <c r="B814" s="11" t="s">
        <v>4656</v>
      </c>
      <c r="C814" s="11" t="s">
        <v>0</v>
      </c>
      <c r="D814" s="11">
        <v>110</v>
      </c>
      <c r="E814" s="11">
        <v>157</v>
      </c>
      <c r="F814" s="11" t="s">
        <v>9007</v>
      </c>
      <c r="G814" s="12" t="s">
        <v>9156</v>
      </c>
      <c r="H814" s="13" t="s">
        <v>9035</v>
      </c>
    </row>
    <row r="815" spans="1:8">
      <c r="A815" s="10" t="s">
        <v>4657</v>
      </c>
      <c r="B815" s="11" t="s">
        <v>4658</v>
      </c>
      <c r="C815" s="11" t="s">
        <v>0</v>
      </c>
      <c r="D815" s="11">
        <v>50</v>
      </c>
      <c r="E815" s="11">
        <v>444</v>
      </c>
      <c r="F815" s="11" t="s">
        <v>9007</v>
      </c>
      <c r="G815" s="12" t="s">
        <v>9029</v>
      </c>
      <c r="H815" s="13" t="s">
        <v>9035</v>
      </c>
    </row>
    <row r="816" spans="1:8">
      <c r="A816" s="10" t="s">
        <v>4659</v>
      </c>
      <c r="B816" s="11" t="s">
        <v>3426</v>
      </c>
      <c r="C816" s="11" t="s">
        <v>0</v>
      </c>
      <c r="D816" s="11">
        <v>34</v>
      </c>
      <c r="E816" s="11">
        <v>157</v>
      </c>
      <c r="F816" s="11" t="s">
        <v>9007</v>
      </c>
      <c r="G816" s="12" t="s">
        <v>9148</v>
      </c>
      <c r="H816" s="13" t="s">
        <v>9020</v>
      </c>
    </row>
    <row r="817" spans="1:8">
      <c r="A817" s="10" t="s">
        <v>9469</v>
      </c>
      <c r="B817" s="11" t="s">
        <v>4489</v>
      </c>
      <c r="C817" s="11" t="s">
        <v>0</v>
      </c>
      <c r="D817" s="11">
        <v>57</v>
      </c>
      <c r="E817" s="11">
        <v>157</v>
      </c>
      <c r="F817" s="11" t="s">
        <v>9007</v>
      </c>
      <c r="G817" s="12" t="s">
        <v>8</v>
      </c>
      <c r="H817" s="13" t="s">
        <v>9035</v>
      </c>
    </row>
    <row r="818" spans="1:8">
      <c r="A818" s="10" t="s">
        <v>3349</v>
      </c>
      <c r="B818" s="11" t="s">
        <v>3235</v>
      </c>
      <c r="C818" s="11" t="s">
        <v>0</v>
      </c>
      <c r="D818" s="11">
        <v>7</v>
      </c>
      <c r="E818" s="11">
        <v>256</v>
      </c>
      <c r="F818" s="11" t="s">
        <v>9007</v>
      </c>
      <c r="G818" s="12" t="s">
        <v>9058</v>
      </c>
      <c r="H818" s="13" t="s">
        <v>9018</v>
      </c>
    </row>
    <row r="819" spans="1:8">
      <c r="A819" s="10" t="s">
        <v>3369</v>
      </c>
      <c r="B819" s="11" t="s">
        <v>2613</v>
      </c>
      <c r="C819" s="11" t="s">
        <v>0</v>
      </c>
      <c r="D819" s="11">
        <v>17</v>
      </c>
      <c r="E819" s="11">
        <v>303</v>
      </c>
      <c r="F819" s="11" t="s">
        <v>9007</v>
      </c>
      <c r="G819" s="12" t="s">
        <v>9372</v>
      </c>
      <c r="H819" s="13" t="s">
        <v>9018</v>
      </c>
    </row>
    <row r="820" spans="1:8">
      <c r="A820" s="10" t="s">
        <v>3370</v>
      </c>
      <c r="B820" s="11" t="s">
        <v>2613</v>
      </c>
      <c r="C820" s="11" t="s">
        <v>0</v>
      </c>
      <c r="D820" s="11">
        <v>379</v>
      </c>
      <c r="E820" s="11">
        <v>303</v>
      </c>
      <c r="F820" s="11" t="s">
        <v>9007</v>
      </c>
      <c r="G820" s="12" t="s">
        <v>9372</v>
      </c>
      <c r="H820" s="13" t="s">
        <v>9018</v>
      </c>
    </row>
    <row r="821" spans="1:8">
      <c r="A821" s="10" t="s">
        <v>4690</v>
      </c>
      <c r="B821" s="11" t="s">
        <v>389</v>
      </c>
      <c r="C821" s="11" t="s">
        <v>0</v>
      </c>
      <c r="D821" s="11">
        <v>31</v>
      </c>
      <c r="E821" s="11">
        <v>303</v>
      </c>
      <c r="F821" s="11" t="s">
        <v>9007</v>
      </c>
      <c r="G821" s="12" t="s">
        <v>9227</v>
      </c>
      <c r="H821" s="13" t="s">
        <v>9022</v>
      </c>
    </row>
    <row r="822" spans="1:8">
      <c r="A822" s="10" t="s">
        <v>4700</v>
      </c>
      <c r="B822" s="11" t="s">
        <v>3809</v>
      </c>
      <c r="C822" s="11" t="s">
        <v>0</v>
      </c>
      <c r="D822" s="11">
        <v>10</v>
      </c>
      <c r="E822" s="11">
        <v>93</v>
      </c>
      <c r="F822" s="11" t="s">
        <v>9007</v>
      </c>
      <c r="G822" s="12" t="s">
        <v>9293</v>
      </c>
      <c r="H822" s="13" t="s">
        <v>9022</v>
      </c>
    </row>
    <row r="823" spans="1:8">
      <c r="A823" s="10" t="s">
        <v>3402</v>
      </c>
      <c r="B823" s="11" t="s">
        <v>3385</v>
      </c>
      <c r="C823" s="11" t="s">
        <v>0</v>
      </c>
      <c r="D823" s="11">
        <v>15</v>
      </c>
      <c r="E823" s="11">
        <v>157</v>
      </c>
      <c r="F823" s="11" t="s">
        <v>9007</v>
      </c>
      <c r="G823" s="12" t="s">
        <v>9</v>
      </c>
      <c r="H823" s="13" t="s">
        <v>9022</v>
      </c>
    </row>
    <row r="824" spans="1:8">
      <c r="A824" s="10" t="s">
        <v>3424</v>
      </c>
      <c r="B824" s="11" t="s">
        <v>3080</v>
      </c>
      <c r="C824" s="11" t="s">
        <v>0</v>
      </c>
      <c r="D824" s="11">
        <v>58</v>
      </c>
      <c r="E824" s="11">
        <v>276</v>
      </c>
      <c r="F824" s="11" t="s">
        <v>9007</v>
      </c>
      <c r="G824" s="12" t="s">
        <v>9051</v>
      </c>
      <c r="H824" s="13" t="s">
        <v>9018</v>
      </c>
    </row>
    <row r="825" spans="1:8">
      <c r="A825" s="10" t="s">
        <v>3445</v>
      </c>
      <c r="B825" s="11" t="s">
        <v>3103</v>
      </c>
      <c r="C825" s="11" t="s">
        <v>0</v>
      </c>
      <c r="D825" s="11">
        <v>5</v>
      </c>
      <c r="E825" s="11">
        <v>157</v>
      </c>
      <c r="F825" s="11" t="s">
        <v>9007</v>
      </c>
      <c r="G825" s="12" t="s">
        <v>9059</v>
      </c>
      <c r="H825" s="13" t="s">
        <v>9018</v>
      </c>
    </row>
    <row r="826" spans="1:8">
      <c r="A826" s="10" t="s">
        <v>4717</v>
      </c>
      <c r="B826" s="11" t="s">
        <v>4718</v>
      </c>
      <c r="C826" s="11" t="s">
        <v>0</v>
      </c>
      <c r="D826" s="11">
        <v>501</v>
      </c>
      <c r="E826" s="11">
        <v>276</v>
      </c>
      <c r="F826" s="11" t="s">
        <v>9007</v>
      </c>
      <c r="G826" s="12" t="s">
        <v>9160</v>
      </c>
      <c r="H826" s="13" t="s">
        <v>9035</v>
      </c>
    </row>
    <row r="827" spans="1:8">
      <c r="A827" s="10" t="s">
        <v>3450</v>
      </c>
      <c r="B827" s="11" t="s">
        <v>3451</v>
      </c>
      <c r="C827" s="11" t="s">
        <v>0</v>
      </c>
      <c r="D827" s="11">
        <v>3</v>
      </c>
      <c r="E827" s="11">
        <v>157</v>
      </c>
      <c r="F827" s="11" t="s">
        <v>9007</v>
      </c>
      <c r="G827" s="12" t="s">
        <v>9</v>
      </c>
      <c r="H827" s="13" t="s">
        <v>9022</v>
      </c>
    </row>
    <row r="828" spans="1:8">
      <c r="A828" s="10" t="s">
        <v>4721</v>
      </c>
      <c r="B828" s="11" t="s">
        <v>4722</v>
      </c>
      <c r="C828" s="11" t="s">
        <v>0</v>
      </c>
      <c r="D828" s="11">
        <v>13</v>
      </c>
      <c r="E828" s="11">
        <v>444</v>
      </c>
      <c r="F828" s="11" t="s">
        <v>9007</v>
      </c>
      <c r="G828" s="12" t="s">
        <v>9029</v>
      </c>
      <c r="H828" s="13" t="s">
        <v>9035</v>
      </c>
    </row>
    <row r="829" spans="1:8">
      <c r="A829" s="10" t="s">
        <v>3452</v>
      </c>
      <c r="B829" s="11" t="s">
        <v>3453</v>
      </c>
      <c r="C829" s="11" t="s">
        <v>0</v>
      </c>
      <c r="D829" s="11">
        <v>3</v>
      </c>
      <c r="E829" s="11">
        <v>157</v>
      </c>
      <c r="F829" s="11" t="s">
        <v>9007</v>
      </c>
      <c r="G829" s="12" t="s">
        <v>9</v>
      </c>
      <c r="H829" s="13" t="s">
        <v>9022</v>
      </c>
    </row>
    <row r="830" spans="1:8">
      <c r="A830" s="10" t="s">
        <v>4727</v>
      </c>
      <c r="B830" s="11" t="s">
        <v>3080</v>
      </c>
      <c r="C830" s="11" t="s">
        <v>0</v>
      </c>
      <c r="D830" s="11">
        <v>1993</v>
      </c>
      <c r="E830" s="11">
        <v>276</v>
      </c>
      <c r="F830" s="11" t="s">
        <v>9007</v>
      </c>
      <c r="G830" s="12" t="s">
        <v>9371</v>
      </c>
      <c r="H830" s="13" t="s">
        <v>9018</v>
      </c>
    </row>
    <row r="831" spans="1:8">
      <c r="A831" s="10" t="s">
        <v>3481</v>
      </c>
      <c r="B831" s="11" t="s">
        <v>3080</v>
      </c>
      <c r="C831" s="11" t="s">
        <v>0</v>
      </c>
      <c r="D831" s="11">
        <v>20</v>
      </c>
      <c r="E831" s="11">
        <v>444</v>
      </c>
      <c r="F831" s="11" t="s">
        <v>9007</v>
      </c>
      <c r="G831" s="12" t="s">
        <v>9017</v>
      </c>
      <c r="H831" s="13" t="s">
        <v>9018</v>
      </c>
    </row>
    <row r="832" spans="1:8">
      <c r="A832" s="10" t="s">
        <v>4732</v>
      </c>
      <c r="B832" s="11" t="s">
        <v>4089</v>
      </c>
      <c r="C832" s="11" t="s">
        <v>0</v>
      </c>
      <c r="D832" s="11">
        <v>164</v>
      </c>
      <c r="E832" s="11">
        <v>276</v>
      </c>
      <c r="F832" s="11" t="s">
        <v>9007</v>
      </c>
      <c r="G832" s="12" t="s">
        <v>9127</v>
      </c>
      <c r="H832" s="13" t="s">
        <v>9020</v>
      </c>
    </row>
    <row r="833" spans="1:8">
      <c r="A833" s="10" t="s">
        <v>9470</v>
      </c>
      <c r="B833" s="11" t="s">
        <v>9471</v>
      </c>
      <c r="C833" s="11" t="s">
        <v>0</v>
      </c>
      <c r="D833" s="11">
        <v>203</v>
      </c>
      <c r="E833" s="11">
        <v>276</v>
      </c>
      <c r="F833" s="11" t="s">
        <v>9007</v>
      </c>
      <c r="G833" s="12" t="s">
        <v>9056</v>
      </c>
      <c r="H833" s="13" t="s">
        <v>9018</v>
      </c>
    </row>
    <row r="834" spans="1:8">
      <c r="A834" s="10" t="s">
        <v>3494</v>
      </c>
      <c r="B834" s="11" t="s">
        <v>3495</v>
      </c>
      <c r="C834" s="11" t="s">
        <v>0</v>
      </c>
      <c r="D834" s="11">
        <v>10</v>
      </c>
      <c r="E834" s="11">
        <v>256</v>
      </c>
      <c r="F834" s="11" t="s">
        <v>9007</v>
      </c>
      <c r="G834" s="12" t="s">
        <v>9089</v>
      </c>
      <c r="H834" s="13" t="s">
        <v>9018</v>
      </c>
    </row>
    <row r="835" spans="1:8">
      <c r="A835" s="10" t="s">
        <v>4753</v>
      </c>
      <c r="B835" s="11" t="s">
        <v>2602</v>
      </c>
      <c r="C835" s="11" t="s">
        <v>0</v>
      </c>
      <c r="D835" s="11">
        <v>8</v>
      </c>
      <c r="E835" s="11">
        <v>157</v>
      </c>
      <c r="F835" s="11" t="s">
        <v>9007</v>
      </c>
      <c r="G835" s="12" t="s">
        <v>9044</v>
      </c>
      <c r="H835" s="13" t="s">
        <v>9035</v>
      </c>
    </row>
    <row r="836" spans="1:8">
      <c r="A836" s="10" t="s">
        <v>3499</v>
      </c>
      <c r="B836" s="11" t="s">
        <v>3500</v>
      </c>
      <c r="C836" s="11" t="s">
        <v>0</v>
      </c>
      <c r="D836" s="11">
        <v>30</v>
      </c>
      <c r="E836" s="11">
        <v>86</v>
      </c>
      <c r="F836" s="11" t="s">
        <v>9007</v>
      </c>
      <c r="G836" s="12" t="s">
        <v>9070</v>
      </c>
      <c r="H836" s="13" t="s">
        <v>9018</v>
      </c>
    </row>
    <row r="837" spans="1:8">
      <c r="A837" s="10" t="s">
        <v>3503</v>
      </c>
      <c r="B837" s="11" t="s">
        <v>211</v>
      </c>
      <c r="C837" s="11" t="s">
        <v>0</v>
      </c>
      <c r="D837" s="11">
        <v>433</v>
      </c>
      <c r="E837" s="11">
        <v>342</v>
      </c>
      <c r="F837" s="11" t="s">
        <v>9007</v>
      </c>
      <c r="G837" s="12" t="s">
        <v>9036</v>
      </c>
      <c r="H837" s="13" t="s">
        <v>9018</v>
      </c>
    </row>
    <row r="838" spans="1:8">
      <c r="A838" s="10" t="s">
        <v>3521</v>
      </c>
      <c r="B838" s="11" t="s">
        <v>3080</v>
      </c>
      <c r="C838" s="11" t="s">
        <v>0</v>
      </c>
      <c r="D838" s="11">
        <v>84</v>
      </c>
      <c r="E838" s="11">
        <v>444</v>
      </c>
      <c r="F838" s="11" t="s">
        <v>9007</v>
      </c>
      <c r="G838" s="12" t="s">
        <v>9029</v>
      </c>
      <c r="H838" s="13" t="s">
        <v>9018</v>
      </c>
    </row>
    <row r="839" spans="1:8">
      <c r="A839" s="10" t="s">
        <v>3547</v>
      </c>
      <c r="B839" s="11" t="s">
        <v>3342</v>
      </c>
      <c r="C839" s="11" t="s">
        <v>0</v>
      </c>
      <c r="D839" s="11">
        <v>1</v>
      </c>
      <c r="E839" s="11">
        <v>157</v>
      </c>
      <c r="F839" s="11" t="s">
        <v>9007</v>
      </c>
      <c r="G839" s="12" t="s">
        <v>9</v>
      </c>
      <c r="H839" s="13" t="s">
        <v>9018</v>
      </c>
    </row>
    <row r="840" spans="1:8">
      <c r="A840" s="10" t="s">
        <v>3558</v>
      </c>
      <c r="B840" s="11" t="s">
        <v>3559</v>
      </c>
      <c r="C840" s="11" t="s">
        <v>0</v>
      </c>
      <c r="D840" s="11">
        <v>417</v>
      </c>
      <c r="E840" s="11">
        <v>444</v>
      </c>
      <c r="F840" s="11" t="s">
        <v>9007</v>
      </c>
      <c r="G840" s="12" t="s">
        <v>9125</v>
      </c>
      <c r="H840" s="13" t="s">
        <v>9018</v>
      </c>
    </row>
    <row r="841" spans="1:8">
      <c r="A841" s="10" t="s">
        <v>3577</v>
      </c>
      <c r="B841" s="11" t="s">
        <v>3578</v>
      </c>
      <c r="C841" s="11" t="s">
        <v>0</v>
      </c>
      <c r="D841" s="11">
        <v>177</v>
      </c>
      <c r="E841" s="11">
        <v>157</v>
      </c>
      <c r="F841" s="11" t="s">
        <v>9007</v>
      </c>
      <c r="G841" s="12" t="s">
        <v>9045</v>
      </c>
      <c r="H841" s="13" t="s">
        <v>9018</v>
      </c>
    </row>
    <row r="842" spans="1:8">
      <c r="A842" s="10" t="s">
        <v>9472</v>
      </c>
      <c r="B842" s="11" t="s">
        <v>9473</v>
      </c>
      <c r="C842" s="11" t="s">
        <v>3362</v>
      </c>
      <c r="D842" s="11">
        <v>317</v>
      </c>
      <c r="E842" s="11">
        <v>473</v>
      </c>
      <c r="F842" s="11" t="s">
        <v>9007</v>
      </c>
      <c r="G842" s="12" t="s">
        <v>9474</v>
      </c>
      <c r="H842" s="13" t="s">
        <v>9018</v>
      </c>
    </row>
    <row r="843" spans="1:8">
      <c r="A843" s="10" t="s">
        <v>3613</v>
      </c>
      <c r="B843" s="11" t="s">
        <v>3080</v>
      </c>
      <c r="C843" s="11" t="s">
        <v>0</v>
      </c>
      <c r="D843" s="11">
        <v>61</v>
      </c>
      <c r="E843" s="11">
        <v>276</v>
      </c>
      <c r="F843" s="11" t="s">
        <v>9007</v>
      </c>
      <c r="G843" s="12" t="s">
        <v>9051</v>
      </c>
      <c r="H843" s="13" t="s">
        <v>9018</v>
      </c>
    </row>
    <row r="844" spans="1:8">
      <c r="A844" s="10" t="s">
        <v>4792</v>
      </c>
      <c r="B844" s="11" t="s">
        <v>2795</v>
      </c>
      <c r="C844" s="11" t="s">
        <v>0</v>
      </c>
      <c r="D844" s="11">
        <v>1</v>
      </c>
      <c r="E844" s="11">
        <v>256</v>
      </c>
      <c r="F844" s="11" t="s">
        <v>9007</v>
      </c>
      <c r="G844" s="12" t="s">
        <v>9275</v>
      </c>
      <c r="H844" s="13" t="s">
        <v>9018</v>
      </c>
    </row>
    <row r="845" spans="1:8">
      <c r="A845" s="10" t="s">
        <v>4796</v>
      </c>
      <c r="B845" s="11" t="s">
        <v>1994</v>
      </c>
      <c r="C845" s="11" t="s">
        <v>0</v>
      </c>
      <c r="D845" s="11">
        <v>90</v>
      </c>
      <c r="E845" s="11">
        <v>157</v>
      </c>
      <c r="F845" s="11" t="s">
        <v>9007</v>
      </c>
      <c r="G845" s="12" t="s">
        <v>9228</v>
      </c>
      <c r="H845" s="13" t="s">
        <v>9022</v>
      </c>
    </row>
    <row r="846" spans="1:8">
      <c r="A846" s="10" t="s">
        <v>3621</v>
      </c>
      <c r="B846" s="11" t="s">
        <v>3622</v>
      </c>
      <c r="C846" s="11" t="s">
        <v>0</v>
      </c>
      <c r="D846" s="11">
        <v>705</v>
      </c>
      <c r="E846" s="11">
        <v>535</v>
      </c>
      <c r="F846" s="11" t="s">
        <v>9007</v>
      </c>
      <c r="G846" s="12" t="s">
        <v>9269</v>
      </c>
      <c r="H846" s="13" t="s">
        <v>9018</v>
      </c>
    </row>
    <row r="847" spans="1:8">
      <c r="A847" s="10" t="s">
        <v>3623</v>
      </c>
      <c r="B847" s="11" t="s">
        <v>3342</v>
      </c>
      <c r="C847" s="11" t="s">
        <v>0</v>
      </c>
      <c r="D847" s="11">
        <v>15</v>
      </c>
      <c r="E847" s="11">
        <v>157</v>
      </c>
      <c r="F847" s="11" t="s">
        <v>9007</v>
      </c>
      <c r="G847" s="12" t="s">
        <v>8</v>
      </c>
      <c r="H847" s="13" t="s">
        <v>9018</v>
      </c>
    </row>
    <row r="848" spans="1:8">
      <c r="A848" s="10" t="s">
        <v>3634</v>
      </c>
      <c r="B848" s="11" t="s">
        <v>3540</v>
      </c>
      <c r="C848" s="11" t="s">
        <v>0</v>
      </c>
      <c r="D848" s="11">
        <v>46</v>
      </c>
      <c r="E848" s="11">
        <v>157</v>
      </c>
      <c r="F848" s="11" t="s">
        <v>9007</v>
      </c>
      <c r="G848" s="12" t="s">
        <v>8</v>
      </c>
      <c r="H848" s="13" t="s">
        <v>9018</v>
      </c>
    </row>
    <row r="849" spans="1:8">
      <c r="A849" s="10" t="s">
        <v>3655</v>
      </c>
      <c r="B849" s="11" t="s">
        <v>3235</v>
      </c>
      <c r="C849" s="11" t="s">
        <v>0</v>
      </c>
      <c r="D849" s="11">
        <v>2</v>
      </c>
      <c r="E849" s="11">
        <v>93</v>
      </c>
      <c r="F849" s="11" t="s">
        <v>9007</v>
      </c>
      <c r="G849" s="12" t="s">
        <v>9044</v>
      </c>
      <c r="H849" s="13" t="s">
        <v>9018</v>
      </c>
    </row>
    <row r="850" spans="1:8">
      <c r="A850" s="10" t="s">
        <v>3662</v>
      </c>
      <c r="B850" s="11" t="s">
        <v>3080</v>
      </c>
      <c r="C850" s="11" t="s">
        <v>0</v>
      </c>
      <c r="D850" s="11">
        <v>37</v>
      </c>
      <c r="E850" s="11">
        <v>93</v>
      </c>
      <c r="F850" s="11" t="s">
        <v>9007</v>
      </c>
      <c r="G850" s="12" t="s">
        <v>9044</v>
      </c>
      <c r="H850" s="13" t="s">
        <v>9018</v>
      </c>
    </row>
    <row r="851" spans="1:8">
      <c r="A851" s="10" t="s">
        <v>4853</v>
      </c>
      <c r="B851" s="11" t="s">
        <v>4395</v>
      </c>
      <c r="C851" s="11" t="s">
        <v>0</v>
      </c>
      <c r="D851" s="11">
        <v>288</v>
      </c>
      <c r="E851" s="11">
        <v>256</v>
      </c>
      <c r="F851" s="11" t="s">
        <v>9007</v>
      </c>
      <c r="G851" s="12" t="s">
        <v>9062</v>
      </c>
      <c r="H851" s="13" t="s">
        <v>9035</v>
      </c>
    </row>
    <row r="852" spans="1:8">
      <c r="A852" s="10" t="s">
        <v>4854</v>
      </c>
      <c r="B852" s="11" t="s">
        <v>4855</v>
      </c>
      <c r="C852" s="11" t="s">
        <v>0</v>
      </c>
      <c r="D852" s="11">
        <v>829</v>
      </c>
      <c r="E852" s="11">
        <v>342</v>
      </c>
      <c r="F852" s="11" t="s">
        <v>9007</v>
      </c>
      <c r="G852" s="12" t="s">
        <v>9036</v>
      </c>
      <c r="H852" s="13" t="s">
        <v>9035</v>
      </c>
    </row>
    <row r="853" spans="1:8">
      <c r="A853" s="10" t="s">
        <v>4860</v>
      </c>
      <c r="B853" s="11" t="s">
        <v>4861</v>
      </c>
      <c r="C853" s="11" t="s">
        <v>0</v>
      </c>
      <c r="D853" s="11">
        <v>2</v>
      </c>
      <c r="E853" s="11">
        <v>276</v>
      </c>
      <c r="F853" s="11" t="s">
        <v>9007</v>
      </c>
      <c r="G853" s="12" t="s">
        <v>9056</v>
      </c>
      <c r="H853" s="13" t="s">
        <v>9035</v>
      </c>
    </row>
    <row r="854" spans="1:8">
      <c r="A854" s="10" t="s">
        <v>3666</v>
      </c>
      <c r="B854" s="11" t="s">
        <v>3578</v>
      </c>
      <c r="C854" s="11" t="s">
        <v>0</v>
      </c>
      <c r="D854" s="11">
        <v>45</v>
      </c>
      <c r="E854" s="11">
        <v>157</v>
      </c>
      <c r="F854" s="11" t="s">
        <v>9007</v>
      </c>
      <c r="G854" s="12" t="s">
        <v>9</v>
      </c>
      <c r="H854" s="13" t="s">
        <v>9018</v>
      </c>
    </row>
    <row r="855" spans="1:8">
      <c r="A855" s="10" t="s">
        <v>4866</v>
      </c>
      <c r="B855" s="11" t="s">
        <v>4867</v>
      </c>
      <c r="C855" s="11" t="s">
        <v>0</v>
      </c>
      <c r="D855" s="11">
        <v>40</v>
      </c>
      <c r="E855" s="11">
        <v>157</v>
      </c>
      <c r="F855" s="11" t="s">
        <v>9007</v>
      </c>
      <c r="G855" s="12" t="s">
        <v>9368</v>
      </c>
      <c r="H855" s="13" t="s">
        <v>9035</v>
      </c>
    </row>
    <row r="856" spans="1:8">
      <c r="A856" s="10" t="s">
        <v>4871</v>
      </c>
      <c r="B856" s="11" t="s">
        <v>174</v>
      </c>
      <c r="C856" s="11" t="s">
        <v>0</v>
      </c>
      <c r="D856" s="11">
        <v>7</v>
      </c>
      <c r="E856" s="11">
        <v>312</v>
      </c>
      <c r="F856" s="11" t="s">
        <v>9007</v>
      </c>
      <c r="G856" s="12" t="s">
        <v>9037</v>
      </c>
      <c r="H856" s="13" t="s">
        <v>9035</v>
      </c>
    </row>
    <row r="857" spans="1:8">
      <c r="A857" s="10" t="s">
        <v>4878</v>
      </c>
      <c r="B857" s="11" t="s">
        <v>4811</v>
      </c>
      <c r="C857" s="11" t="s">
        <v>0</v>
      </c>
      <c r="D857" s="11">
        <v>1771</v>
      </c>
      <c r="E857" s="11">
        <v>342</v>
      </c>
      <c r="F857" s="11" t="s">
        <v>9007</v>
      </c>
      <c r="G857" s="12" t="s">
        <v>9036</v>
      </c>
      <c r="H857" s="13" t="s">
        <v>9035</v>
      </c>
    </row>
    <row r="858" spans="1:8">
      <c r="A858" s="10" t="s">
        <v>3705</v>
      </c>
      <c r="B858" s="11" t="s">
        <v>3706</v>
      </c>
      <c r="C858" s="11" t="s">
        <v>0</v>
      </c>
      <c r="D858" s="11">
        <v>19</v>
      </c>
      <c r="E858" s="11">
        <v>157</v>
      </c>
      <c r="F858" s="11" t="s">
        <v>9007</v>
      </c>
      <c r="G858" s="12" t="s">
        <v>9059</v>
      </c>
      <c r="H858" s="13" t="s">
        <v>9018</v>
      </c>
    </row>
    <row r="859" spans="1:8">
      <c r="A859" s="10" t="s">
        <v>3712</v>
      </c>
      <c r="B859" s="11" t="s">
        <v>3080</v>
      </c>
      <c r="C859" s="11" t="s">
        <v>0</v>
      </c>
      <c r="D859" s="11">
        <v>17</v>
      </c>
      <c r="E859" s="11">
        <v>444</v>
      </c>
      <c r="F859" s="11" t="s">
        <v>9007</v>
      </c>
      <c r="G859" s="12" t="s">
        <v>9029</v>
      </c>
      <c r="H859" s="13" t="s">
        <v>9018</v>
      </c>
    </row>
    <row r="860" spans="1:8">
      <c r="A860" s="10" t="s">
        <v>3717</v>
      </c>
      <c r="B860" s="11" t="s">
        <v>3695</v>
      </c>
      <c r="C860" s="11" t="s">
        <v>0</v>
      </c>
      <c r="D860" s="11">
        <v>1</v>
      </c>
      <c r="E860" s="11">
        <v>342</v>
      </c>
      <c r="F860" s="11" t="s">
        <v>9007</v>
      </c>
      <c r="G860" s="12" t="s">
        <v>9159</v>
      </c>
      <c r="H860" s="13" t="s">
        <v>9018</v>
      </c>
    </row>
    <row r="861" spans="1:8">
      <c r="A861" s="10" t="s">
        <v>3727</v>
      </c>
      <c r="B861" s="11" t="s">
        <v>3728</v>
      </c>
      <c r="C861" s="11" t="s">
        <v>0</v>
      </c>
      <c r="D861" s="11">
        <v>1</v>
      </c>
      <c r="E861" s="11">
        <v>232</v>
      </c>
      <c r="F861" s="11" t="s">
        <v>9007</v>
      </c>
      <c r="G861" s="12" t="s">
        <v>10</v>
      </c>
      <c r="H861" s="13" t="s">
        <v>9018</v>
      </c>
    </row>
    <row r="862" spans="1:8">
      <c r="A862" s="10" t="s">
        <v>3743</v>
      </c>
      <c r="B862" s="11" t="s">
        <v>3342</v>
      </c>
      <c r="C862" s="11" t="s">
        <v>0</v>
      </c>
      <c r="D862" s="11">
        <v>16</v>
      </c>
      <c r="E862" s="11">
        <v>157</v>
      </c>
      <c r="F862" s="11" t="s">
        <v>9007</v>
      </c>
      <c r="G862" s="12" t="s">
        <v>9</v>
      </c>
      <c r="H862" s="13" t="s">
        <v>9018</v>
      </c>
    </row>
    <row r="863" spans="1:8">
      <c r="A863" s="10" t="s">
        <v>3804</v>
      </c>
      <c r="B863" s="11" t="s">
        <v>3805</v>
      </c>
      <c r="C863" s="11" t="s">
        <v>0</v>
      </c>
      <c r="D863" s="11">
        <v>7</v>
      </c>
      <c r="E863" s="11">
        <v>342</v>
      </c>
      <c r="F863" s="11" t="s">
        <v>9007</v>
      </c>
      <c r="G863" s="12" t="s">
        <v>9159</v>
      </c>
      <c r="H863" s="13" t="s">
        <v>9018</v>
      </c>
    </row>
    <row r="864" spans="1:8">
      <c r="A864" s="10" t="s">
        <v>3808</v>
      </c>
      <c r="B864" s="11" t="s">
        <v>3809</v>
      </c>
      <c r="C864" s="11" t="s">
        <v>0</v>
      </c>
      <c r="D864" s="11">
        <v>4</v>
      </c>
      <c r="E864" s="11">
        <v>157</v>
      </c>
      <c r="F864" s="11" t="s">
        <v>9007</v>
      </c>
      <c r="G864" s="12" t="s">
        <v>9</v>
      </c>
      <c r="H864" s="13" t="s">
        <v>9022</v>
      </c>
    </row>
    <row r="865" spans="1:8">
      <c r="A865" s="10" t="s">
        <v>4921</v>
      </c>
      <c r="B865" s="11" t="s">
        <v>4922</v>
      </c>
      <c r="C865" s="11" t="s">
        <v>0</v>
      </c>
      <c r="D865" s="11">
        <v>6</v>
      </c>
      <c r="E865" s="11">
        <v>314</v>
      </c>
      <c r="F865" s="11" t="s">
        <v>9007</v>
      </c>
      <c r="G865" s="12" t="s">
        <v>9159</v>
      </c>
      <c r="H865" s="13" t="s">
        <v>9035</v>
      </c>
    </row>
    <row r="866" spans="1:8">
      <c r="A866" s="10" t="s">
        <v>3846</v>
      </c>
      <c r="B866" s="11" t="s">
        <v>3080</v>
      </c>
      <c r="C866" s="11" t="s">
        <v>0</v>
      </c>
      <c r="D866" s="11">
        <v>36</v>
      </c>
      <c r="E866" s="11">
        <v>256</v>
      </c>
      <c r="F866" s="11" t="s">
        <v>9007</v>
      </c>
      <c r="G866" s="12" t="s">
        <v>9207</v>
      </c>
      <c r="H866" s="13" t="s">
        <v>9018</v>
      </c>
    </row>
    <row r="867" spans="1:8">
      <c r="A867" s="10" t="s">
        <v>3859</v>
      </c>
      <c r="B867" s="11" t="s">
        <v>3373</v>
      </c>
      <c r="C867" s="11" t="s">
        <v>0</v>
      </c>
      <c r="D867" s="11">
        <v>10</v>
      </c>
      <c r="E867" s="11">
        <v>157</v>
      </c>
      <c r="F867" s="11" t="s">
        <v>9007</v>
      </c>
      <c r="G867" s="12" t="s">
        <v>9045</v>
      </c>
      <c r="H867" s="13" t="s">
        <v>9018</v>
      </c>
    </row>
    <row r="868" spans="1:8">
      <c r="A868" s="10" t="s">
        <v>3911</v>
      </c>
      <c r="B868" s="11" t="s">
        <v>3080</v>
      </c>
      <c r="C868" s="11" t="s">
        <v>0</v>
      </c>
      <c r="D868" s="11">
        <v>27</v>
      </c>
      <c r="E868" s="11">
        <v>444</v>
      </c>
      <c r="F868" s="11" t="s">
        <v>9007</v>
      </c>
      <c r="G868" s="12" t="s">
        <v>9029</v>
      </c>
      <c r="H868" s="13" t="s">
        <v>9018</v>
      </c>
    </row>
    <row r="869" spans="1:8">
      <c r="A869" s="10" t="s">
        <v>3916</v>
      </c>
      <c r="B869" s="11" t="s">
        <v>3495</v>
      </c>
      <c r="C869" s="11" t="s">
        <v>0</v>
      </c>
      <c r="D869" s="11">
        <v>2</v>
      </c>
      <c r="E869" s="11">
        <v>256</v>
      </c>
      <c r="F869" s="11" t="s">
        <v>9007</v>
      </c>
      <c r="G869" s="12" t="s">
        <v>9098</v>
      </c>
      <c r="H869" s="13" t="s">
        <v>9018</v>
      </c>
    </row>
    <row r="870" spans="1:8">
      <c r="A870" s="10" t="s">
        <v>3943</v>
      </c>
      <c r="B870" s="11" t="s">
        <v>3944</v>
      </c>
      <c r="C870" s="11" t="s">
        <v>0</v>
      </c>
      <c r="D870" s="11">
        <v>17</v>
      </c>
      <c r="E870" s="11">
        <v>157</v>
      </c>
      <c r="F870" s="11" t="s">
        <v>9007</v>
      </c>
      <c r="G870" s="12" t="s">
        <v>8</v>
      </c>
      <c r="H870" s="13" t="s">
        <v>9018</v>
      </c>
    </row>
    <row r="871" spans="1:8">
      <c r="A871" s="10" t="s">
        <v>4950</v>
      </c>
      <c r="B871" s="11" t="s">
        <v>4951</v>
      </c>
      <c r="C871" s="11" t="s">
        <v>0</v>
      </c>
      <c r="D871" s="11">
        <v>27</v>
      </c>
      <c r="E871" s="11">
        <v>312</v>
      </c>
      <c r="F871" s="11" t="s">
        <v>9007</v>
      </c>
      <c r="G871" s="12" t="s">
        <v>9194</v>
      </c>
      <c r="H871" s="13" t="s">
        <v>9020</v>
      </c>
    </row>
    <row r="872" spans="1:8">
      <c r="A872" s="10" t="s">
        <v>3960</v>
      </c>
      <c r="B872" s="11" t="s">
        <v>1039</v>
      </c>
      <c r="C872" s="11" t="s">
        <v>0</v>
      </c>
      <c r="D872" s="11">
        <v>15</v>
      </c>
      <c r="E872" s="11">
        <v>202</v>
      </c>
      <c r="F872" s="11" t="s">
        <v>9007</v>
      </c>
      <c r="G872" s="12" t="s">
        <v>9059</v>
      </c>
      <c r="H872" s="13" t="s">
        <v>9018</v>
      </c>
    </row>
    <row r="873" spans="1:8">
      <c r="A873" s="10" t="s">
        <v>4955</v>
      </c>
      <c r="B873" s="11" t="s">
        <v>2602</v>
      </c>
      <c r="C873" s="11" t="s">
        <v>0</v>
      </c>
      <c r="D873" s="11">
        <v>20</v>
      </c>
      <c r="E873" s="11">
        <v>157</v>
      </c>
      <c r="F873" s="11" t="s">
        <v>9007</v>
      </c>
      <c r="G873" s="12" t="s">
        <v>9059</v>
      </c>
      <c r="H873" s="13" t="s">
        <v>9035</v>
      </c>
    </row>
    <row r="874" spans="1:8">
      <c r="A874" s="10" t="s">
        <v>3968</v>
      </c>
      <c r="B874" s="11" t="s">
        <v>3215</v>
      </c>
      <c r="C874" s="11" t="s">
        <v>0</v>
      </c>
      <c r="D874" s="11">
        <v>429</v>
      </c>
      <c r="E874" s="11">
        <v>342</v>
      </c>
      <c r="F874" s="11" t="s">
        <v>9007</v>
      </c>
      <c r="G874" s="12" t="s">
        <v>9046</v>
      </c>
      <c r="H874" s="13" t="s">
        <v>9018</v>
      </c>
    </row>
    <row r="875" spans="1:8">
      <c r="A875" s="10" t="s">
        <v>4958</v>
      </c>
      <c r="B875" s="11" t="s">
        <v>2915</v>
      </c>
      <c r="C875" s="11" t="s">
        <v>0</v>
      </c>
      <c r="D875" s="11">
        <v>351</v>
      </c>
      <c r="E875" s="11">
        <v>46</v>
      </c>
      <c r="F875" s="11" t="s">
        <v>9007</v>
      </c>
      <c r="G875" s="12" t="s">
        <v>9475</v>
      </c>
      <c r="H875" s="13" t="s">
        <v>9035</v>
      </c>
    </row>
    <row r="876" spans="1:8">
      <c r="A876" s="10" t="s">
        <v>9476</v>
      </c>
      <c r="B876" s="11" t="s">
        <v>180</v>
      </c>
      <c r="C876" s="11" t="s">
        <v>0</v>
      </c>
      <c r="D876" s="11">
        <v>12</v>
      </c>
      <c r="E876" s="11">
        <v>312</v>
      </c>
      <c r="F876" s="11" t="s">
        <v>9007</v>
      </c>
      <c r="G876" s="12" t="s">
        <v>9037</v>
      </c>
      <c r="H876" s="13" t="s">
        <v>9035</v>
      </c>
    </row>
    <row r="877" spans="1:8">
      <c r="A877" s="10" t="s">
        <v>9477</v>
      </c>
      <c r="B877" s="11" t="s">
        <v>9478</v>
      </c>
      <c r="C877" s="11" t="s">
        <v>0</v>
      </c>
      <c r="D877" s="11">
        <v>1</v>
      </c>
      <c r="E877" s="11">
        <v>866</v>
      </c>
      <c r="F877" s="11" t="s">
        <v>9007</v>
      </c>
      <c r="G877" s="12" t="s">
        <v>9042</v>
      </c>
      <c r="H877" s="13" t="s">
        <v>9018</v>
      </c>
    </row>
    <row r="878" spans="1:8">
      <c r="A878" s="10" t="s">
        <v>9479</v>
      </c>
      <c r="B878" s="11" t="s">
        <v>2721</v>
      </c>
      <c r="C878" s="11" t="s">
        <v>0</v>
      </c>
      <c r="D878" s="11">
        <v>7</v>
      </c>
      <c r="E878" s="11">
        <v>276</v>
      </c>
      <c r="F878" s="11" t="s">
        <v>9007</v>
      </c>
      <c r="G878" s="12" t="s">
        <v>9037</v>
      </c>
      <c r="H878" s="13" t="s">
        <v>9018</v>
      </c>
    </row>
    <row r="879" spans="1:8">
      <c r="A879" s="10" t="s">
        <v>9480</v>
      </c>
      <c r="B879" s="11" t="s">
        <v>1473</v>
      </c>
      <c r="C879" s="11" t="s">
        <v>0</v>
      </c>
      <c r="D879" s="11">
        <v>2</v>
      </c>
      <c r="E879" s="11">
        <v>494</v>
      </c>
      <c r="F879" s="11" t="s">
        <v>9007</v>
      </c>
      <c r="G879" s="12" t="s">
        <v>9042</v>
      </c>
      <c r="H879" s="13" t="s">
        <v>9018</v>
      </c>
    </row>
    <row r="880" spans="1:8">
      <c r="A880" s="10" t="s">
        <v>4972</v>
      </c>
      <c r="B880" s="11" t="s">
        <v>4973</v>
      </c>
      <c r="C880" s="11" t="s">
        <v>0</v>
      </c>
      <c r="D880" s="11">
        <v>168</v>
      </c>
      <c r="E880" s="11">
        <v>276</v>
      </c>
      <c r="F880" s="11" t="s">
        <v>9007</v>
      </c>
      <c r="G880" s="12" t="s">
        <v>17</v>
      </c>
      <c r="H880" s="13" t="s">
        <v>9035</v>
      </c>
    </row>
    <row r="881" spans="1:8">
      <c r="A881" s="10" t="s">
        <v>4049</v>
      </c>
      <c r="B881" s="11" t="s">
        <v>3080</v>
      </c>
      <c r="C881" s="11" t="s">
        <v>0</v>
      </c>
      <c r="D881" s="11">
        <v>7</v>
      </c>
      <c r="E881" s="11">
        <v>276</v>
      </c>
      <c r="F881" s="11" t="s">
        <v>9007</v>
      </c>
      <c r="G881" s="12" t="s">
        <v>9051</v>
      </c>
      <c r="H881" s="13" t="s">
        <v>9018</v>
      </c>
    </row>
    <row r="882" spans="1:8">
      <c r="A882" s="10" t="s">
        <v>4076</v>
      </c>
      <c r="B882" s="11" t="s">
        <v>4077</v>
      </c>
      <c r="C882" s="11" t="s">
        <v>0</v>
      </c>
      <c r="D882" s="11">
        <v>13</v>
      </c>
      <c r="E882" s="11">
        <v>276</v>
      </c>
      <c r="F882" s="11" t="s">
        <v>9007</v>
      </c>
      <c r="G882" s="12" t="s">
        <v>9156</v>
      </c>
      <c r="H882" s="13" t="s">
        <v>9018</v>
      </c>
    </row>
    <row r="883" spans="1:8">
      <c r="A883" s="10" t="s">
        <v>4988</v>
      </c>
      <c r="B883" s="11" t="s">
        <v>2795</v>
      </c>
      <c r="C883" s="11" t="s">
        <v>0</v>
      </c>
      <c r="D883" s="11">
        <v>9</v>
      </c>
      <c r="E883" s="11">
        <v>93</v>
      </c>
      <c r="F883" s="11" t="s">
        <v>9007</v>
      </c>
      <c r="G883" s="12" t="s">
        <v>9481</v>
      </c>
      <c r="H883" s="13" t="s">
        <v>9018</v>
      </c>
    </row>
    <row r="884" spans="1:8">
      <c r="A884" s="10" t="s">
        <v>4092</v>
      </c>
      <c r="B884" s="11" t="s">
        <v>3858</v>
      </c>
      <c r="C884" s="11" t="s">
        <v>0</v>
      </c>
      <c r="D884" s="11">
        <v>65</v>
      </c>
      <c r="E884" s="11">
        <v>276</v>
      </c>
      <c r="F884" s="11" t="s">
        <v>9007</v>
      </c>
      <c r="G884" s="12" t="s">
        <v>9034</v>
      </c>
      <c r="H884" s="13" t="s">
        <v>9035</v>
      </c>
    </row>
    <row r="885" spans="1:8">
      <c r="A885" s="10" t="s">
        <v>4996</v>
      </c>
      <c r="B885" s="11" t="s">
        <v>4997</v>
      </c>
      <c r="C885" s="11" t="s">
        <v>0</v>
      </c>
      <c r="D885" s="11">
        <v>510</v>
      </c>
      <c r="E885" s="11">
        <v>276</v>
      </c>
      <c r="F885" s="11" t="s">
        <v>9007</v>
      </c>
      <c r="G885" s="12" t="s">
        <v>9089</v>
      </c>
      <c r="H885" s="13" t="s">
        <v>9035</v>
      </c>
    </row>
    <row r="886" spans="1:8">
      <c r="A886" s="10" t="s">
        <v>5002</v>
      </c>
      <c r="B886" s="11" t="s">
        <v>5003</v>
      </c>
      <c r="C886" s="11" t="s">
        <v>0</v>
      </c>
      <c r="D886" s="11">
        <v>10</v>
      </c>
      <c r="E886" s="11">
        <v>157</v>
      </c>
      <c r="F886" s="11" t="s">
        <v>9007</v>
      </c>
      <c r="G886" s="12" t="s">
        <v>9</v>
      </c>
      <c r="H886" s="13" t="s">
        <v>9020</v>
      </c>
    </row>
    <row r="887" spans="1:8">
      <c r="A887" s="10" t="s">
        <v>4100</v>
      </c>
      <c r="B887" s="11" t="s">
        <v>211</v>
      </c>
      <c r="C887" s="11" t="s">
        <v>0</v>
      </c>
      <c r="D887" s="11">
        <v>2</v>
      </c>
      <c r="E887" s="11">
        <v>83</v>
      </c>
      <c r="F887" s="11" t="s">
        <v>9007</v>
      </c>
      <c r="G887" s="12" t="s">
        <v>19</v>
      </c>
      <c r="H887" s="13" t="s">
        <v>9018</v>
      </c>
    </row>
    <row r="888" spans="1:8">
      <c r="A888" s="10" t="s">
        <v>4128</v>
      </c>
      <c r="B888" s="11" t="s">
        <v>3080</v>
      </c>
      <c r="C888" s="11" t="s">
        <v>0</v>
      </c>
      <c r="D888" s="11">
        <v>12</v>
      </c>
      <c r="E888" s="11">
        <v>276</v>
      </c>
      <c r="F888" s="11" t="s">
        <v>9007</v>
      </c>
      <c r="G888" s="12" t="s">
        <v>9051</v>
      </c>
      <c r="H888" s="13" t="s">
        <v>9018</v>
      </c>
    </row>
    <row r="889" spans="1:8">
      <c r="A889" s="10" t="s">
        <v>4131</v>
      </c>
      <c r="B889" s="11" t="s">
        <v>2721</v>
      </c>
      <c r="C889" s="11" t="s">
        <v>0</v>
      </c>
      <c r="D889" s="11">
        <v>20</v>
      </c>
      <c r="E889" s="11">
        <v>474</v>
      </c>
      <c r="F889" s="11" t="s">
        <v>9007</v>
      </c>
      <c r="G889" s="12" t="s">
        <v>9194</v>
      </c>
      <c r="H889" s="13" t="s">
        <v>9018</v>
      </c>
    </row>
    <row r="890" spans="1:8">
      <c r="A890" s="10" t="s">
        <v>4158</v>
      </c>
      <c r="B890" s="11" t="s">
        <v>3714</v>
      </c>
      <c r="C890" s="11" t="s">
        <v>0</v>
      </c>
      <c r="D890" s="11">
        <v>7</v>
      </c>
      <c r="E890" s="11">
        <v>312</v>
      </c>
      <c r="F890" s="11" t="s">
        <v>9007</v>
      </c>
      <c r="G890" s="12" t="s">
        <v>9194</v>
      </c>
      <c r="H890" s="13" t="s">
        <v>9018</v>
      </c>
    </row>
    <row r="891" spans="1:8">
      <c r="A891" s="10" t="s">
        <v>9482</v>
      </c>
      <c r="B891" s="11" t="s">
        <v>4798</v>
      </c>
      <c r="C891" s="11" t="s">
        <v>0</v>
      </c>
      <c r="D891" s="11">
        <v>3</v>
      </c>
      <c r="E891" s="11">
        <v>256</v>
      </c>
      <c r="F891" s="11" t="s">
        <v>9007</v>
      </c>
      <c r="G891" s="12" t="s">
        <v>9210</v>
      </c>
      <c r="H891" s="13" t="s">
        <v>9018</v>
      </c>
    </row>
    <row r="892" spans="1:8">
      <c r="A892" s="10" t="s">
        <v>4181</v>
      </c>
      <c r="B892" s="11" t="s">
        <v>3080</v>
      </c>
      <c r="C892" s="11" t="s">
        <v>0</v>
      </c>
      <c r="D892" s="11">
        <v>1</v>
      </c>
      <c r="E892" s="11">
        <v>276</v>
      </c>
      <c r="F892" s="11" t="s">
        <v>9007</v>
      </c>
      <c r="G892" s="12" t="s">
        <v>9051</v>
      </c>
      <c r="H892" s="13" t="s">
        <v>9018</v>
      </c>
    </row>
    <row r="893" spans="1:8">
      <c r="A893" s="10" t="s">
        <v>5034</v>
      </c>
      <c r="B893" s="11" t="s">
        <v>3716</v>
      </c>
      <c r="C893" s="11" t="s">
        <v>0</v>
      </c>
      <c r="D893" s="11">
        <v>7</v>
      </c>
      <c r="E893" s="11">
        <v>444</v>
      </c>
      <c r="F893" s="11" t="s">
        <v>9007</v>
      </c>
      <c r="G893" s="12" t="s">
        <v>9214</v>
      </c>
      <c r="H893" s="13" t="s">
        <v>9018</v>
      </c>
    </row>
    <row r="894" spans="1:8">
      <c r="A894" s="10" t="s">
        <v>4179</v>
      </c>
      <c r="B894" s="11" t="s">
        <v>4180</v>
      </c>
      <c r="C894" s="11" t="s">
        <v>0</v>
      </c>
      <c r="D894" s="11">
        <v>28</v>
      </c>
      <c r="E894" s="11">
        <v>202</v>
      </c>
      <c r="F894" s="11" t="s">
        <v>9007</v>
      </c>
      <c r="G894" s="12" t="s">
        <v>9106</v>
      </c>
      <c r="H894" s="13" t="s">
        <v>9018</v>
      </c>
    </row>
    <row r="895" spans="1:8">
      <c r="A895" s="10" t="s">
        <v>5037</v>
      </c>
      <c r="B895" s="11" t="s">
        <v>92</v>
      </c>
      <c r="C895" s="11" t="s">
        <v>0</v>
      </c>
      <c r="D895" s="11">
        <v>243</v>
      </c>
      <c r="E895" s="11">
        <v>312</v>
      </c>
      <c r="F895" s="11" t="s">
        <v>9007</v>
      </c>
      <c r="G895" s="12" t="s">
        <v>9194</v>
      </c>
      <c r="H895" s="13" t="s">
        <v>9018</v>
      </c>
    </row>
    <row r="896" spans="1:8">
      <c r="A896" s="10" t="s">
        <v>4187</v>
      </c>
      <c r="B896" s="11" t="s">
        <v>4188</v>
      </c>
      <c r="C896" s="11" t="s">
        <v>0</v>
      </c>
      <c r="D896" s="11">
        <v>4</v>
      </c>
      <c r="E896" s="11">
        <v>157</v>
      </c>
      <c r="F896" s="11" t="s">
        <v>9007</v>
      </c>
      <c r="G896" s="12" t="s">
        <v>9071</v>
      </c>
      <c r="H896" s="13" t="s">
        <v>9018</v>
      </c>
    </row>
    <row r="897" spans="1:8">
      <c r="A897" s="10" t="s">
        <v>4203</v>
      </c>
      <c r="B897" s="11" t="s">
        <v>4171</v>
      </c>
      <c r="C897" s="11" t="s">
        <v>0</v>
      </c>
      <c r="D897" s="11">
        <v>789</v>
      </c>
      <c r="E897" s="11">
        <v>286</v>
      </c>
      <c r="F897" s="11" t="s">
        <v>9007</v>
      </c>
      <c r="G897" s="12" t="s">
        <v>9057</v>
      </c>
      <c r="H897" s="13" t="s">
        <v>9018</v>
      </c>
    </row>
    <row r="898" spans="1:8">
      <c r="A898" s="10" t="s">
        <v>5043</v>
      </c>
      <c r="B898" s="11" t="s">
        <v>1574</v>
      </c>
      <c r="C898" s="11" t="s">
        <v>0</v>
      </c>
      <c r="D898" s="11">
        <v>630</v>
      </c>
      <c r="E898" s="11">
        <v>444</v>
      </c>
      <c r="F898" s="11" t="s">
        <v>9007</v>
      </c>
      <c r="G898" s="12" t="s">
        <v>9125</v>
      </c>
      <c r="H898" s="13" t="s">
        <v>9020</v>
      </c>
    </row>
    <row r="899" spans="1:8">
      <c r="A899" s="10" t="s">
        <v>5042</v>
      </c>
      <c r="B899" s="11" t="s">
        <v>1574</v>
      </c>
      <c r="C899" s="11" t="s">
        <v>0</v>
      </c>
      <c r="D899" s="11">
        <v>149</v>
      </c>
      <c r="E899" s="11">
        <v>444</v>
      </c>
      <c r="F899" s="11" t="s">
        <v>9007</v>
      </c>
      <c r="G899" s="12" t="s">
        <v>9125</v>
      </c>
      <c r="H899" s="13" t="s">
        <v>9020</v>
      </c>
    </row>
    <row r="900" spans="1:8">
      <c r="A900" s="10" t="s">
        <v>5044</v>
      </c>
      <c r="B900" s="11" t="s">
        <v>2604</v>
      </c>
      <c r="C900" s="11" t="s">
        <v>0</v>
      </c>
      <c r="D900" s="11">
        <v>12</v>
      </c>
      <c r="E900" s="11">
        <v>286</v>
      </c>
      <c r="F900" s="11" t="s">
        <v>9007</v>
      </c>
      <c r="G900" s="12" t="s">
        <v>9057</v>
      </c>
      <c r="H900" s="13" t="s">
        <v>9035</v>
      </c>
    </row>
    <row r="901" spans="1:8">
      <c r="A901" s="10" t="s">
        <v>9483</v>
      </c>
      <c r="B901" s="11" t="s">
        <v>9484</v>
      </c>
      <c r="C901" s="11" t="s">
        <v>0</v>
      </c>
      <c r="D901" s="11">
        <v>44</v>
      </c>
      <c r="E901" s="11">
        <v>157</v>
      </c>
      <c r="F901" s="11" t="s">
        <v>9007</v>
      </c>
      <c r="G901" s="12" t="s">
        <v>9442</v>
      </c>
      <c r="H901" s="13" t="s">
        <v>9018</v>
      </c>
    </row>
    <row r="902" spans="1:8">
      <c r="A902" s="10" t="s">
        <v>5048</v>
      </c>
      <c r="B902" s="11" t="s">
        <v>5049</v>
      </c>
      <c r="C902" s="11" t="s">
        <v>0</v>
      </c>
      <c r="D902" s="11">
        <v>47</v>
      </c>
      <c r="E902" s="11">
        <v>227</v>
      </c>
      <c r="F902" s="11" t="s">
        <v>9007</v>
      </c>
      <c r="G902" s="12" t="s">
        <v>9098</v>
      </c>
      <c r="H902" s="13" t="s">
        <v>9020</v>
      </c>
    </row>
    <row r="903" spans="1:8">
      <c r="A903" s="10" t="s">
        <v>5053</v>
      </c>
      <c r="B903" s="11" t="s">
        <v>5054</v>
      </c>
      <c r="C903" s="11" t="s">
        <v>0</v>
      </c>
      <c r="D903" s="11">
        <v>461</v>
      </c>
      <c r="E903" s="11">
        <v>276</v>
      </c>
      <c r="F903" s="11" t="s">
        <v>9007</v>
      </c>
      <c r="G903" s="12" t="s">
        <v>9371</v>
      </c>
      <c r="H903" s="13" t="s">
        <v>9020</v>
      </c>
    </row>
    <row r="904" spans="1:8">
      <c r="A904" s="10" t="s">
        <v>5051</v>
      </c>
      <c r="B904" s="11" t="s">
        <v>5052</v>
      </c>
      <c r="C904" s="11" t="s">
        <v>0</v>
      </c>
      <c r="D904" s="11">
        <v>460</v>
      </c>
      <c r="E904" s="11">
        <v>276</v>
      </c>
      <c r="F904" s="11" t="s">
        <v>9007</v>
      </c>
      <c r="G904" s="12" t="s">
        <v>9371</v>
      </c>
      <c r="H904" s="13" t="s">
        <v>9020</v>
      </c>
    </row>
    <row r="905" spans="1:8">
      <c r="A905" s="10" t="s">
        <v>5057</v>
      </c>
      <c r="B905" s="11" t="s">
        <v>5058</v>
      </c>
      <c r="C905" s="11" t="s">
        <v>0</v>
      </c>
      <c r="D905" s="11">
        <v>11</v>
      </c>
      <c r="E905" s="11">
        <v>157</v>
      </c>
      <c r="F905" s="11" t="s">
        <v>9007</v>
      </c>
      <c r="G905" s="12" t="s">
        <v>9189</v>
      </c>
      <c r="H905" s="13" t="s">
        <v>9020</v>
      </c>
    </row>
    <row r="906" spans="1:8">
      <c r="A906" s="10" t="s">
        <v>5070</v>
      </c>
      <c r="B906" s="11" t="s">
        <v>5071</v>
      </c>
      <c r="C906" s="11" t="s">
        <v>0</v>
      </c>
      <c r="D906" s="11">
        <v>1049</v>
      </c>
      <c r="E906" s="11">
        <v>444</v>
      </c>
      <c r="F906" s="11" t="s">
        <v>9007</v>
      </c>
      <c r="G906" s="12" t="s">
        <v>9032</v>
      </c>
      <c r="H906" s="13" t="s">
        <v>9035</v>
      </c>
    </row>
    <row r="907" spans="1:8">
      <c r="A907" s="10" t="s">
        <v>5077</v>
      </c>
      <c r="B907" s="11" t="s">
        <v>4395</v>
      </c>
      <c r="C907" s="11" t="s">
        <v>0</v>
      </c>
      <c r="D907" s="11">
        <v>129</v>
      </c>
      <c r="E907" s="11">
        <v>93</v>
      </c>
      <c r="F907" s="11" t="s">
        <v>9007</v>
      </c>
      <c r="G907" s="12" t="s">
        <v>9050</v>
      </c>
      <c r="H907" s="13" t="s">
        <v>9035</v>
      </c>
    </row>
    <row r="908" spans="1:8">
      <c r="A908" s="10" t="s">
        <v>4221</v>
      </c>
      <c r="B908" s="11" t="s">
        <v>4222</v>
      </c>
      <c r="C908" s="11" t="s">
        <v>0</v>
      </c>
      <c r="D908" s="11">
        <v>11</v>
      </c>
      <c r="E908" s="11">
        <v>157</v>
      </c>
      <c r="F908" s="11" t="s">
        <v>9007</v>
      </c>
      <c r="G908" s="12" t="s">
        <v>8</v>
      </c>
      <c r="H908" s="13" t="s">
        <v>9018</v>
      </c>
    </row>
    <row r="909" spans="1:8">
      <c r="A909" s="10" t="s">
        <v>1177</v>
      </c>
      <c r="B909" s="11" t="s">
        <v>9485</v>
      </c>
      <c r="C909" s="11" t="s">
        <v>0</v>
      </c>
      <c r="D909" s="11">
        <v>8</v>
      </c>
      <c r="E909" s="11">
        <v>342</v>
      </c>
      <c r="F909" s="11" t="s">
        <v>9007</v>
      </c>
      <c r="G909" s="12" t="s">
        <v>9486</v>
      </c>
      <c r="H909" s="13" t="s">
        <v>9018</v>
      </c>
    </row>
    <row r="910" spans="1:8">
      <c r="A910" s="10" t="s">
        <v>4223</v>
      </c>
      <c r="B910" s="11" t="s">
        <v>4224</v>
      </c>
      <c r="C910" s="11" t="s">
        <v>0</v>
      </c>
      <c r="D910" s="11">
        <v>42</v>
      </c>
      <c r="E910" s="11">
        <v>256</v>
      </c>
      <c r="F910" s="11" t="s">
        <v>9007</v>
      </c>
      <c r="G910" s="12" t="s">
        <v>9062</v>
      </c>
      <c r="H910" s="13" t="s">
        <v>9018</v>
      </c>
    </row>
    <row r="911" spans="1:8">
      <c r="A911" s="10" t="s">
        <v>4233</v>
      </c>
      <c r="B911" s="11" t="s">
        <v>3080</v>
      </c>
      <c r="C911" s="11" t="s">
        <v>0</v>
      </c>
      <c r="D911" s="11">
        <v>4</v>
      </c>
      <c r="E911" s="11">
        <v>444</v>
      </c>
      <c r="F911" s="11" t="s">
        <v>9007</v>
      </c>
      <c r="G911" s="12" t="s">
        <v>9029</v>
      </c>
      <c r="H911" s="13" t="s">
        <v>9018</v>
      </c>
    </row>
    <row r="912" spans="1:8">
      <c r="A912" s="10" t="s">
        <v>4236</v>
      </c>
      <c r="B912" s="11" t="s">
        <v>4237</v>
      </c>
      <c r="C912" s="11" t="s">
        <v>0</v>
      </c>
      <c r="D912" s="11">
        <v>37</v>
      </c>
      <c r="E912" s="11">
        <v>93</v>
      </c>
      <c r="F912" s="11" t="s">
        <v>9007</v>
      </c>
      <c r="G912" s="12" t="s">
        <v>9145</v>
      </c>
      <c r="H912" s="13" t="s">
        <v>9018</v>
      </c>
    </row>
    <row r="913" spans="1:8">
      <c r="A913" s="10" t="s">
        <v>9487</v>
      </c>
      <c r="B913" s="11" t="s">
        <v>9488</v>
      </c>
      <c r="C913" s="11" t="s">
        <v>0</v>
      </c>
      <c r="D913" s="11">
        <v>4</v>
      </c>
      <c r="E913" s="11">
        <v>155</v>
      </c>
      <c r="F913" s="11" t="s">
        <v>9007</v>
      </c>
      <c r="G913" s="12">
        <v>0</v>
      </c>
      <c r="H913" s="13" t="s">
        <v>9018</v>
      </c>
    </row>
    <row r="914" spans="1:8">
      <c r="A914" s="10" t="s">
        <v>5123</v>
      </c>
      <c r="B914" s="11" t="s">
        <v>2915</v>
      </c>
      <c r="C914" s="11" t="s">
        <v>0</v>
      </c>
      <c r="D914" s="11">
        <v>347</v>
      </c>
      <c r="E914" s="11">
        <v>46</v>
      </c>
      <c r="F914" s="11" t="s">
        <v>9007</v>
      </c>
      <c r="G914" s="12" t="s">
        <v>9475</v>
      </c>
      <c r="H914" s="13" t="s">
        <v>9035</v>
      </c>
    </row>
    <row r="915" spans="1:8">
      <c r="A915" s="10" t="s">
        <v>9489</v>
      </c>
      <c r="B915" s="11" t="s">
        <v>2604</v>
      </c>
      <c r="C915" s="11" t="s">
        <v>0</v>
      </c>
      <c r="D915" s="11">
        <v>10</v>
      </c>
      <c r="E915" s="11">
        <v>444</v>
      </c>
      <c r="F915" s="11" t="s">
        <v>9007</v>
      </c>
      <c r="G915" s="12">
        <v>0</v>
      </c>
      <c r="H915" s="13" t="s">
        <v>9035</v>
      </c>
    </row>
    <row r="916" spans="1:8">
      <c r="A916" s="10" t="s">
        <v>9490</v>
      </c>
      <c r="B916" s="11" t="s">
        <v>9491</v>
      </c>
      <c r="C916" s="11" t="s">
        <v>0</v>
      </c>
      <c r="D916" s="11">
        <v>2</v>
      </c>
      <c r="E916" s="11">
        <v>353</v>
      </c>
      <c r="F916" s="11" t="s">
        <v>9007</v>
      </c>
      <c r="G916" s="12" t="s">
        <v>9241</v>
      </c>
      <c r="H916" s="13" t="s">
        <v>9035</v>
      </c>
    </row>
    <row r="917" spans="1:8">
      <c r="A917" s="10" t="s">
        <v>5127</v>
      </c>
      <c r="B917" s="11" t="s">
        <v>5128</v>
      </c>
      <c r="C917" s="11" t="s">
        <v>0</v>
      </c>
      <c r="D917" s="11">
        <v>254</v>
      </c>
      <c r="E917" s="11">
        <v>314</v>
      </c>
      <c r="F917" s="11" t="s">
        <v>9007</v>
      </c>
      <c r="G917" s="12" t="s">
        <v>9190</v>
      </c>
      <c r="H917" s="13" t="s">
        <v>9035</v>
      </c>
    </row>
    <row r="918" spans="1:8">
      <c r="A918" s="10" t="s">
        <v>4239</v>
      </c>
      <c r="B918" s="11" t="s">
        <v>348</v>
      </c>
      <c r="C918" s="11" t="s">
        <v>0</v>
      </c>
      <c r="D918" s="11">
        <v>74</v>
      </c>
      <c r="E918" s="11">
        <v>157</v>
      </c>
      <c r="F918" s="11" t="s">
        <v>9007</v>
      </c>
      <c r="G918" s="12" t="s">
        <v>9492</v>
      </c>
      <c r="H918" s="13" t="s">
        <v>9022</v>
      </c>
    </row>
    <row r="919" spans="1:8">
      <c r="A919" s="10" t="s">
        <v>5134</v>
      </c>
      <c r="B919" s="11" t="s">
        <v>5135</v>
      </c>
      <c r="C919" s="11" t="s">
        <v>0</v>
      </c>
      <c r="D919" s="11">
        <v>186</v>
      </c>
      <c r="E919" s="11">
        <v>314</v>
      </c>
      <c r="F919" s="11" t="s">
        <v>9007</v>
      </c>
      <c r="G919" s="12" t="s">
        <v>9190</v>
      </c>
      <c r="H919" s="13" t="s">
        <v>9035</v>
      </c>
    </row>
    <row r="920" spans="1:8">
      <c r="A920" s="10" t="s">
        <v>5136</v>
      </c>
      <c r="B920" s="11" t="s">
        <v>5137</v>
      </c>
      <c r="C920" s="11" t="s">
        <v>0</v>
      </c>
      <c r="D920" s="11">
        <v>397</v>
      </c>
      <c r="E920" s="11">
        <v>93</v>
      </c>
      <c r="F920" s="11" t="s">
        <v>9007</v>
      </c>
      <c r="G920" s="12" t="s">
        <v>9050</v>
      </c>
      <c r="H920" s="13" t="s">
        <v>9035</v>
      </c>
    </row>
    <row r="921" spans="1:8">
      <c r="A921" s="10" t="s">
        <v>5140</v>
      </c>
      <c r="B921" s="11" t="s">
        <v>5141</v>
      </c>
      <c r="C921" s="11" t="s">
        <v>0</v>
      </c>
      <c r="D921" s="11">
        <v>40</v>
      </c>
      <c r="E921" s="11">
        <v>444</v>
      </c>
      <c r="F921" s="11" t="s">
        <v>9007</v>
      </c>
      <c r="G921" s="12" t="s">
        <v>9029</v>
      </c>
      <c r="H921" s="13" t="s">
        <v>9035</v>
      </c>
    </row>
    <row r="922" spans="1:8">
      <c r="A922" s="10" t="s">
        <v>5145</v>
      </c>
      <c r="B922" s="11" t="s">
        <v>3716</v>
      </c>
      <c r="C922" s="11" t="s">
        <v>0</v>
      </c>
      <c r="D922" s="11">
        <v>1</v>
      </c>
      <c r="E922" s="11">
        <v>444</v>
      </c>
      <c r="F922" s="11" t="s">
        <v>9007</v>
      </c>
      <c r="G922" s="12" t="s">
        <v>9105</v>
      </c>
      <c r="H922" s="13" t="s">
        <v>9018</v>
      </c>
    </row>
    <row r="923" spans="1:8">
      <c r="A923" s="10" t="s">
        <v>5151</v>
      </c>
      <c r="B923" s="11" t="s">
        <v>5152</v>
      </c>
      <c r="C923" s="11" t="s">
        <v>0</v>
      </c>
      <c r="D923" s="11">
        <v>78</v>
      </c>
      <c r="E923" s="11">
        <v>276</v>
      </c>
      <c r="F923" s="11" t="s">
        <v>9007</v>
      </c>
      <c r="G923" s="12" t="s">
        <v>9160</v>
      </c>
      <c r="H923" s="13" t="s">
        <v>9018</v>
      </c>
    </row>
    <row r="924" spans="1:8">
      <c r="A924" s="10" t="s">
        <v>5153</v>
      </c>
      <c r="B924" s="11" t="s">
        <v>5154</v>
      </c>
      <c r="C924" s="11" t="s">
        <v>0</v>
      </c>
      <c r="D924" s="11">
        <v>61</v>
      </c>
      <c r="E924" s="11">
        <v>276</v>
      </c>
      <c r="F924" s="11" t="s">
        <v>9007</v>
      </c>
      <c r="G924" s="12" t="s">
        <v>9160</v>
      </c>
      <c r="H924" s="13" t="s">
        <v>9018</v>
      </c>
    </row>
    <row r="925" spans="1:8">
      <c r="A925" s="10" t="s">
        <v>5162</v>
      </c>
      <c r="B925" s="11" t="s">
        <v>182</v>
      </c>
      <c r="C925" s="11" t="s">
        <v>0</v>
      </c>
      <c r="D925" s="11">
        <v>68</v>
      </c>
      <c r="E925" s="11">
        <v>303</v>
      </c>
      <c r="F925" s="11" t="s">
        <v>9007</v>
      </c>
      <c r="G925" s="12" t="s">
        <v>9068</v>
      </c>
      <c r="H925" s="13" t="s">
        <v>9022</v>
      </c>
    </row>
    <row r="926" spans="1:8">
      <c r="A926" s="10" t="s">
        <v>4240</v>
      </c>
      <c r="B926" s="11" t="s">
        <v>3495</v>
      </c>
      <c r="C926" s="11" t="s">
        <v>0</v>
      </c>
      <c r="D926" s="11">
        <v>725</v>
      </c>
      <c r="E926" s="11">
        <v>342</v>
      </c>
      <c r="F926" s="11" t="s">
        <v>9007</v>
      </c>
      <c r="G926" s="12" t="s">
        <v>9147</v>
      </c>
      <c r="H926" s="13" t="s">
        <v>9018</v>
      </c>
    </row>
    <row r="927" spans="1:8">
      <c r="A927" s="10" t="s">
        <v>5173</v>
      </c>
      <c r="B927" s="11" t="s">
        <v>5174</v>
      </c>
      <c r="C927" s="11" t="s">
        <v>0</v>
      </c>
      <c r="D927" s="11">
        <v>862</v>
      </c>
      <c r="E927" s="11">
        <v>276</v>
      </c>
      <c r="F927" s="11" t="s">
        <v>9007</v>
      </c>
      <c r="G927" s="12" t="s">
        <v>9089</v>
      </c>
      <c r="H927" s="13" t="s">
        <v>9035</v>
      </c>
    </row>
    <row r="928" spans="1:8">
      <c r="A928" s="10" t="s">
        <v>4244</v>
      </c>
      <c r="B928" s="11" t="s">
        <v>4245</v>
      </c>
      <c r="C928" s="11" t="s">
        <v>0</v>
      </c>
      <c r="D928" s="11">
        <v>16</v>
      </c>
      <c r="E928" s="11">
        <v>157</v>
      </c>
      <c r="F928" s="11" t="s">
        <v>9007</v>
      </c>
      <c r="G928" s="12" t="s">
        <v>9026</v>
      </c>
      <c r="H928" s="13" t="s">
        <v>9018</v>
      </c>
    </row>
    <row r="929" spans="1:8">
      <c r="A929" s="10" t="s">
        <v>9493</v>
      </c>
      <c r="B929" s="11" t="s">
        <v>9494</v>
      </c>
      <c r="C929" s="11" t="s">
        <v>0</v>
      </c>
      <c r="D929" s="11">
        <v>100</v>
      </c>
      <c r="E929" s="11">
        <v>303</v>
      </c>
      <c r="F929" s="11" t="s">
        <v>9007</v>
      </c>
      <c r="G929" s="12" t="s">
        <v>9248</v>
      </c>
      <c r="H929" s="13" t="s">
        <v>9035</v>
      </c>
    </row>
    <row r="930" spans="1:8">
      <c r="A930" s="10" t="s">
        <v>5197</v>
      </c>
      <c r="B930" s="11" t="s">
        <v>5198</v>
      </c>
      <c r="C930" s="11" t="s">
        <v>0</v>
      </c>
      <c r="D930" s="11">
        <v>1</v>
      </c>
      <c r="E930" s="11">
        <v>93</v>
      </c>
      <c r="F930" s="11" t="s">
        <v>9007</v>
      </c>
      <c r="G930" s="12" t="s">
        <v>9070</v>
      </c>
      <c r="H930" s="13" t="s">
        <v>9018</v>
      </c>
    </row>
    <row r="931" spans="1:8">
      <c r="A931" s="10" t="s">
        <v>5200</v>
      </c>
      <c r="B931" s="11" t="s">
        <v>4997</v>
      </c>
      <c r="C931" s="11" t="s">
        <v>0</v>
      </c>
      <c r="D931" s="11">
        <v>1843</v>
      </c>
      <c r="E931" s="11">
        <v>342</v>
      </c>
      <c r="F931" s="11" t="s">
        <v>9007</v>
      </c>
      <c r="G931" s="12" t="s">
        <v>9046</v>
      </c>
      <c r="H931" s="13" t="s">
        <v>9035</v>
      </c>
    </row>
    <row r="932" spans="1:8">
      <c r="A932" s="10" t="s">
        <v>5218</v>
      </c>
      <c r="B932" s="11" t="s">
        <v>4896</v>
      </c>
      <c r="C932" s="11" t="s">
        <v>0</v>
      </c>
      <c r="D932" s="11">
        <v>425</v>
      </c>
      <c r="E932" s="11">
        <v>444</v>
      </c>
      <c r="F932" s="11" t="s">
        <v>9007</v>
      </c>
      <c r="G932" s="12" t="s">
        <v>9269</v>
      </c>
      <c r="H932" s="13" t="s">
        <v>9035</v>
      </c>
    </row>
    <row r="933" spans="1:8">
      <c r="A933" s="10" t="s">
        <v>5219</v>
      </c>
      <c r="B933" s="11" t="s">
        <v>182</v>
      </c>
      <c r="C933" s="11" t="s">
        <v>0</v>
      </c>
      <c r="D933" s="11">
        <v>3</v>
      </c>
      <c r="E933" s="11">
        <v>444</v>
      </c>
      <c r="F933" s="11" t="s">
        <v>9007</v>
      </c>
      <c r="G933" s="12" t="s">
        <v>9105</v>
      </c>
      <c r="H933" s="13" t="s">
        <v>9022</v>
      </c>
    </row>
    <row r="934" spans="1:8">
      <c r="A934" s="10" t="s">
        <v>4252</v>
      </c>
      <c r="B934" s="11" t="s">
        <v>4253</v>
      </c>
      <c r="C934" s="11" t="s">
        <v>0</v>
      </c>
      <c r="D934" s="11">
        <v>10</v>
      </c>
      <c r="E934" s="11">
        <v>202</v>
      </c>
      <c r="F934" s="11" t="s">
        <v>9007</v>
      </c>
      <c r="G934" s="12" t="s">
        <v>9145</v>
      </c>
      <c r="H934" s="13" t="s">
        <v>9018</v>
      </c>
    </row>
    <row r="935" spans="1:8">
      <c r="A935" s="10" t="s">
        <v>4282</v>
      </c>
      <c r="B935" s="11" t="s">
        <v>4283</v>
      </c>
      <c r="C935" s="11" t="s">
        <v>0</v>
      </c>
      <c r="D935" s="11">
        <v>2424</v>
      </c>
      <c r="E935" s="11">
        <v>342</v>
      </c>
      <c r="F935" s="11" t="s">
        <v>9007</v>
      </c>
      <c r="G935" s="12" t="s">
        <v>9046</v>
      </c>
      <c r="H935" s="13" t="s">
        <v>9018</v>
      </c>
    </row>
    <row r="936" spans="1:8">
      <c r="A936" s="10" t="s">
        <v>4290</v>
      </c>
      <c r="B936" s="11" t="s">
        <v>902</v>
      </c>
      <c r="C936" s="11" t="s">
        <v>0</v>
      </c>
      <c r="D936" s="11">
        <v>14</v>
      </c>
      <c r="E936" s="11">
        <v>185</v>
      </c>
      <c r="F936" s="11" t="s">
        <v>9007</v>
      </c>
      <c r="G936" s="12" t="s">
        <v>9</v>
      </c>
      <c r="H936" s="13" t="s">
        <v>9018</v>
      </c>
    </row>
    <row r="937" spans="1:8">
      <c r="A937" s="10" t="s">
        <v>5252</v>
      </c>
      <c r="B937" s="11" t="s">
        <v>5253</v>
      </c>
      <c r="C937" s="11" t="s">
        <v>0</v>
      </c>
      <c r="D937" s="11">
        <v>589</v>
      </c>
      <c r="E937" s="11">
        <v>227</v>
      </c>
      <c r="F937" s="11" t="s">
        <v>9007</v>
      </c>
      <c r="G937" s="12" t="s">
        <v>9189</v>
      </c>
      <c r="H937" s="13" t="s">
        <v>9035</v>
      </c>
    </row>
    <row r="938" spans="1:8">
      <c r="A938" s="10" t="s">
        <v>5258</v>
      </c>
      <c r="B938" s="11" t="s">
        <v>5259</v>
      </c>
      <c r="C938" s="11" t="s">
        <v>0</v>
      </c>
      <c r="D938" s="11">
        <v>33</v>
      </c>
      <c r="E938" s="11">
        <v>494</v>
      </c>
      <c r="F938" s="11" t="s">
        <v>9007</v>
      </c>
      <c r="G938" s="12" t="s">
        <v>9495</v>
      </c>
      <c r="H938" s="13" t="s">
        <v>9022</v>
      </c>
    </row>
    <row r="939" spans="1:8">
      <c r="A939" s="10" t="s">
        <v>5266</v>
      </c>
      <c r="B939" s="11" t="s">
        <v>5267</v>
      </c>
      <c r="C939" s="11" t="s">
        <v>0</v>
      </c>
      <c r="D939" s="11">
        <v>27</v>
      </c>
      <c r="E939" s="11">
        <v>276</v>
      </c>
      <c r="F939" s="11" t="s">
        <v>9007</v>
      </c>
      <c r="G939" s="12" t="s">
        <v>9051</v>
      </c>
      <c r="H939" s="13" t="s">
        <v>9035</v>
      </c>
    </row>
    <row r="940" spans="1:8">
      <c r="A940" s="10" t="s">
        <v>4291</v>
      </c>
      <c r="B940" s="11" t="s">
        <v>4292</v>
      </c>
      <c r="C940" s="11" t="s">
        <v>0</v>
      </c>
      <c r="D940" s="11">
        <v>10</v>
      </c>
      <c r="E940" s="11">
        <v>276</v>
      </c>
      <c r="F940" s="11" t="s">
        <v>9007</v>
      </c>
      <c r="G940" s="12" t="s">
        <v>9089</v>
      </c>
      <c r="H940" s="13" t="s">
        <v>9018</v>
      </c>
    </row>
    <row r="941" spans="1:8">
      <c r="A941" s="10" t="s">
        <v>5270</v>
      </c>
      <c r="B941" s="11" t="s">
        <v>5271</v>
      </c>
      <c r="C941" s="11" t="s">
        <v>0</v>
      </c>
      <c r="D941" s="11">
        <v>296</v>
      </c>
      <c r="E941" s="11">
        <v>276</v>
      </c>
      <c r="F941" s="11" t="s">
        <v>9007</v>
      </c>
      <c r="G941" s="12" t="s">
        <v>9145</v>
      </c>
      <c r="H941" s="13" t="s">
        <v>9020</v>
      </c>
    </row>
    <row r="942" spans="1:8">
      <c r="A942" s="10" t="s">
        <v>5272</v>
      </c>
      <c r="B942" s="11" t="s">
        <v>3612</v>
      </c>
      <c r="C942" s="11" t="s">
        <v>0</v>
      </c>
      <c r="D942" s="11">
        <v>98</v>
      </c>
      <c r="E942" s="11">
        <v>157</v>
      </c>
      <c r="F942" s="11" t="s">
        <v>9007</v>
      </c>
      <c r="G942" s="12" t="s">
        <v>9156</v>
      </c>
      <c r="H942" s="13" t="s">
        <v>9035</v>
      </c>
    </row>
    <row r="943" spans="1:8">
      <c r="A943" s="10" t="s">
        <v>9496</v>
      </c>
      <c r="B943" s="11" t="s">
        <v>4237</v>
      </c>
      <c r="C943" s="11" t="s">
        <v>0</v>
      </c>
      <c r="D943" s="11">
        <v>9</v>
      </c>
      <c r="E943" s="11">
        <v>797</v>
      </c>
      <c r="F943" s="11" t="s">
        <v>9007</v>
      </c>
      <c r="G943" s="12" t="s">
        <v>9497</v>
      </c>
      <c r="H943" s="13" t="s">
        <v>9018</v>
      </c>
    </row>
    <row r="944" spans="1:8">
      <c r="A944" s="10" t="s">
        <v>9498</v>
      </c>
      <c r="B944" s="11" t="s">
        <v>9499</v>
      </c>
      <c r="C944" s="11" t="s">
        <v>0</v>
      </c>
      <c r="D944" s="11">
        <v>1594</v>
      </c>
      <c r="E944" s="11">
        <v>53</v>
      </c>
      <c r="F944" s="11" t="s">
        <v>9007</v>
      </c>
      <c r="G944" s="12" t="s">
        <v>9500</v>
      </c>
      <c r="H944" s="13" t="s">
        <v>9035</v>
      </c>
    </row>
    <row r="945" spans="1:8">
      <c r="A945" s="10" t="s">
        <v>4368</v>
      </c>
      <c r="B945" s="11" t="s">
        <v>4369</v>
      </c>
      <c r="C945" s="11" t="s">
        <v>0</v>
      </c>
      <c r="D945" s="11">
        <v>6</v>
      </c>
      <c r="E945" s="11">
        <v>312</v>
      </c>
      <c r="F945" s="11" t="s">
        <v>9007</v>
      </c>
      <c r="G945" s="12" t="s">
        <v>9194</v>
      </c>
      <c r="H945" s="13" t="s">
        <v>9018</v>
      </c>
    </row>
    <row r="946" spans="1:8">
      <c r="A946" s="10" t="s">
        <v>5291</v>
      </c>
      <c r="B946" s="11" t="s">
        <v>3089</v>
      </c>
      <c r="C946" s="11" t="s">
        <v>0</v>
      </c>
      <c r="D946" s="11">
        <v>12</v>
      </c>
      <c r="E946" s="11">
        <v>312</v>
      </c>
      <c r="F946" s="11" t="s">
        <v>9007</v>
      </c>
      <c r="G946" s="12" t="s">
        <v>9037</v>
      </c>
      <c r="H946" s="13" t="s">
        <v>9035</v>
      </c>
    </row>
    <row r="947" spans="1:8">
      <c r="A947" s="10" t="s">
        <v>4374</v>
      </c>
      <c r="B947" s="11" t="s">
        <v>4048</v>
      </c>
      <c r="C947" s="11" t="s">
        <v>0</v>
      </c>
      <c r="D947" s="11">
        <v>3</v>
      </c>
      <c r="E947" s="11">
        <v>66</v>
      </c>
      <c r="F947" s="11" t="s">
        <v>9007</v>
      </c>
      <c r="G947" s="12" t="s">
        <v>9293</v>
      </c>
      <c r="H947" s="13" t="s">
        <v>9018</v>
      </c>
    </row>
    <row r="948" spans="1:8">
      <c r="A948" s="10" t="s">
        <v>4379</v>
      </c>
      <c r="B948" s="11" t="s">
        <v>4380</v>
      </c>
      <c r="C948" s="11" t="s">
        <v>0</v>
      </c>
      <c r="D948" s="11">
        <v>2</v>
      </c>
      <c r="E948" s="11">
        <v>303</v>
      </c>
      <c r="F948" s="11" t="s">
        <v>9007</v>
      </c>
      <c r="G948" s="12" t="s">
        <v>9070</v>
      </c>
      <c r="H948" s="13" t="s">
        <v>9018</v>
      </c>
    </row>
    <row r="949" spans="1:8">
      <c r="A949" s="10" t="s">
        <v>5307</v>
      </c>
      <c r="B949" s="11" t="s">
        <v>5308</v>
      </c>
      <c r="C949" s="11" t="s">
        <v>0</v>
      </c>
      <c r="D949" s="11">
        <v>14</v>
      </c>
      <c r="E949" s="11">
        <v>157</v>
      </c>
      <c r="F949" s="11" t="s">
        <v>9007</v>
      </c>
      <c r="G949" s="12" t="s">
        <v>9189</v>
      </c>
      <c r="H949" s="13" t="s">
        <v>9020</v>
      </c>
    </row>
    <row r="950" spans="1:8">
      <c r="A950" s="10" t="s">
        <v>5305</v>
      </c>
      <c r="B950" s="11" t="s">
        <v>5306</v>
      </c>
      <c r="C950" s="11" t="s">
        <v>0</v>
      </c>
      <c r="D950" s="11">
        <v>12</v>
      </c>
      <c r="E950" s="11">
        <v>157</v>
      </c>
      <c r="F950" s="11" t="s">
        <v>9007</v>
      </c>
      <c r="G950" s="12" t="s">
        <v>9189</v>
      </c>
      <c r="H950" s="13" t="s">
        <v>9020</v>
      </c>
    </row>
    <row r="951" spans="1:8">
      <c r="A951" s="10" t="s">
        <v>5311</v>
      </c>
      <c r="B951" s="11" t="s">
        <v>5312</v>
      </c>
      <c r="C951" s="11" t="s">
        <v>0</v>
      </c>
      <c r="D951" s="11">
        <v>324</v>
      </c>
      <c r="E951" s="11">
        <v>314</v>
      </c>
      <c r="F951" s="11" t="s">
        <v>9007</v>
      </c>
      <c r="G951" s="12" t="s">
        <v>9100</v>
      </c>
      <c r="H951" s="13" t="s">
        <v>9020</v>
      </c>
    </row>
    <row r="952" spans="1:8">
      <c r="A952" s="10" t="s">
        <v>9501</v>
      </c>
      <c r="B952" s="11" t="s">
        <v>4146</v>
      </c>
      <c r="C952" s="11" t="s">
        <v>0</v>
      </c>
      <c r="D952" s="11">
        <v>397</v>
      </c>
      <c r="E952" s="11">
        <v>444</v>
      </c>
      <c r="F952" s="11" t="s">
        <v>9007</v>
      </c>
      <c r="G952" s="12" t="s">
        <v>9116</v>
      </c>
      <c r="H952" s="13" t="s">
        <v>9018</v>
      </c>
    </row>
    <row r="953" spans="1:8">
      <c r="A953" s="10" t="s">
        <v>5326</v>
      </c>
      <c r="B953" s="11" t="s">
        <v>5327</v>
      </c>
      <c r="C953" s="11" t="s">
        <v>0</v>
      </c>
      <c r="D953" s="11">
        <v>14</v>
      </c>
      <c r="E953" s="11">
        <v>157</v>
      </c>
      <c r="F953" s="11" t="s">
        <v>9007</v>
      </c>
      <c r="G953" s="12" t="s">
        <v>9</v>
      </c>
      <c r="H953" s="13" t="s">
        <v>9020</v>
      </c>
    </row>
    <row r="954" spans="1:8">
      <c r="A954" s="10" t="s">
        <v>5332</v>
      </c>
      <c r="B954" s="11" t="s">
        <v>180</v>
      </c>
      <c r="C954" s="11" t="s">
        <v>0</v>
      </c>
      <c r="D954" s="11">
        <v>10</v>
      </c>
      <c r="E954" s="11">
        <v>202</v>
      </c>
      <c r="F954" s="11" t="s">
        <v>9007</v>
      </c>
      <c r="G954" s="12" t="s">
        <v>9098</v>
      </c>
      <c r="H954" s="13" t="s">
        <v>9035</v>
      </c>
    </row>
    <row r="955" spans="1:8">
      <c r="A955" s="10" t="s">
        <v>4390</v>
      </c>
      <c r="B955" s="11" t="s">
        <v>4146</v>
      </c>
      <c r="C955" s="11" t="s">
        <v>0</v>
      </c>
      <c r="D955" s="11">
        <v>112</v>
      </c>
      <c r="E955" s="11">
        <v>444</v>
      </c>
      <c r="F955" s="11" t="s">
        <v>9007</v>
      </c>
      <c r="G955" s="12" t="s">
        <v>9116</v>
      </c>
      <c r="H955" s="13" t="s">
        <v>9018</v>
      </c>
    </row>
    <row r="956" spans="1:8">
      <c r="A956" s="10" t="s">
        <v>5355</v>
      </c>
      <c r="B956" s="11" t="s">
        <v>3197</v>
      </c>
      <c r="C956" s="11" t="s">
        <v>0</v>
      </c>
      <c r="D956" s="11">
        <v>18</v>
      </c>
      <c r="E956" s="11">
        <v>276</v>
      </c>
      <c r="F956" s="11" t="s">
        <v>9007</v>
      </c>
      <c r="G956" s="12" t="s">
        <v>9051</v>
      </c>
      <c r="H956" s="13" t="s">
        <v>9020</v>
      </c>
    </row>
    <row r="957" spans="1:8">
      <c r="A957" s="10" t="s">
        <v>9502</v>
      </c>
      <c r="B957" s="11" t="s">
        <v>995</v>
      </c>
      <c r="C957" s="11" t="s">
        <v>0</v>
      </c>
      <c r="D957" s="11">
        <v>10</v>
      </c>
      <c r="E957" s="11">
        <v>202</v>
      </c>
      <c r="F957" s="11" t="s">
        <v>9007</v>
      </c>
      <c r="G957" s="12" t="s">
        <v>9098</v>
      </c>
      <c r="H957" s="13" t="s">
        <v>9035</v>
      </c>
    </row>
    <row r="958" spans="1:8">
      <c r="A958" s="10" t="s">
        <v>4396</v>
      </c>
      <c r="B958" s="11" t="s">
        <v>4222</v>
      </c>
      <c r="C958" s="11" t="s">
        <v>0</v>
      </c>
      <c r="D958" s="11">
        <v>13</v>
      </c>
      <c r="E958" s="11">
        <v>157</v>
      </c>
      <c r="F958" s="11" t="s">
        <v>9007</v>
      </c>
      <c r="G958" s="12" t="s">
        <v>9045</v>
      </c>
      <c r="H958" s="13" t="s">
        <v>9018</v>
      </c>
    </row>
    <row r="959" spans="1:8">
      <c r="A959" s="10" t="s">
        <v>5364</v>
      </c>
      <c r="B959" s="11" t="s">
        <v>5174</v>
      </c>
      <c r="C959" s="11" t="s">
        <v>0</v>
      </c>
      <c r="D959" s="11">
        <v>1978</v>
      </c>
      <c r="E959" s="11">
        <v>342</v>
      </c>
      <c r="F959" s="11" t="s">
        <v>9007</v>
      </c>
      <c r="G959" s="12" t="s">
        <v>9046</v>
      </c>
      <c r="H959" s="13" t="s">
        <v>9035</v>
      </c>
    </row>
    <row r="960" spans="1:8">
      <c r="A960" s="10" t="s">
        <v>9503</v>
      </c>
      <c r="B960" s="11" t="s">
        <v>9504</v>
      </c>
      <c r="C960" s="11" t="s">
        <v>0</v>
      </c>
      <c r="D960" s="11">
        <v>4</v>
      </c>
      <c r="E960" s="11">
        <v>93</v>
      </c>
      <c r="F960" s="11" t="s">
        <v>9007</v>
      </c>
      <c r="G960" s="12" t="s">
        <v>9044</v>
      </c>
      <c r="H960" s="13" t="s">
        <v>9018</v>
      </c>
    </row>
    <row r="961" spans="1:8">
      <c r="A961" s="10" t="s">
        <v>9505</v>
      </c>
      <c r="B961" s="11" t="s">
        <v>9506</v>
      </c>
      <c r="C961" s="11" t="s">
        <v>0</v>
      </c>
      <c r="D961" s="11">
        <v>22</v>
      </c>
      <c r="E961" s="11">
        <v>227</v>
      </c>
      <c r="F961" s="11" t="s">
        <v>9007</v>
      </c>
      <c r="G961" s="12" t="s">
        <v>9189</v>
      </c>
      <c r="H961" s="13" t="s">
        <v>9018</v>
      </c>
    </row>
    <row r="962" spans="1:8">
      <c r="A962" s="10" t="s">
        <v>5386</v>
      </c>
      <c r="B962" s="11" t="s">
        <v>5387</v>
      </c>
      <c r="C962" s="11" t="s">
        <v>0</v>
      </c>
      <c r="D962" s="11">
        <v>10</v>
      </c>
      <c r="E962" s="11">
        <v>157</v>
      </c>
      <c r="F962" s="11" t="s">
        <v>9007</v>
      </c>
      <c r="G962" s="12" t="s">
        <v>9045</v>
      </c>
      <c r="H962" s="13" t="s">
        <v>9035</v>
      </c>
    </row>
    <row r="963" spans="1:8">
      <c r="A963" s="10" t="s">
        <v>5392</v>
      </c>
      <c r="B963" s="11" t="s">
        <v>164</v>
      </c>
      <c r="C963" s="11" t="s">
        <v>0</v>
      </c>
      <c r="D963" s="11">
        <v>233</v>
      </c>
      <c r="E963" s="11">
        <v>80</v>
      </c>
      <c r="F963" s="11" t="s">
        <v>9007</v>
      </c>
      <c r="G963" s="12" t="s">
        <v>9037</v>
      </c>
      <c r="H963" s="13" t="s">
        <v>9035</v>
      </c>
    </row>
    <row r="964" spans="1:8">
      <c r="A964" s="10" t="s">
        <v>4451</v>
      </c>
      <c r="B964" s="11" t="s">
        <v>3080</v>
      </c>
      <c r="C964" s="11" t="s">
        <v>0</v>
      </c>
      <c r="D964" s="11">
        <v>1</v>
      </c>
      <c r="E964" s="11">
        <v>276</v>
      </c>
      <c r="F964" s="11" t="s">
        <v>9007</v>
      </c>
      <c r="G964" s="12" t="s">
        <v>9051</v>
      </c>
      <c r="H964" s="13" t="s">
        <v>9018</v>
      </c>
    </row>
    <row r="965" spans="1:8">
      <c r="A965" s="10" t="s">
        <v>9507</v>
      </c>
      <c r="B965" s="11" t="s">
        <v>9508</v>
      </c>
      <c r="C965" s="11" t="s">
        <v>0</v>
      </c>
      <c r="D965" s="11">
        <v>53</v>
      </c>
      <c r="E965" s="11">
        <v>314</v>
      </c>
      <c r="F965" s="11" t="s">
        <v>9007</v>
      </c>
      <c r="G965" s="12" t="s">
        <v>9113</v>
      </c>
      <c r="H965" s="13" t="s">
        <v>9035</v>
      </c>
    </row>
    <row r="966" spans="1:8">
      <c r="A966" s="10" t="s">
        <v>9509</v>
      </c>
      <c r="B966" s="11" t="s">
        <v>4237</v>
      </c>
      <c r="C966" s="11" t="s">
        <v>0</v>
      </c>
      <c r="D966" s="11">
        <v>3</v>
      </c>
      <c r="E966" s="11">
        <v>893</v>
      </c>
      <c r="F966" s="11" t="s">
        <v>9007</v>
      </c>
      <c r="G966" s="12" t="s">
        <v>9145</v>
      </c>
      <c r="H966" s="13" t="s">
        <v>9018</v>
      </c>
    </row>
    <row r="967" spans="1:8">
      <c r="A967" s="10" t="s">
        <v>9510</v>
      </c>
      <c r="B967" s="11" t="s">
        <v>9511</v>
      </c>
      <c r="C967" s="11" t="s">
        <v>0</v>
      </c>
      <c r="D967" s="11">
        <v>21</v>
      </c>
      <c r="E967" s="11">
        <v>276</v>
      </c>
      <c r="F967" s="11" t="s">
        <v>9007</v>
      </c>
      <c r="G967" s="12" t="s">
        <v>9113</v>
      </c>
      <c r="H967" s="13" t="s">
        <v>9035</v>
      </c>
    </row>
    <row r="968" spans="1:8">
      <c r="A968" s="10" t="s">
        <v>5409</v>
      </c>
      <c r="B968" s="11" t="s">
        <v>5410</v>
      </c>
      <c r="C968" s="11" t="s">
        <v>0</v>
      </c>
      <c r="D968" s="11">
        <v>5</v>
      </c>
      <c r="E968" s="11">
        <v>157</v>
      </c>
      <c r="F968" s="11" t="s">
        <v>9007</v>
      </c>
      <c r="G968" s="12" t="s">
        <v>9106</v>
      </c>
      <c r="H968" s="13" t="s">
        <v>9020</v>
      </c>
    </row>
    <row r="969" spans="1:8">
      <c r="A969" s="10" t="s">
        <v>4456</v>
      </c>
      <c r="B969" s="11" t="s">
        <v>4457</v>
      </c>
      <c r="C969" s="11" t="s">
        <v>0</v>
      </c>
      <c r="D969" s="11">
        <v>3</v>
      </c>
      <c r="E969" s="11">
        <v>170</v>
      </c>
      <c r="F969" s="11" t="s">
        <v>9007</v>
      </c>
      <c r="G969" s="12" t="s">
        <v>9189</v>
      </c>
      <c r="H969" s="13" t="s">
        <v>9018</v>
      </c>
    </row>
    <row r="970" spans="1:8">
      <c r="A970" s="10" t="s">
        <v>5411</v>
      </c>
      <c r="B970" s="11" t="s">
        <v>5412</v>
      </c>
      <c r="C970" s="11" t="s">
        <v>0</v>
      </c>
      <c r="D970" s="11">
        <v>23</v>
      </c>
      <c r="E970" s="11">
        <v>170</v>
      </c>
      <c r="F970" s="11" t="s">
        <v>9007</v>
      </c>
      <c r="G970" s="12" t="s">
        <v>9189</v>
      </c>
      <c r="H970" s="13" t="s">
        <v>9035</v>
      </c>
    </row>
    <row r="971" spans="1:8">
      <c r="A971" s="10" t="s">
        <v>5414</v>
      </c>
      <c r="B971" s="11" t="s">
        <v>1574</v>
      </c>
      <c r="C971" s="11" t="s">
        <v>0</v>
      </c>
      <c r="D971" s="11">
        <v>96</v>
      </c>
      <c r="E971" s="11">
        <v>444</v>
      </c>
      <c r="F971" s="11" t="s">
        <v>9007</v>
      </c>
      <c r="G971" s="12" t="s">
        <v>9017</v>
      </c>
      <c r="H971" s="13" t="s">
        <v>9020</v>
      </c>
    </row>
    <row r="972" spans="1:8">
      <c r="A972" s="10" t="s">
        <v>5418</v>
      </c>
      <c r="B972" s="11" t="s">
        <v>1574</v>
      </c>
      <c r="C972" s="11" t="s">
        <v>0</v>
      </c>
      <c r="D972" s="11">
        <v>281</v>
      </c>
      <c r="E972" s="11">
        <v>444</v>
      </c>
      <c r="F972" s="11" t="s">
        <v>9007</v>
      </c>
      <c r="G972" s="12" t="s">
        <v>9017</v>
      </c>
      <c r="H972" s="13" t="s">
        <v>9020</v>
      </c>
    </row>
    <row r="973" spans="1:8">
      <c r="A973" s="10" t="s">
        <v>9512</v>
      </c>
      <c r="B973" s="11" t="s">
        <v>9508</v>
      </c>
      <c r="C973" s="11" t="s">
        <v>0</v>
      </c>
      <c r="D973" s="11">
        <v>24</v>
      </c>
      <c r="E973" s="11">
        <v>314</v>
      </c>
      <c r="F973" s="11" t="s">
        <v>9007</v>
      </c>
      <c r="G973" s="12" t="s">
        <v>9113</v>
      </c>
      <c r="H973" s="13" t="s">
        <v>9035</v>
      </c>
    </row>
    <row r="974" spans="1:8">
      <c r="A974" s="10" t="s">
        <v>4461</v>
      </c>
      <c r="B974" s="11" t="s">
        <v>4224</v>
      </c>
      <c r="C974" s="11" t="s">
        <v>0</v>
      </c>
      <c r="D974" s="11">
        <v>787</v>
      </c>
      <c r="E974" s="11">
        <v>286</v>
      </c>
      <c r="F974" s="11" t="s">
        <v>9007</v>
      </c>
      <c r="G974" s="12" t="s">
        <v>9057</v>
      </c>
      <c r="H974" s="13" t="s">
        <v>9018</v>
      </c>
    </row>
    <row r="975" spans="1:8">
      <c r="A975" s="10" t="s">
        <v>5433</v>
      </c>
      <c r="B975" s="11" t="s">
        <v>5434</v>
      </c>
      <c r="C975" s="11" t="s">
        <v>0</v>
      </c>
      <c r="D975" s="11">
        <v>76</v>
      </c>
      <c r="E975" s="11">
        <v>170</v>
      </c>
      <c r="F975" s="11" t="s">
        <v>9007</v>
      </c>
      <c r="G975" s="12" t="s">
        <v>9189</v>
      </c>
      <c r="H975" s="13" t="s">
        <v>9035</v>
      </c>
    </row>
    <row r="976" spans="1:8">
      <c r="A976" s="10" t="s">
        <v>5438</v>
      </c>
      <c r="B976" s="11" t="s">
        <v>5439</v>
      </c>
      <c r="C976" s="11" t="s">
        <v>0</v>
      </c>
      <c r="D976" s="11">
        <v>160</v>
      </c>
      <c r="E976" s="11">
        <v>232</v>
      </c>
      <c r="F976" s="11" t="s">
        <v>9007</v>
      </c>
      <c r="G976" s="12" t="s">
        <v>9048</v>
      </c>
      <c r="H976" s="13" t="s">
        <v>9020</v>
      </c>
    </row>
    <row r="977" spans="1:8">
      <c r="A977" s="10" t="s">
        <v>4481</v>
      </c>
      <c r="B977" s="11" t="s">
        <v>4202</v>
      </c>
      <c r="C977" s="11" t="s">
        <v>0</v>
      </c>
      <c r="D977" s="11">
        <v>20</v>
      </c>
      <c r="E977" s="11">
        <v>157</v>
      </c>
      <c r="F977" s="11" t="s">
        <v>9007</v>
      </c>
      <c r="G977" s="12" t="s">
        <v>9026</v>
      </c>
      <c r="H977" s="13" t="s">
        <v>9018</v>
      </c>
    </row>
    <row r="978" spans="1:8">
      <c r="A978" s="10" t="s">
        <v>5458</v>
      </c>
      <c r="B978" s="11" t="s">
        <v>5445</v>
      </c>
      <c r="C978" s="11" t="s">
        <v>0</v>
      </c>
      <c r="D978" s="11">
        <v>60</v>
      </c>
      <c r="E978" s="11">
        <v>286</v>
      </c>
      <c r="F978" s="11" t="s">
        <v>9007</v>
      </c>
      <c r="G978" s="12" t="s">
        <v>9057</v>
      </c>
      <c r="H978" s="13" t="s">
        <v>9035</v>
      </c>
    </row>
    <row r="979" spans="1:8">
      <c r="A979" s="10" t="s">
        <v>5461</v>
      </c>
      <c r="B979" s="11" t="s">
        <v>5462</v>
      </c>
      <c r="C979" s="11" t="s">
        <v>0</v>
      </c>
      <c r="D979" s="11">
        <v>55</v>
      </c>
      <c r="E979" s="11">
        <v>93</v>
      </c>
      <c r="F979" s="11" t="s">
        <v>9007</v>
      </c>
      <c r="G979" s="12" t="s">
        <v>9063</v>
      </c>
      <c r="H979" s="13" t="s">
        <v>9035</v>
      </c>
    </row>
    <row r="980" spans="1:8">
      <c r="A980" s="10" t="s">
        <v>5463</v>
      </c>
      <c r="B980" s="11" t="s">
        <v>5387</v>
      </c>
      <c r="C980" s="11" t="s">
        <v>0</v>
      </c>
      <c r="D980" s="11">
        <v>3</v>
      </c>
      <c r="E980" s="11">
        <v>157</v>
      </c>
      <c r="F980" s="11" t="s">
        <v>9007</v>
      </c>
      <c r="G980" s="12" t="s">
        <v>8</v>
      </c>
      <c r="H980" s="13" t="s">
        <v>9035</v>
      </c>
    </row>
    <row r="981" spans="1:8">
      <c r="A981" s="10" t="s">
        <v>5468</v>
      </c>
      <c r="B981" s="11" t="s">
        <v>5469</v>
      </c>
      <c r="C981" s="11" t="s">
        <v>0</v>
      </c>
      <c r="D981" s="11">
        <v>1</v>
      </c>
      <c r="E981" s="11">
        <v>80</v>
      </c>
      <c r="F981" s="11" t="s">
        <v>9007</v>
      </c>
      <c r="G981" s="12" t="s">
        <v>9223</v>
      </c>
      <c r="H981" s="13" t="s">
        <v>9035</v>
      </c>
    </row>
    <row r="982" spans="1:8">
      <c r="A982" s="10" t="s">
        <v>4491</v>
      </c>
      <c r="B982" s="11" t="s">
        <v>3326</v>
      </c>
      <c r="C982" s="11" t="s">
        <v>0</v>
      </c>
      <c r="D982" s="11">
        <v>28</v>
      </c>
      <c r="E982" s="11">
        <v>276</v>
      </c>
      <c r="F982" s="11" t="s">
        <v>9007</v>
      </c>
      <c r="G982" s="12" t="s">
        <v>9046</v>
      </c>
      <c r="H982" s="13" t="s">
        <v>9018</v>
      </c>
    </row>
    <row r="983" spans="1:8">
      <c r="A983" s="10" t="s">
        <v>4499</v>
      </c>
      <c r="B983" s="11" t="s">
        <v>4500</v>
      </c>
      <c r="C983" s="11" t="s">
        <v>0</v>
      </c>
      <c r="D983" s="11">
        <v>18</v>
      </c>
      <c r="E983" s="11">
        <v>202</v>
      </c>
      <c r="F983" s="11" t="s">
        <v>9007</v>
      </c>
      <c r="G983" s="12" t="s">
        <v>9106</v>
      </c>
      <c r="H983" s="13" t="s">
        <v>9018</v>
      </c>
    </row>
    <row r="984" spans="1:8">
      <c r="A984" s="10" t="s">
        <v>5474</v>
      </c>
      <c r="B984" s="11" t="s">
        <v>5443</v>
      </c>
      <c r="C984" s="11" t="s">
        <v>0</v>
      </c>
      <c r="D984" s="11">
        <v>246</v>
      </c>
      <c r="E984" s="11">
        <v>232</v>
      </c>
      <c r="F984" s="11" t="s">
        <v>9007</v>
      </c>
      <c r="G984" s="12" t="s">
        <v>9513</v>
      </c>
      <c r="H984" s="13" t="s">
        <v>9035</v>
      </c>
    </row>
    <row r="985" spans="1:8">
      <c r="A985" s="10" t="s">
        <v>5479</v>
      </c>
      <c r="B985" s="11" t="s">
        <v>5480</v>
      </c>
      <c r="C985" s="11" t="s">
        <v>0</v>
      </c>
      <c r="D985" s="11">
        <v>106</v>
      </c>
      <c r="E985" s="11">
        <v>276</v>
      </c>
      <c r="F985" s="11" t="s">
        <v>9007</v>
      </c>
      <c r="G985" s="12" t="s">
        <v>9127</v>
      </c>
      <c r="H985" s="13" t="s">
        <v>9018</v>
      </c>
    </row>
    <row r="986" spans="1:8">
      <c r="A986" s="10" t="s">
        <v>5481</v>
      </c>
      <c r="B986" s="11" t="s">
        <v>5482</v>
      </c>
      <c r="C986" s="11" t="s">
        <v>0</v>
      </c>
      <c r="D986" s="11">
        <v>103</v>
      </c>
      <c r="E986" s="11">
        <v>276</v>
      </c>
      <c r="F986" s="11" t="s">
        <v>9007</v>
      </c>
      <c r="G986" s="12" t="s">
        <v>9127</v>
      </c>
      <c r="H986" s="13" t="s">
        <v>9018</v>
      </c>
    </row>
    <row r="987" spans="1:8">
      <c r="A987" s="10" t="s">
        <v>5485</v>
      </c>
      <c r="B987" s="11" t="s">
        <v>5486</v>
      </c>
      <c r="C987" s="11" t="s">
        <v>0</v>
      </c>
      <c r="D987" s="11">
        <v>18</v>
      </c>
      <c r="E987" s="11">
        <v>157</v>
      </c>
      <c r="F987" s="11" t="s">
        <v>9007</v>
      </c>
      <c r="G987" s="12" t="s">
        <v>9148</v>
      </c>
      <c r="H987" s="13" t="s">
        <v>9020</v>
      </c>
    </row>
    <row r="988" spans="1:8">
      <c r="A988" s="10" t="s">
        <v>4502</v>
      </c>
      <c r="B988" s="11" t="s">
        <v>4487</v>
      </c>
      <c r="C988" s="11" t="s">
        <v>0</v>
      </c>
      <c r="D988" s="11">
        <v>2</v>
      </c>
      <c r="E988" s="11">
        <v>157</v>
      </c>
      <c r="F988" s="11" t="s">
        <v>9007</v>
      </c>
      <c r="G988" s="12" t="s">
        <v>9</v>
      </c>
      <c r="H988" s="13" t="s">
        <v>9018</v>
      </c>
    </row>
    <row r="989" spans="1:8">
      <c r="A989" s="10" t="s">
        <v>5491</v>
      </c>
      <c r="B989" s="11" t="s">
        <v>5492</v>
      </c>
      <c r="C989" s="11" t="s">
        <v>0</v>
      </c>
      <c r="D989" s="11">
        <v>164</v>
      </c>
      <c r="E989" s="11">
        <v>232</v>
      </c>
      <c r="F989" s="11" t="s">
        <v>9007</v>
      </c>
      <c r="G989" s="12" t="s">
        <v>9048</v>
      </c>
      <c r="H989" s="13" t="s">
        <v>9020</v>
      </c>
    </row>
    <row r="990" spans="1:8">
      <c r="A990" s="10" t="s">
        <v>5493</v>
      </c>
      <c r="B990" s="11" t="s">
        <v>2644</v>
      </c>
      <c r="C990" s="11" t="s">
        <v>0</v>
      </c>
      <c r="D990" s="11">
        <v>8</v>
      </c>
      <c r="E990" s="11">
        <v>256</v>
      </c>
      <c r="F990" s="11" t="s">
        <v>9007</v>
      </c>
      <c r="G990" s="12" t="s">
        <v>9098</v>
      </c>
      <c r="H990" s="13" t="s">
        <v>9020</v>
      </c>
    </row>
    <row r="991" spans="1:8">
      <c r="A991" s="10" t="s">
        <v>5494</v>
      </c>
      <c r="B991" s="11" t="s">
        <v>3089</v>
      </c>
      <c r="C991" s="11" t="s">
        <v>0</v>
      </c>
      <c r="D991" s="11">
        <v>100</v>
      </c>
      <c r="E991" s="11">
        <v>276</v>
      </c>
      <c r="F991" s="11" t="s">
        <v>9007</v>
      </c>
      <c r="G991" s="12" t="s">
        <v>9125</v>
      </c>
      <c r="H991" s="13" t="s">
        <v>9035</v>
      </c>
    </row>
    <row r="992" spans="1:8">
      <c r="A992" s="10" t="s">
        <v>4511</v>
      </c>
      <c r="B992" s="11" t="s">
        <v>4512</v>
      </c>
      <c r="C992" s="11" t="s">
        <v>0</v>
      </c>
      <c r="D992" s="11">
        <v>5</v>
      </c>
      <c r="E992" s="11">
        <v>588</v>
      </c>
      <c r="F992" s="11" t="s">
        <v>9007</v>
      </c>
      <c r="G992" s="12" t="s">
        <v>9159</v>
      </c>
      <c r="H992" s="13" t="s">
        <v>9018</v>
      </c>
    </row>
    <row r="993" spans="1:8">
      <c r="A993" s="10" t="s">
        <v>4531</v>
      </c>
      <c r="B993" s="11" t="s">
        <v>4532</v>
      </c>
      <c r="C993" s="11" t="s">
        <v>0</v>
      </c>
      <c r="D993" s="11">
        <v>35</v>
      </c>
      <c r="E993" s="11">
        <v>494</v>
      </c>
      <c r="F993" s="11" t="s">
        <v>9007</v>
      </c>
      <c r="G993" s="12" t="s">
        <v>9514</v>
      </c>
      <c r="H993" s="13" t="s">
        <v>9018</v>
      </c>
    </row>
    <row r="994" spans="1:8">
      <c r="A994" s="10" t="s">
        <v>4535</v>
      </c>
      <c r="B994" s="11" t="s">
        <v>4224</v>
      </c>
      <c r="C994" s="11" t="s">
        <v>0</v>
      </c>
      <c r="D994" s="11">
        <v>7</v>
      </c>
      <c r="E994" s="11">
        <v>276</v>
      </c>
      <c r="F994" s="11" t="s">
        <v>9007</v>
      </c>
      <c r="G994" s="12" t="s">
        <v>9058</v>
      </c>
      <c r="H994" s="13" t="s">
        <v>9018</v>
      </c>
    </row>
    <row r="995" spans="1:8">
      <c r="A995" s="10" t="s">
        <v>4536</v>
      </c>
      <c r="B995" s="11" t="s">
        <v>4237</v>
      </c>
      <c r="C995" s="11" t="s">
        <v>0</v>
      </c>
      <c r="D995" s="11">
        <v>14</v>
      </c>
      <c r="E995" s="11">
        <v>344</v>
      </c>
      <c r="F995" s="11" t="s">
        <v>9007</v>
      </c>
      <c r="G995" s="12" t="s">
        <v>9515</v>
      </c>
      <c r="H995" s="13" t="s">
        <v>9018</v>
      </c>
    </row>
    <row r="996" spans="1:8">
      <c r="A996" s="10" t="s">
        <v>4540</v>
      </c>
      <c r="B996" s="11" t="s">
        <v>3080</v>
      </c>
      <c r="C996" s="11" t="s">
        <v>0</v>
      </c>
      <c r="D996" s="11">
        <v>2</v>
      </c>
      <c r="E996" s="11">
        <v>303</v>
      </c>
      <c r="F996" s="11" t="s">
        <v>9007</v>
      </c>
      <c r="G996" s="12" t="s">
        <v>9051</v>
      </c>
      <c r="H996" s="13" t="s">
        <v>9018</v>
      </c>
    </row>
    <row r="997" spans="1:8">
      <c r="A997" s="10" t="s">
        <v>5511</v>
      </c>
      <c r="B997" s="11" t="s">
        <v>5512</v>
      </c>
      <c r="C997" s="11" t="s">
        <v>0</v>
      </c>
      <c r="D997" s="11">
        <v>22</v>
      </c>
      <c r="E997" s="11">
        <v>312</v>
      </c>
      <c r="F997" s="11" t="s">
        <v>9007</v>
      </c>
      <c r="G997" s="12" t="s">
        <v>9194</v>
      </c>
      <c r="H997" s="13" t="s">
        <v>9020</v>
      </c>
    </row>
    <row r="998" spans="1:8">
      <c r="A998" s="10" t="s">
        <v>5509</v>
      </c>
      <c r="B998" s="11" t="s">
        <v>5510</v>
      </c>
      <c r="C998" s="11" t="s">
        <v>0</v>
      </c>
      <c r="D998" s="11">
        <v>24</v>
      </c>
      <c r="E998" s="11">
        <v>312</v>
      </c>
      <c r="F998" s="11" t="s">
        <v>9007</v>
      </c>
      <c r="G998" s="12" t="s">
        <v>9194</v>
      </c>
      <c r="H998" s="13" t="s">
        <v>9020</v>
      </c>
    </row>
    <row r="999" spans="1:8">
      <c r="A999" s="10" t="s">
        <v>5513</v>
      </c>
      <c r="B999" s="11" t="s">
        <v>5514</v>
      </c>
      <c r="C999" s="11" t="s">
        <v>0</v>
      </c>
      <c r="D999" s="11">
        <v>33</v>
      </c>
      <c r="E999" s="11">
        <v>157</v>
      </c>
      <c r="F999" s="11" t="s">
        <v>9007</v>
      </c>
      <c r="G999" s="12" t="s">
        <v>9059</v>
      </c>
      <c r="H999" s="13" t="s">
        <v>9035</v>
      </c>
    </row>
    <row r="1000" spans="1:8">
      <c r="A1000" s="10" t="s">
        <v>4562</v>
      </c>
      <c r="B1000" s="11" t="s">
        <v>3080</v>
      </c>
      <c r="C1000" s="11" t="s">
        <v>0</v>
      </c>
      <c r="D1000" s="11">
        <v>72</v>
      </c>
      <c r="E1000" s="11">
        <v>444</v>
      </c>
      <c r="F1000" s="11" t="s">
        <v>9007</v>
      </c>
      <c r="G1000" s="12" t="s">
        <v>9017</v>
      </c>
      <c r="H1000" s="13" t="s">
        <v>9018</v>
      </c>
    </row>
    <row r="1001" spans="1:8">
      <c r="A1001" s="10" t="s">
        <v>4621</v>
      </c>
      <c r="B1001" s="11" t="s">
        <v>4622</v>
      </c>
      <c r="C1001" s="11" t="s">
        <v>0</v>
      </c>
      <c r="D1001" s="11">
        <v>564</v>
      </c>
      <c r="E1001" s="11">
        <v>312</v>
      </c>
      <c r="F1001" s="11" t="s">
        <v>9007</v>
      </c>
      <c r="G1001" s="12" t="s">
        <v>9194</v>
      </c>
      <c r="H1001" s="13" t="s">
        <v>9018</v>
      </c>
    </row>
    <row r="1002" spans="1:8">
      <c r="A1002" s="10" t="s">
        <v>5521</v>
      </c>
      <c r="B1002" s="11" t="s">
        <v>453</v>
      </c>
      <c r="C1002" s="11" t="s">
        <v>0</v>
      </c>
      <c r="D1002" s="11">
        <v>223</v>
      </c>
      <c r="E1002" s="11">
        <v>303</v>
      </c>
      <c r="F1002" s="11" t="s">
        <v>9007</v>
      </c>
      <c r="G1002" s="12" t="s">
        <v>9068</v>
      </c>
      <c r="H1002" s="13" t="s">
        <v>9022</v>
      </c>
    </row>
    <row r="1003" spans="1:8">
      <c r="A1003" s="10" t="s">
        <v>9516</v>
      </c>
      <c r="B1003" s="11" t="s">
        <v>9517</v>
      </c>
      <c r="C1003" s="11" t="s">
        <v>0</v>
      </c>
      <c r="D1003" s="11">
        <v>2</v>
      </c>
      <c r="E1003" s="11">
        <v>353</v>
      </c>
      <c r="F1003" s="11" t="s">
        <v>9007</v>
      </c>
      <c r="G1003" s="12" t="s">
        <v>9241</v>
      </c>
      <c r="H1003" s="13" t="s">
        <v>9035</v>
      </c>
    </row>
    <row r="1004" spans="1:8">
      <c r="A1004" s="10" t="s">
        <v>4628</v>
      </c>
      <c r="B1004" s="11" t="s">
        <v>4629</v>
      </c>
      <c r="C1004" s="11" t="s">
        <v>0</v>
      </c>
      <c r="D1004" s="11">
        <v>2089</v>
      </c>
      <c r="E1004" s="11">
        <v>342</v>
      </c>
      <c r="F1004" s="11" t="s">
        <v>9007</v>
      </c>
      <c r="G1004" s="12" t="s">
        <v>9046</v>
      </c>
      <c r="H1004" s="13" t="s">
        <v>9018</v>
      </c>
    </row>
    <row r="1005" spans="1:8">
      <c r="A1005" s="10" t="s">
        <v>4637</v>
      </c>
      <c r="B1005" s="11" t="s">
        <v>4638</v>
      </c>
      <c r="C1005" s="11" t="s">
        <v>0</v>
      </c>
      <c r="D1005" s="11">
        <v>3</v>
      </c>
      <c r="E1005" s="11">
        <v>276</v>
      </c>
      <c r="F1005" s="11" t="s">
        <v>9007</v>
      </c>
      <c r="G1005" s="12" t="s">
        <v>9069</v>
      </c>
      <c r="H1005" s="13" t="s">
        <v>9018</v>
      </c>
    </row>
    <row r="1006" spans="1:8">
      <c r="A1006" s="10" t="s">
        <v>4641</v>
      </c>
      <c r="B1006" s="11" t="s">
        <v>4642</v>
      </c>
      <c r="C1006" s="11" t="s">
        <v>0</v>
      </c>
      <c r="D1006" s="11">
        <v>1</v>
      </c>
      <c r="E1006" s="11">
        <v>157</v>
      </c>
      <c r="F1006" s="11" t="s">
        <v>9007</v>
      </c>
      <c r="G1006" s="12" t="s">
        <v>7</v>
      </c>
      <c r="H1006" s="13" t="s">
        <v>9018</v>
      </c>
    </row>
    <row r="1007" spans="1:8">
      <c r="A1007" s="10" t="s">
        <v>5540</v>
      </c>
      <c r="B1007" s="11" t="s">
        <v>5541</v>
      </c>
      <c r="C1007" s="11" t="s">
        <v>0</v>
      </c>
      <c r="D1007" s="11">
        <v>2</v>
      </c>
      <c r="E1007" s="11">
        <v>494</v>
      </c>
      <c r="F1007" s="11" t="s">
        <v>9007</v>
      </c>
      <c r="G1007" s="12" t="s">
        <v>9518</v>
      </c>
      <c r="H1007" s="13" t="s">
        <v>9020</v>
      </c>
    </row>
    <row r="1008" spans="1:8">
      <c r="A1008" s="10" t="s">
        <v>5542</v>
      </c>
      <c r="B1008" s="11" t="s">
        <v>5543</v>
      </c>
      <c r="C1008" s="11" t="s">
        <v>0</v>
      </c>
      <c r="D1008" s="11">
        <v>72</v>
      </c>
      <c r="E1008" s="11">
        <v>276</v>
      </c>
      <c r="F1008" s="11" t="s">
        <v>9007</v>
      </c>
      <c r="G1008" s="12" t="s">
        <v>9098</v>
      </c>
      <c r="H1008" s="13" t="s">
        <v>9020</v>
      </c>
    </row>
    <row r="1009" spans="1:8">
      <c r="A1009" s="10" t="s">
        <v>5545</v>
      </c>
      <c r="B1009" s="11" t="s">
        <v>5546</v>
      </c>
      <c r="C1009" s="11" t="s">
        <v>0</v>
      </c>
      <c r="D1009" s="11">
        <v>20</v>
      </c>
      <c r="E1009" s="11">
        <v>276</v>
      </c>
      <c r="F1009" s="11" t="s">
        <v>9007</v>
      </c>
      <c r="G1009" s="12" t="s">
        <v>9106</v>
      </c>
      <c r="H1009" s="13" t="s">
        <v>9020</v>
      </c>
    </row>
    <row r="1010" spans="1:8">
      <c r="A1010" s="10" t="s">
        <v>4643</v>
      </c>
      <c r="B1010" s="11" t="s">
        <v>3182</v>
      </c>
      <c r="C1010" s="11" t="s">
        <v>0</v>
      </c>
      <c r="D1010" s="11">
        <v>3</v>
      </c>
      <c r="E1010" s="11">
        <v>157</v>
      </c>
      <c r="F1010" s="11" t="s">
        <v>9007</v>
      </c>
      <c r="G1010" s="12" t="s">
        <v>8</v>
      </c>
      <c r="H1010" s="13" t="s">
        <v>9018</v>
      </c>
    </row>
    <row r="1011" spans="1:8">
      <c r="A1011" s="10" t="s">
        <v>4679</v>
      </c>
      <c r="B1011" s="11" t="s">
        <v>3182</v>
      </c>
      <c r="C1011" s="11" t="s">
        <v>0</v>
      </c>
      <c r="D1011" s="11">
        <v>1</v>
      </c>
      <c r="E1011" s="11">
        <v>202</v>
      </c>
      <c r="F1011" s="11" t="s">
        <v>9007</v>
      </c>
      <c r="G1011" s="12" t="s">
        <v>8</v>
      </c>
      <c r="H1011" s="13" t="s">
        <v>9018</v>
      </c>
    </row>
    <row r="1012" spans="1:8">
      <c r="A1012" s="10" t="s">
        <v>5560</v>
      </c>
      <c r="B1012" s="11" t="s">
        <v>3089</v>
      </c>
      <c r="C1012" s="11" t="s">
        <v>0</v>
      </c>
      <c r="D1012" s="11">
        <v>5</v>
      </c>
      <c r="E1012" s="11">
        <v>93</v>
      </c>
      <c r="F1012" s="11" t="s">
        <v>9007</v>
      </c>
      <c r="G1012" s="12" t="s">
        <v>9044</v>
      </c>
      <c r="H1012" s="13" t="s">
        <v>9035</v>
      </c>
    </row>
    <row r="1013" spans="1:8">
      <c r="A1013" s="10" t="s">
        <v>4684</v>
      </c>
      <c r="B1013" s="11" t="s">
        <v>4685</v>
      </c>
      <c r="C1013" s="11" t="s">
        <v>0</v>
      </c>
      <c r="D1013" s="11">
        <v>30</v>
      </c>
      <c r="E1013" s="11">
        <v>171</v>
      </c>
      <c r="F1013" s="11" t="s">
        <v>9007</v>
      </c>
      <c r="G1013" s="12" t="s">
        <v>9156</v>
      </c>
      <c r="H1013" s="13" t="s">
        <v>9018</v>
      </c>
    </row>
    <row r="1014" spans="1:8">
      <c r="A1014" s="10" t="s">
        <v>5566</v>
      </c>
      <c r="B1014" s="11" t="s">
        <v>5567</v>
      </c>
      <c r="C1014" s="11" t="s">
        <v>0</v>
      </c>
      <c r="D1014" s="11">
        <v>11</v>
      </c>
      <c r="E1014" s="11">
        <v>314</v>
      </c>
      <c r="F1014" s="11" t="s">
        <v>9007</v>
      </c>
      <c r="G1014" s="12" t="s">
        <v>9159</v>
      </c>
      <c r="H1014" s="13" t="s">
        <v>9035</v>
      </c>
    </row>
    <row r="1015" spans="1:8">
      <c r="A1015" s="10" t="s">
        <v>5573</v>
      </c>
      <c r="B1015" s="11" t="s">
        <v>5574</v>
      </c>
      <c r="C1015" s="11" t="s">
        <v>0</v>
      </c>
      <c r="D1015" s="11">
        <v>106</v>
      </c>
      <c r="E1015" s="11">
        <v>276</v>
      </c>
      <c r="F1015" s="11" t="s">
        <v>9007</v>
      </c>
      <c r="G1015" s="12" t="s">
        <v>9371</v>
      </c>
      <c r="H1015" s="13" t="s">
        <v>9018</v>
      </c>
    </row>
    <row r="1016" spans="1:8">
      <c r="A1016" s="10" t="s">
        <v>4710</v>
      </c>
      <c r="B1016" s="11" t="s">
        <v>4711</v>
      </c>
      <c r="C1016" s="11" t="s">
        <v>0</v>
      </c>
      <c r="D1016" s="11">
        <v>30</v>
      </c>
      <c r="E1016" s="11">
        <v>157</v>
      </c>
      <c r="F1016" s="11" t="s">
        <v>9007</v>
      </c>
      <c r="G1016" s="12" t="s">
        <v>9045</v>
      </c>
      <c r="H1016" s="13" t="s">
        <v>9018</v>
      </c>
    </row>
    <row r="1017" spans="1:8">
      <c r="A1017" s="10" t="s">
        <v>4719</v>
      </c>
      <c r="B1017" s="11" t="s">
        <v>4720</v>
      </c>
      <c r="C1017" s="11" t="s">
        <v>0</v>
      </c>
      <c r="D1017" s="11">
        <v>17</v>
      </c>
      <c r="E1017" s="11">
        <v>314</v>
      </c>
      <c r="F1017" s="11" t="s">
        <v>9007</v>
      </c>
      <c r="G1017" s="12" t="s">
        <v>9269</v>
      </c>
      <c r="H1017" s="13" t="s">
        <v>9018</v>
      </c>
    </row>
    <row r="1018" spans="1:8">
      <c r="A1018" s="10" t="s">
        <v>5581</v>
      </c>
      <c r="B1018" s="11" t="s">
        <v>5582</v>
      </c>
      <c r="C1018" s="11" t="s">
        <v>0</v>
      </c>
      <c r="D1018" s="11">
        <v>160</v>
      </c>
      <c r="E1018" s="11">
        <v>276</v>
      </c>
      <c r="F1018" s="11" t="s">
        <v>9007</v>
      </c>
      <c r="G1018" s="12" t="s">
        <v>9371</v>
      </c>
      <c r="H1018" s="13" t="s">
        <v>9035</v>
      </c>
    </row>
    <row r="1019" spans="1:8">
      <c r="A1019" s="10" t="s">
        <v>9519</v>
      </c>
      <c r="B1019" s="11" t="s">
        <v>5853</v>
      </c>
      <c r="C1019" s="11" t="s">
        <v>0</v>
      </c>
      <c r="D1019" s="11">
        <v>19</v>
      </c>
      <c r="E1019" s="11">
        <v>66</v>
      </c>
      <c r="F1019" s="11" t="s">
        <v>9007</v>
      </c>
      <c r="G1019" s="12" t="s">
        <v>9044</v>
      </c>
      <c r="H1019" s="13" t="s">
        <v>9020</v>
      </c>
    </row>
    <row r="1020" spans="1:8">
      <c r="A1020" s="10" t="s">
        <v>5583</v>
      </c>
      <c r="B1020" s="11" t="s">
        <v>453</v>
      </c>
      <c r="C1020" s="11" t="s">
        <v>0</v>
      </c>
      <c r="D1020" s="11">
        <v>105</v>
      </c>
      <c r="E1020" s="11">
        <v>157</v>
      </c>
      <c r="F1020" s="11" t="s">
        <v>9007</v>
      </c>
      <c r="G1020" s="12" t="s">
        <v>9316</v>
      </c>
      <c r="H1020" s="13" t="s">
        <v>9022</v>
      </c>
    </row>
    <row r="1021" spans="1:8">
      <c r="A1021" s="10" t="s">
        <v>5588</v>
      </c>
      <c r="B1021" s="11" t="s">
        <v>3089</v>
      </c>
      <c r="C1021" s="11" t="s">
        <v>0</v>
      </c>
      <c r="D1021" s="11">
        <v>4</v>
      </c>
      <c r="E1021" s="11">
        <v>276</v>
      </c>
      <c r="F1021" s="11" t="s">
        <v>9007</v>
      </c>
      <c r="G1021" s="12" t="s">
        <v>9051</v>
      </c>
      <c r="H1021" s="13" t="s">
        <v>9035</v>
      </c>
    </row>
    <row r="1022" spans="1:8">
      <c r="A1022" s="10" t="s">
        <v>5589</v>
      </c>
      <c r="B1022" s="11" t="s">
        <v>3089</v>
      </c>
      <c r="C1022" s="11" t="s">
        <v>0</v>
      </c>
      <c r="D1022" s="11">
        <v>10</v>
      </c>
      <c r="E1022" s="11">
        <v>202</v>
      </c>
      <c r="F1022" s="11" t="s">
        <v>9007</v>
      </c>
      <c r="G1022" s="12" t="s">
        <v>9062</v>
      </c>
      <c r="H1022" s="13" t="s">
        <v>9035</v>
      </c>
    </row>
    <row r="1023" spans="1:8">
      <c r="A1023" s="10" t="s">
        <v>5602</v>
      </c>
      <c r="B1023" s="11" t="s">
        <v>5603</v>
      </c>
      <c r="C1023" s="11" t="s">
        <v>0</v>
      </c>
      <c r="D1023" s="11">
        <v>2</v>
      </c>
      <c r="E1023" s="11">
        <v>286</v>
      </c>
      <c r="F1023" s="11" t="s">
        <v>9007</v>
      </c>
      <c r="G1023" s="12" t="s">
        <v>9057</v>
      </c>
      <c r="H1023" s="13" t="s">
        <v>9035</v>
      </c>
    </row>
    <row r="1024" spans="1:8">
      <c r="A1024" s="10" t="s">
        <v>4726</v>
      </c>
      <c r="B1024" s="11" t="s">
        <v>2795</v>
      </c>
      <c r="C1024" s="11" t="s">
        <v>0</v>
      </c>
      <c r="D1024" s="11">
        <v>18</v>
      </c>
      <c r="E1024" s="11">
        <v>276</v>
      </c>
      <c r="F1024" s="11" t="s">
        <v>9007</v>
      </c>
      <c r="G1024" s="12" t="s">
        <v>9058</v>
      </c>
      <c r="H1024" s="13" t="s">
        <v>9018</v>
      </c>
    </row>
    <row r="1025" spans="1:8">
      <c r="A1025" s="10" t="s">
        <v>5619</v>
      </c>
      <c r="B1025" s="11" t="s">
        <v>5543</v>
      </c>
      <c r="C1025" s="11" t="s">
        <v>0</v>
      </c>
      <c r="D1025" s="11">
        <v>1172</v>
      </c>
      <c r="E1025" s="11">
        <v>342</v>
      </c>
      <c r="F1025" s="11" t="s">
        <v>9007</v>
      </c>
      <c r="G1025" s="12" t="s">
        <v>9147</v>
      </c>
      <c r="H1025" s="13" t="s">
        <v>9035</v>
      </c>
    </row>
    <row r="1026" spans="1:8">
      <c r="A1026" s="10" t="s">
        <v>4728</v>
      </c>
      <c r="B1026" s="11" t="s">
        <v>4729</v>
      </c>
      <c r="C1026" s="11" t="s">
        <v>0</v>
      </c>
      <c r="D1026" s="11">
        <v>143</v>
      </c>
      <c r="E1026" s="11">
        <v>494</v>
      </c>
      <c r="F1026" s="11" t="s">
        <v>9007</v>
      </c>
      <c r="G1026" s="12" t="s">
        <v>9348</v>
      </c>
      <c r="H1026" s="13" t="s">
        <v>9018</v>
      </c>
    </row>
    <row r="1027" spans="1:8">
      <c r="A1027" s="10" t="s">
        <v>5621</v>
      </c>
      <c r="B1027" s="11" t="s">
        <v>5486</v>
      </c>
      <c r="C1027" s="11" t="s">
        <v>0</v>
      </c>
      <c r="D1027" s="11">
        <v>33</v>
      </c>
      <c r="E1027" s="11">
        <v>157</v>
      </c>
      <c r="F1027" s="11" t="s">
        <v>9007</v>
      </c>
      <c r="G1027" s="12" t="s">
        <v>9520</v>
      </c>
      <c r="H1027" s="13" t="s">
        <v>9020</v>
      </c>
    </row>
    <row r="1028" spans="1:8">
      <c r="A1028" s="10" t="s">
        <v>9521</v>
      </c>
      <c r="B1028" s="11" t="s">
        <v>2623</v>
      </c>
      <c r="C1028" s="11" t="s">
        <v>0</v>
      </c>
      <c r="D1028" s="11">
        <v>14</v>
      </c>
      <c r="E1028" s="11">
        <v>353</v>
      </c>
      <c r="F1028" s="11" t="s">
        <v>9007</v>
      </c>
      <c r="G1028" s="12" t="s">
        <v>9050</v>
      </c>
      <c r="H1028" s="13" t="s">
        <v>9035</v>
      </c>
    </row>
    <row r="1029" spans="1:8">
      <c r="A1029" s="10" t="s">
        <v>5622</v>
      </c>
      <c r="B1029" s="11" t="s">
        <v>5623</v>
      </c>
      <c r="C1029" s="11" t="s">
        <v>0</v>
      </c>
      <c r="D1029" s="11">
        <v>39</v>
      </c>
      <c r="E1029" s="11">
        <v>256</v>
      </c>
      <c r="F1029" s="11" t="s">
        <v>9007</v>
      </c>
      <c r="G1029" s="12" t="s">
        <v>9297</v>
      </c>
      <c r="H1029" s="13" t="s">
        <v>9035</v>
      </c>
    </row>
    <row r="1030" spans="1:8">
      <c r="A1030" s="10" t="s">
        <v>5638</v>
      </c>
      <c r="B1030" s="11" t="s">
        <v>5639</v>
      </c>
      <c r="C1030" s="11" t="s">
        <v>0</v>
      </c>
      <c r="D1030" s="11">
        <v>16</v>
      </c>
      <c r="E1030" s="11">
        <v>157</v>
      </c>
      <c r="F1030" s="11" t="s">
        <v>9007</v>
      </c>
      <c r="G1030" s="12" t="s">
        <v>9099</v>
      </c>
      <c r="H1030" s="13" t="s">
        <v>9020</v>
      </c>
    </row>
    <row r="1031" spans="1:8">
      <c r="A1031" s="10" t="s">
        <v>5642</v>
      </c>
      <c r="B1031" s="11" t="s">
        <v>5643</v>
      </c>
      <c r="C1031" s="11" t="s">
        <v>0</v>
      </c>
      <c r="D1031" s="11">
        <v>543</v>
      </c>
      <c r="E1031" s="11">
        <v>314</v>
      </c>
      <c r="F1031" s="11" t="s">
        <v>9007</v>
      </c>
      <c r="G1031" s="12" t="s">
        <v>9113</v>
      </c>
      <c r="H1031" s="13" t="s">
        <v>9035</v>
      </c>
    </row>
    <row r="1032" spans="1:8">
      <c r="A1032" s="10" t="s">
        <v>9522</v>
      </c>
      <c r="B1032" s="11" t="s">
        <v>9523</v>
      </c>
      <c r="C1032" s="11" t="s">
        <v>0</v>
      </c>
      <c r="D1032" s="11">
        <v>85</v>
      </c>
      <c r="E1032" s="11">
        <v>232</v>
      </c>
      <c r="F1032" s="11" t="s">
        <v>9007</v>
      </c>
      <c r="G1032" s="12" t="s">
        <v>9048</v>
      </c>
      <c r="H1032" s="13" t="s">
        <v>9018</v>
      </c>
    </row>
    <row r="1033" spans="1:8">
      <c r="A1033" s="10" t="s">
        <v>5648</v>
      </c>
      <c r="B1033" s="11" t="s">
        <v>5565</v>
      </c>
      <c r="C1033" s="11" t="s">
        <v>0</v>
      </c>
      <c r="D1033" s="11">
        <v>79</v>
      </c>
      <c r="E1033" s="11">
        <v>202</v>
      </c>
      <c r="F1033" s="11" t="s">
        <v>9007</v>
      </c>
      <c r="G1033" s="12" t="s">
        <v>9062</v>
      </c>
      <c r="H1033" s="13" t="s">
        <v>9035</v>
      </c>
    </row>
    <row r="1034" spans="1:8">
      <c r="A1034" s="10" t="s">
        <v>4763</v>
      </c>
      <c r="B1034" s="11" t="s">
        <v>4764</v>
      </c>
      <c r="C1034" s="11" t="s">
        <v>0</v>
      </c>
      <c r="D1034" s="11">
        <v>3</v>
      </c>
      <c r="E1034" s="11">
        <v>157</v>
      </c>
      <c r="F1034" s="11" t="s">
        <v>9007</v>
      </c>
      <c r="G1034" s="12" t="s">
        <v>9</v>
      </c>
      <c r="H1034" s="13" t="s">
        <v>9018</v>
      </c>
    </row>
    <row r="1035" spans="1:8">
      <c r="A1035" s="10" t="s">
        <v>9524</v>
      </c>
      <c r="B1035" s="11" t="s">
        <v>9525</v>
      </c>
      <c r="C1035" s="11" t="s">
        <v>0</v>
      </c>
      <c r="D1035" s="11">
        <v>60</v>
      </c>
      <c r="E1035" s="11">
        <v>232</v>
      </c>
      <c r="F1035" s="11" t="s">
        <v>9007</v>
      </c>
      <c r="G1035" s="12" t="s">
        <v>9048</v>
      </c>
      <c r="H1035" s="13" t="s">
        <v>9018</v>
      </c>
    </row>
    <row r="1036" spans="1:8">
      <c r="A1036" s="10" t="s">
        <v>5667</v>
      </c>
      <c r="B1036" s="11" t="s">
        <v>5668</v>
      </c>
      <c r="C1036" s="11" t="s">
        <v>0</v>
      </c>
      <c r="D1036" s="11">
        <v>780</v>
      </c>
      <c r="E1036" s="11">
        <v>342</v>
      </c>
      <c r="F1036" s="11" t="s">
        <v>9007</v>
      </c>
      <c r="G1036" s="12" t="s">
        <v>9036</v>
      </c>
      <c r="H1036" s="13" t="s">
        <v>9035</v>
      </c>
    </row>
    <row r="1037" spans="1:8">
      <c r="A1037" s="10" t="s">
        <v>5681</v>
      </c>
      <c r="B1037" s="11" t="s">
        <v>5682</v>
      </c>
      <c r="C1037" s="11" t="s">
        <v>0</v>
      </c>
      <c r="D1037" s="11">
        <v>253</v>
      </c>
      <c r="E1037" s="11">
        <v>494</v>
      </c>
      <c r="F1037" s="11" t="s">
        <v>9007</v>
      </c>
      <c r="G1037" s="12" t="s">
        <v>11</v>
      </c>
      <c r="H1037" s="13" t="s">
        <v>9035</v>
      </c>
    </row>
    <row r="1038" spans="1:8">
      <c r="A1038" s="10" t="s">
        <v>4765</v>
      </c>
      <c r="B1038" s="11" t="s">
        <v>4766</v>
      </c>
      <c r="C1038" s="11" t="s">
        <v>0</v>
      </c>
      <c r="D1038" s="11">
        <v>12</v>
      </c>
      <c r="E1038" s="11">
        <v>157</v>
      </c>
      <c r="F1038" s="11" t="s">
        <v>9007</v>
      </c>
      <c r="G1038" s="12" t="s">
        <v>8</v>
      </c>
      <c r="H1038" s="13" t="s">
        <v>9018</v>
      </c>
    </row>
    <row r="1039" spans="1:8">
      <c r="A1039" s="10" t="s">
        <v>5688</v>
      </c>
      <c r="B1039" s="11" t="s">
        <v>182</v>
      </c>
      <c r="C1039" s="11" t="s">
        <v>0</v>
      </c>
      <c r="D1039" s="11">
        <v>19</v>
      </c>
      <c r="E1039" s="11">
        <v>303</v>
      </c>
      <c r="F1039" s="11" t="s">
        <v>9007</v>
      </c>
      <c r="G1039" s="12" t="s">
        <v>9227</v>
      </c>
      <c r="H1039" s="13" t="s">
        <v>9022</v>
      </c>
    </row>
    <row r="1040" spans="1:8">
      <c r="A1040" s="10" t="s">
        <v>4767</v>
      </c>
      <c r="B1040" s="11" t="s">
        <v>4761</v>
      </c>
      <c r="C1040" s="11" t="s">
        <v>0</v>
      </c>
      <c r="D1040" s="11">
        <v>4</v>
      </c>
      <c r="E1040" s="11">
        <v>66</v>
      </c>
      <c r="F1040" s="11" t="s">
        <v>9007</v>
      </c>
      <c r="G1040" s="12" t="s">
        <v>9156</v>
      </c>
      <c r="H1040" s="13" t="s">
        <v>9018</v>
      </c>
    </row>
    <row r="1041" spans="1:8">
      <c r="A1041" s="10" t="s">
        <v>4775</v>
      </c>
      <c r="B1041" s="11" t="s">
        <v>4487</v>
      </c>
      <c r="C1041" s="11" t="s">
        <v>0</v>
      </c>
      <c r="D1041" s="11">
        <v>24</v>
      </c>
      <c r="E1041" s="11">
        <v>157</v>
      </c>
      <c r="F1041" s="11" t="s">
        <v>9007</v>
      </c>
      <c r="G1041" s="12" t="s">
        <v>9045</v>
      </c>
      <c r="H1041" s="13" t="s">
        <v>9018</v>
      </c>
    </row>
    <row r="1042" spans="1:8">
      <c r="A1042" s="10" t="s">
        <v>5696</v>
      </c>
      <c r="B1042" s="11" t="s">
        <v>5697</v>
      </c>
      <c r="C1042" s="11" t="s">
        <v>0</v>
      </c>
      <c r="D1042" s="11">
        <v>1385</v>
      </c>
      <c r="E1042" s="11">
        <v>342</v>
      </c>
      <c r="F1042" s="11" t="s">
        <v>9007</v>
      </c>
      <c r="G1042" s="12" t="s">
        <v>9036</v>
      </c>
      <c r="H1042" s="13" t="s">
        <v>9020</v>
      </c>
    </row>
    <row r="1043" spans="1:8">
      <c r="A1043" s="10" t="s">
        <v>4780</v>
      </c>
      <c r="B1043" s="11" t="s">
        <v>4781</v>
      </c>
      <c r="C1043" s="11" t="s">
        <v>0</v>
      </c>
      <c r="D1043" s="11">
        <v>11</v>
      </c>
      <c r="E1043" s="11">
        <v>157</v>
      </c>
      <c r="F1043" s="11" t="s">
        <v>9007</v>
      </c>
      <c r="G1043" s="12" t="s">
        <v>9125</v>
      </c>
      <c r="H1043" s="13" t="s">
        <v>9018</v>
      </c>
    </row>
    <row r="1044" spans="1:8">
      <c r="A1044" s="10" t="s">
        <v>5700</v>
      </c>
      <c r="B1044" s="11" t="s">
        <v>5701</v>
      </c>
      <c r="C1044" s="11" t="s">
        <v>0</v>
      </c>
      <c r="D1044" s="11">
        <v>23</v>
      </c>
      <c r="E1044" s="11">
        <v>93</v>
      </c>
      <c r="F1044" s="11" t="s">
        <v>9007</v>
      </c>
      <c r="G1044" s="12" t="s">
        <v>9229</v>
      </c>
      <c r="H1044" s="13" t="s">
        <v>9018</v>
      </c>
    </row>
    <row r="1045" spans="1:8">
      <c r="A1045" s="10" t="s">
        <v>5712</v>
      </c>
      <c r="B1045" s="11" t="s">
        <v>5713</v>
      </c>
      <c r="C1045" s="11" t="s">
        <v>0</v>
      </c>
      <c r="D1045" s="11">
        <v>132</v>
      </c>
      <c r="E1045" s="11">
        <v>444</v>
      </c>
      <c r="F1045" s="11" t="s">
        <v>9007</v>
      </c>
      <c r="G1045" s="12" t="s">
        <v>9125</v>
      </c>
      <c r="H1045" s="13" t="s">
        <v>9020</v>
      </c>
    </row>
    <row r="1046" spans="1:8">
      <c r="A1046" s="10" t="s">
        <v>9526</v>
      </c>
      <c r="B1046" s="11" t="s">
        <v>9527</v>
      </c>
      <c r="C1046" s="11" t="s">
        <v>0</v>
      </c>
      <c r="D1046" s="11">
        <v>6</v>
      </c>
      <c r="E1046" s="11">
        <v>276</v>
      </c>
      <c r="F1046" s="11" t="s">
        <v>9007</v>
      </c>
      <c r="G1046" s="12" t="s">
        <v>9049</v>
      </c>
      <c r="H1046" s="13" t="s">
        <v>9020</v>
      </c>
    </row>
    <row r="1047" spans="1:8">
      <c r="A1047" s="10" t="s">
        <v>5721</v>
      </c>
      <c r="B1047" s="11" t="s">
        <v>5722</v>
      </c>
      <c r="C1047" s="11" t="s">
        <v>0</v>
      </c>
      <c r="D1047" s="11">
        <v>30</v>
      </c>
      <c r="E1047" s="11">
        <v>170</v>
      </c>
      <c r="F1047" s="11" t="s">
        <v>9007</v>
      </c>
      <c r="G1047" s="12" t="s">
        <v>9103</v>
      </c>
      <c r="H1047" s="13" t="s">
        <v>9035</v>
      </c>
    </row>
    <row r="1048" spans="1:8">
      <c r="A1048" s="10" t="s">
        <v>5725</v>
      </c>
      <c r="B1048" s="11" t="s">
        <v>5726</v>
      </c>
      <c r="C1048" s="11" t="s">
        <v>0</v>
      </c>
      <c r="D1048" s="11">
        <v>10</v>
      </c>
      <c r="E1048" s="11">
        <v>312</v>
      </c>
      <c r="F1048" s="11" t="s">
        <v>9007</v>
      </c>
      <c r="G1048" s="12" t="s">
        <v>9194</v>
      </c>
      <c r="H1048" s="13" t="s">
        <v>9020</v>
      </c>
    </row>
    <row r="1049" spans="1:8">
      <c r="A1049" s="10" t="s">
        <v>5733</v>
      </c>
      <c r="B1049" s="11" t="s">
        <v>5488</v>
      </c>
      <c r="C1049" s="11" t="s">
        <v>0</v>
      </c>
      <c r="D1049" s="11">
        <v>55</v>
      </c>
      <c r="E1049" s="11">
        <v>314</v>
      </c>
      <c r="F1049" s="11" t="s">
        <v>9007</v>
      </c>
      <c r="G1049" s="12" t="s">
        <v>9113</v>
      </c>
      <c r="H1049" s="13" t="s">
        <v>9020</v>
      </c>
    </row>
    <row r="1050" spans="1:8">
      <c r="A1050" s="10" t="s">
        <v>5734</v>
      </c>
      <c r="B1050" s="11" t="s">
        <v>5443</v>
      </c>
      <c r="C1050" s="11" t="s">
        <v>0</v>
      </c>
      <c r="D1050" s="11">
        <v>1031</v>
      </c>
      <c r="E1050" s="11">
        <v>232</v>
      </c>
      <c r="F1050" s="11" t="s">
        <v>9007</v>
      </c>
      <c r="G1050" s="12" t="s">
        <v>9075</v>
      </c>
      <c r="H1050" s="13" t="s">
        <v>9035</v>
      </c>
    </row>
    <row r="1051" spans="1:8">
      <c r="A1051" s="10" t="s">
        <v>5735</v>
      </c>
      <c r="B1051" s="11" t="s">
        <v>182</v>
      </c>
      <c r="C1051" s="11" t="s">
        <v>0</v>
      </c>
      <c r="D1051" s="11">
        <v>76</v>
      </c>
      <c r="E1051" s="11">
        <v>157</v>
      </c>
      <c r="F1051" s="11" t="s">
        <v>9007</v>
      </c>
      <c r="G1051" s="12" t="s">
        <v>9228</v>
      </c>
      <c r="H1051" s="13" t="s">
        <v>9022</v>
      </c>
    </row>
    <row r="1052" spans="1:8">
      <c r="A1052" s="10" t="s">
        <v>5737</v>
      </c>
      <c r="B1052" s="11" t="s">
        <v>5738</v>
      </c>
      <c r="C1052" s="11" t="s">
        <v>0</v>
      </c>
      <c r="D1052" s="11">
        <v>25</v>
      </c>
      <c r="E1052" s="11">
        <v>202</v>
      </c>
      <c r="F1052" s="11" t="s">
        <v>9007</v>
      </c>
      <c r="G1052" s="12" t="s">
        <v>9075</v>
      </c>
      <c r="H1052" s="13" t="s">
        <v>9020</v>
      </c>
    </row>
    <row r="1053" spans="1:8">
      <c r="A1053" s="10" t="s">
        <v>4799</v>
      </c>
      <c r="B1053" s="11" t="s">
        <v>4764</v>
      </c>
      <c r="C1053" s="11" t="s">
        <v>0</v>
      </c>
      <c r="D1053" s="11">
        <v>3</v>
      </c>
      <c r="E1053" s="11">
        <v>157</v>
      </c>
      <c r="F1053" s="11" t="s">
        <v>9007</v>
      </c>
      <c r="G1053" s="12" t="s">
        <v>8</v>
      </c>
      <c r="H1053" s="13" t="s">
        <v>9018</v>
      </c>
    </row>
    <row r="1054" spans="1:8">
      <c r="A1054" s="10" t="s">
        <v>4812</v>
      </c>
      <c r="B1054" s="11" t="s">
        <v>3182</v>
      </c>
      <c r="C1054" s="11" t="s">
        <v>0</v>
      </c>
      <c r="D1054" s="11">
        <v>5</v>
      </c>
      <c r="E1054" s="11">
        <v>157</v>
      </c>
      <c r="F1054" s="11" t="s">
        <v>9007</v>
      </c>
      <c r="G1054" s="12" t="s">
        <v>9189</v>
      </c>
      <c r="H1054" s="13" t="s">
        <v>9018</v>
      </c>
    </row>
    <row r="1055" spans="1:8">
      <c r="A1055" s="10" t="s">
        <v>5752</v>
      </c>
      <c r="B1055" s="11" t="s">
        <v>5753</v>
      </c>
      <c r="C1055" s="11" t="s">
        <v>0</v>
      </c>
      <c r="D1055" s="11">
        <v>50</v>
      </c>
      <c r="E1055" s="11">
        <v>444</v>
      </c>
      <c r="F1055" s="11" t="s">
        <v>9007</v>
      </c>
      <c r="G1055" s="12" t="s">
        <v>9029</v>
      </c>
      <c r="H1055" s="13" t="s">
        <v>9035</v>
      </c>
    </row>
    <row r="1056" spans="1:8">
      <c r="A1056" s="10" t="s">
        <v>5768</v>
      </c>
      <c r="B1056" s="11" t="s">
        <v>4089</v>
      </c>
      <c r="C1056" s="11" t="s">
        <v>0</v>
      </c>
      <c r="D1056" s="11">
        <v>45</v>
      </c>
      <c r="E1056" s="11">
        <v>276</v>
      </c>
      <c r="F1056" s="11" t="s">
        <v>9007</v>
      </c>
      <c r="G1056" s="12" t="s">
        <v>9098</v>
      </c>
      <c r="H1056" s="13" t="s">
        <v>9020</v>
      </c>
    </row>
    <row r="1057" spans="1:8">
      <c r="A1057" s="10" t="s">
        <v>5772</v>
      </c>
      <c r="B1057" s="11" t="s">
        <v>5773</v>
      </c>
      <c r="C1057" s="11" t="s">
        <v>0</v>
      </c>
      <c r="D1057" s="11">
        <v>457</v>
      </c>
      <c r="E1057" s="11">
        <v>494</v>
      </c>
      <c r="F1057" s="11" t="s">
        <v>9007</v>
      </c>
      <c r="G1057" s="12" t="s">
        <v>11</v>
      </c>
      <c r="H1057" s="13" t="s">
        <v>9035</v>
      </c>
    </row>
    <row r="1058" spans="1:8">
      <c r="A1058" s="10" t="s">
        <v>5776</v>
      </c>
      <c r="B1058" s="11" t="s">
        <v>2795</v>
      </c>
      <c r="C1058" s="11" t="s">
        <v>0</v>
      </c>
      <c r="D1058" s="11">
        <v>206</v>
      </c>
      <c r="E1058" s="11">
        <v>303</v>
      </c>
      <c r="F1058" s="11" t="s">
        <v>9007</v>
      </c>
      <c r="G1058" s="12" t="s">
        <v>9068</v>
      </c>
      <c r="H1058" s="13" t="s">
        <v>9018</v>
      </c>
    </row>
    <row r="1059" spans="1:8">
      <c r="A1059" s="10" t="s">
        <v>5777</v>
      </c>
      <c r="B1059" s="11" t="s">
        <v>5778</v>
      </c>
      <c r="C1059" s="11" t="s">
        <v>0</v>
      </c>
      <c r="D1059" s="11">
        <v>402</v>
      </c>
      <c r="E1059" s="11">
        <v>494</v>
      </c>
      <c r="F1059" s="11" t="s">
        <v>9007</v>
      </c>
      <c r="G1059" s="12" t="s">
        <v>11</v>
      </c>
      <c r="H1059" s="13" t="s">
        <v>9035</v>
      </c>
    </row>
    <row r="1060" spans="1:8">
      <c r="A1060" s="10" t="s">
        <v>4813</v>
      </c>
      <c r="B1060" s="11" t="s">
        <v>4814</v>
      </c>
      <c r="C1060" s="11" t="s">
        <v>0</v>
      </c>
      <c r="D1060" s="11">
        <v>52</v>
      </c>
      <c r="E1060" s="11">
        <v>256</v>
      </c>
      <c r="F1060" s="11" t="s">
        <v>9007</v>
      </c>
      <c r="G1060" s="12" t="s">
        <v>9062</v>
      </c>
      <c r="H1060" s="13" t="s">
        <v>9018</v>
      </c>
    </row>
    <row r="1061" spans="1:8">
      <c r="A1061" s="10" t="s">
        <v>9528</v>
      </c>
      <c r="B1061" s="11" t="s">
        <v>9529</v>
      </c>
      <c r="C1061" s="11" t="s">
        <v>0</v>
      </c>
      <c r="D1061" s="11">
        <v>41</v>
      </c>
      <c r="E1061" s="11">
        <v>227</v>
      </c>
      <c r="F1061" s="11" t="s">
        <v>9007</v>
      </c>
      <c r="G1061" s="12" t="s">
        <v>9189</v>
      </c>
      <c r="H1061" s="13" t="s">
        <v>9020</v>
      </c>
    </row>
    <row r="1062" spans="1:8">
      <c r="A1062" s="10" t="s">
        <v>4822</v>
      </c>
      <c r="B1062" s="11" t="s">
        <v>4736</v>
      </c>
      <c r="C1062" s="11" t="s">
        <v>0</v>
      </c>
      <c r="D1062" s="11">
        <v>4</v>
      </c>
      <c r="E1062" s="11">
        <v>157</v>
      </c>
      <c r="F1062" s="11" t="s">
        <v>9007</v>
      </c>
      <c r="G1062" s="12" t="s">
        <v>9099</v>
      </c>
      <c r="H1062" s="13" t="s">
        <v>9018</v>
      </c>
    </row>
    <row r="1063" spans="1:8">
      <c r="A1063" s="10" t="s">
        <v>5799</v>
      </c>
      <c r="B1063" s="11" t="s">
        <v>5722</v>
      </c>
      <c r="C1063" s="11" t="s">
        <v>0</v>
      </c>
      <c r="D1063" s="11">
        <v>54</v>
      </c>
      <c r="E1063" s="11">
        <v>157</v>
      </c>
      <c r="F1063" s="11" t="s">
        <v>9007</v>
      </c>
      <c r="G1063" s="12" t="s">
        <v>9059</v>
      </c>
      <c r="H1063" s="13" t="s">
        <v>9035</v>
      </c>
    </row>
    <row r="1064" spans="1:8">
      <c r="A1064" s="10" t="s">
        <v>5803</v>
      </c>
      <c r="B1064" s="11" t="s">
        <v>5387</v>
      </c>
      <c r="C1064" s="11" t="s">
        <v>0</v>
      </c>
      <c r="D1064" s="11">
        <v>1</v>
      </c>
      <c r="E1064" s="11">
        <v>157</v>
      </c>
      <c r="F1064" s="11" t="s">
        <v>9007</v>
      </c>
      <c r="G1064" s="12" t="s">
        <v>9</v>
      </c>
      <c r="H1064" s="13" t="s">
        <v>9035</v>
      </c>
    </row>
    <row r="1065" spans="1:8">
      <c r="A1065" s="10" t="s">
        <v>5805</v>
      </c>
      <c r="B1065" s="11" t="s">
        <v>5806</v>
      </c>
      <c r="C1065" s="11" t="s">
        <v>0</v>
      </c>
      <c r="D1065" s="11">
        <v>44</v>
      </c>
      <c r="E1065" s="11">
        <v>312</v>
      </c>
      <c r="F1065" s="11" t="s">
        <v>9007</v>
      </c>
      <c r="G1065" s="12" t="s">
        <v>9194</v>
      </c>
      <c r="H1065" s="13" t="s">
        <v>9020</v>
      </c>
    </row>
    <row r="1066" spans="1:8">
      <c r="A1066" s="10" t="s">
        <v>5818</v>
      </c>
      <c r="B1066" s="11" t="s">
        <v>5819</v>
      </c>
      <c r="C1066" s="11" t="s">
        <v>0</v>
      </c>
      <c r="D1066" s="11">
        <v>6</v>
      </c>
      <c r="E1066" s="11">
        <v>66</v>
      </c>
      <c r="F1066" s="11" t="s">
        <v>9007</v>
      </c>
      <c r="G1066" s="12" t="s">
        <v>9156</v>
      </c>
      <c r="H1066" s="13" t="s">
        <v>9020</v>
      </c>
    </row>
    <row r="1067" spans="1:8">
      <c r="A1067" s="10" t="s">
        <v>5823</v>
      </c>
      <c r="B1067" s="11" t="s">
        <v>3112</v>
      </c>
      <c r="C1067" s="11" t="s">
        <v>0</v>
      </c>
      <c r="D1067" s="11">
        <v>692</v>
      </c>
      <c r="E1067" s="11">
        <v>444</v>
      </c>
      <c r="F1067" s="11" t="s">
        <v>9007</v>
      </c>
      <c r="G1067" s="12" t="s">
        <v>9125</v>
      </c>
      <c r="H1067" s="13" t="s">
        <v>9020</v>
      </c>
    </row>
    <row r="1068" spans="1:8">
      <c r="A1068" s="10" t="s">
        <v>5825</v>
      </c>
      <c r="B1068" s="11" t="s">
        <v>5826</v>
      </c>
      <c r="C1068" s="11" t="s">
        <v>0</v>
      </c>
      <c r="D1068" s="11">
        <v>52</v>
      </c>
      <c r="E1068" s="11">
        <v>157</v>
      </c>
      <c r="F1068" s="11" t="s">
        <v>9007</v>
      </c>
      <c r="G1068" s="12" t="s">
        <v>9293</v>
      </c>
      <c r="H1068" s="13" t="s">
        <v>9035</v>
      </c>
    </row>
    <row r="1069" spans="1:8">
      <c r="A1069" s="10" t="s">
        <v>9530</v>
      </c>
      <c r="B1069" s="11" t="s">
        <v>164</v>
      </c>
      <c r="C1069" s="11" t="s">
        <v>0</v>
      </c>
      <c r="D1069" s="11">
        <v>174</v>
      </c>
      <c r="E1069" s="11">
        <v>474</v>
      </c>
      <c r="F1069" s="11" t="s">
        <v>9007</v>
      </c>
      <c r="G1069" s="12" t="s">
        <v>9194</v>
      </c>
      <c r="H1069" s="13" t="s">
        <v>9035</v>
      </c>
    </row>
    <row r="1070" spans="1:8">
      <c r="A1070" s="10" t="s">
        <v>5834</v>
      </c>
      <c r="B1070" s="11" t="s">
        <v>5835</v>
      </c>
      <c r="C1070" s="11" t="s">
        <v>0</v>
      </c>
      <c r="D1070" s="11">
        <v>5</v>
      </c>
      <c r="E1070" s="11">
        <v>46</v>
      </c>
      <c r="F1070" s="11" t="s">
        <v>9007</v>
      </c>
      <c r="G1070" s="12" t="s">
        <v>9531</v>
      </c>
      <c r="H1070" s="13" t="s">
        <v>9035</v>
      </c>
    </row>
    <row r="1071" spans="1:8">
      <c r="A1071" s="10" t="s">
        <v>5829</v>
      </c>
      <c r="B1071" s="11" t="s">
        <v>5806</v>
      </c>
      <c r="C1071" s="11" t="s">
        <v>0</v>
      </c>
      <c r="D1071" s="11">
        <v>6</v>
      </c>
      <c r="E1071" s="11">
        <v>66</v>
      </c>
      <c r="F1071" s="11" t="s">
        <v>9007</v>
      </c>
      <c r="G1071" s="12" t="s">
        <v>9044</v>
      </c>
      <c r="H1071" s="13" t="s">
        <v>9020</v>
      </c>
    </row>
    <row r="1072" spans="1:8">
      <c r="A1072" s="10" t="s">
        <v>5839</v>
      </c>
      <c r="B1072" s="11" t="s">
        <v>5840</v>
      </c>
      <c r="C1072" s="11" t="s">
        <v>0</v>
      </c>
      <c r="D1072" s="11">
        <v>20</v>
      </c>
      <c r="E1072" s="11">
        <v>227</v>
      </c>
      <c r="F1072" s="11" t="s">
        <v>9007</v>
      </c>
      <c r="G1072" s="12" t="s">
        <v>9089</v>
      </c>
      <c r="H1072" s="13" t="s">
        <v>9035</v>
      </c>
    </row>
    <row r="1073" spans="1:8">
      <c r="A1073" s="10" t="s">
        <v>5854</v>
      </c>
      <c r="B1073" s="11" t="s">
        <v>5295</v>
      </c>
      <c r="C1073" s="11" t="s">
        <v>0</v>
      </c>
      <c r="D1073" s="11">
        <v>775</v>
      </c>
      <c r="E1073" s="11">
        <v>444</v>
      </c>
      <c r="F1073" s="11" t="s">
        <v>9007</v>
      </c>
      <c r="G1073" s="12" t="s">
        <v>9269</v>
      </c>
      <c r="H1073" s="13" t="s">
        <v>9035</v>
      </c>
    </row>
    <row r="1074" spans="1:8">
      <c r="A1074" s="10" t="s">
        <v>9532</v>
      </c>
      <c r="B1074" s="11" t="s">
        <v>9533</v>
      </c>
      <c r="C1074" s="11" t="s">
        <v>3362</v>
      </c>
      <c r="D1074" s="11">
        <v>1048.45</v>
      </c>
      <c r="E1074" s="11">
        <v>206</v>
      </c>
      <c r="F1074" s="11" t="s">
        <v>9007</v>
      </c>
      <c r="G1074" s="12" t="s">
        <v>9534</v>
      </c>
      <c r="H1074" s="13" t="s">
        <v>9035</v>
      </c>
    </row>
    <row r="1075" spans="1:8">
      <c r="A1075" s="10" t="s">
        <v>5863</v>
      </c>
      <c r="B1075" s="11" t="s">
        <v>4150</v>
      </c>
      <c r="C1075" s="11" t="s">
        <v>0</v>
      </c>
      <c r="D1075" s="11">
        <v>13</v>
      </c>
      <c r="E1075" s="11">
        <v>312</v>
      </c>
      <c r="F1075" s="11" t="s">
        <v>9007</v>
      </c>
      <c r="G1075" s="12" t="s">
        <v>9194</v>
      </c>
      <c r="H1075" s="13" t="s">
        <v>9035</v>
      </c>
    </row>
    <row r="1076" spans="1:8">
      <c r="A1076" s="10" t="s">
        <v>5877</v>
      </c>
      <c r="B1076" s="11" t="s">
        <v>5878</v>
      </c>
      <c r="C1076" s="11" t="s">
        <v>0</v>
      </c>
      <c r="D1076" s="11">
        <v>11</v>
      </c>
      <c r="E1076" s="11">
        <v>170</v>
      </c>
      <c r="F1076" s="11" t="s">
        <v>9007</v>
      </c>
      <c r="G1076" s="12" t="s">
        <v>9189</v>
      </c>
      <c r="H1076" s="13" t="s">
        <v>9020</v>
      </c>
    </row>
    <row r="1077" spans="1:8">
      <c r="A1077" s="10" t="s">
        <v>5879</v>
      </c>
      <c r="B1077" s="11" t="s">
        <v>5880</v>
      </c>
      <c r="C1077" s="11" t="s">
        <v>0</v>
      </c>
      <c r="D1077" s="11">
        <v>47</v>
      </c>
      <c r="E1077" s="11">
        <v>157</v>
      </c>
      <c r="F1077" s="11" t="s">
        <v>9007</v>
      </c>
      <c r="G1077" s="12" t="s">
        <v>9026</v>
      </c>
      <c r="H1077" s="13" t="s">
        <v>9020</v>
      </c>
    </row>
    <row r="1078" spans="1:8">
      <c r="A1078" s="10" t="s">
        <v>4826</v>
      </c>
      <c r="B1078" s="11" t="s">
        <v>4827</v>
      </c>
      <c r="C1078" s="11" t="s">
        <v>0</v>
      </c>
      <c r="D1078" s="11">
        <v>6</v>
      </c>
      <c r="E1078" s="11">
        <v>444</v>
      </c>
      <c r="F1078" s="11" t="s">
        <v>9007</v>
      </c>
      <c r="G1078" s="12" t="s">
        <v>9096</v>
      </c>
      <c r="H1078" s="13" t="s">
        <v>9018</v>
      </c>
    </row>
    <row r="1079" spans="1:8">
      <c r="A1079" s="10" t="s">
        <v>4864</v>
      </c>
      <c r="B1079" s="11" t="s">
        <v>4865</v>
      </c>
      <c r="C1079" s="11" t="s">
        <v>0</v>
      </c>
      <c r="D1079" s="11">
        <v>40</v>
      </c>
      <c r="E1079" s="11">
        <v>202</v>
      </c>
      <c r="F1079" s="11" t="s">
        <v>9007</v>
      </c>
      <c r="G1079" s="12" t="s">
        <v>9045</v>
      </c>
      <c r="H1079" s="13" t="s">
        <v>9018</v>
      </c>
    </row>
    <row r="1080" spans="1:8">
      <c r="A1080" s="10" t="s">
        <v>5889</v>
      </c>
      <c r="B1080" s="11" t="s">
        <v>5890</v>
      </c>
      <c r="C1080" s="11" t="s">
        <v>0</v>
      </c>
      <c r="D1080" s="11">
        <v>18</v>
      </c>
      <c r="E1080" s="11">
        <v>276</v>
      </c>
      <c r="F1080" s="11" t="s">
        <v>9007</v>
      </c>
      <c r="G1080" s="12" t="s">
        <v>9106</v>
      </c>
      <c r="H1080" s="13" t="s">
        <v>9020</v>
      </c>
    </row>
    <row r="1081" spans="1:8">
      <c r="A1081" s="10" t="s">
        <v>5895</v>
      </c>
      <c r="B1081" s="11" t="s">
        <v>1237</v>
      </c>
      <c r="C1081" s="11" t="s">
        <v>0</v>
      </c>
      <c r="D1081" s="11">
        <v>59</v>
      </c>
      <c r="E1081" s="11">
        <v>276</v>
      </c>
      <c r="F1081" s="11" t="s">
        <v>9007</v>
      </c>
      <c r="G1081" s="12" t="s">
        <v>9098</v>
      </c>
      <c r="H1081" s="13" t="s">
        <v>9020</v>
      </c>
    </row>
    <row r="1082" spans="1:8">
      <c r="A1082" s="10" t="s">
        <v>5899</v>
      </c>
      <c r="B1082" s="11" t="s">
        <v>5851</v>
      </c>
      <c r="C1082" s="11" t="s">
        <v>0</v>
      </c>
      <c r="D1082" s="11">
        <v>17</v>
      </c>
      <c r="E1082" s="11">
        <v>157</v>
      </c>
      <c r="F1082" s="11" t="s">
        <v>9007</v>
      </c>
      <c r="G1082" s="12" t="s">
        <v>9148</v>
      </c>
      <c r="H1082" s="13" t="s">
        <v>9020</v>
      </c>
    </row>
    <row r="1083" spans="1:8">
      <c r="A1083" s="10" t="s">
        <v>5900</v>
      </c>
      <c r="B1083" s="11" t="s">
        <v>5849</v>
      </c>
      <c r="C1083" s="11" t="s">
        <v>0</v>
      </c>
      <c r="D1083" s="11">
        <v>34</v>
      </c>
      <c r="E1083" s="11">
        <v>157</v>
      </c>
      <c r="F1083" s="11" t="s">
        <v>9007</v>
      </c>
      <c r="G1083" s="12" t="s">
        <v>9148</v>
      </c>
      <c r="H1083" s="13" t="s">
        <v>9020</v>
      </c>
    </row>
    <row r="1084" spans="1:8">
      <c r="A1084" s="10" t="s">
        <v>4879</v>
      </c>
      <c r="B1084" s="11" t="s">
        <v>4880</v>
      </c>
      <c r="C1084" s="11" t="s">
        <v>0</v>
      </c>
      <c r="D1084" s="11">
        <v>170</v>
      </c>
      <c r="E1084" s="11">
        <v>303</v>
      </c>
      <c r="F1084" s="11" t="s">
        <v>9007</v>
      </c>
      <c r="G1084" s="12" t="s">
        <v>9145</v>
      </c>
      <c r="H1084" s="13" t="s">
        <v>9018</v>
      </c>
    </row>
    <row r="1085" spans="1:8">
      <c r="A1085" s="10" t="s">
        <v>5912</v>
      </c>
      <c r="B1085" s="11" t="s">
        <v>1574</v>
      </c>
      <c r="C1085" s="11" t="s">
        <v>0</v>
      </c>
      <c r="D1085" s="11">
        <v>203</v>
      </c>
      <c r="E1085" s="11">
        <v>444</v>
      </c>
      <c r="F1085" s="11" t="s">
        <v>9007</v>
      </c>
      <c r="G1085" s="12" t="s">
        <v>9125</v>
      </c>
      <c r="H1085" s="13" t="s">
        <v>9020</v>
      </c>
    </row>
    <row r="1086" spans="1:8">
      <c r="A1086" s="10" t="s">
        <v>5915</v>
      </c>
      <c r="B1086" s="11" t="s">
        <v>1574</v>
      </c>
      <c r="C1086" s="11" t="s">
        <v>0</v>
      </c>
      <c r="D1086" s="11">
        <v>97</v>
      </c>
      <c r="E1086" s="11">
        <v>444</v>
      </c>
      <c r="F1086" s="11" t="s">
        <v>9007</v>
      </c>
      <c r="G1086" s="12" t="s">
        <v>9125</v>
      </c>
      <c r="H1086" s="13" t="s">
        <v>9020</v>
      </c>
    </row>
    <row r="1087" spans="1:8">
      <c r="A1087" s="10" t="s">
        <v>9535</v>
      </c>
      <c r="B1087" s="11" t="s">
        <v>6209</v>
      </c>
      <c r="C1087" s="11" t="s">
        <v>0</v>
      </c>
      <c r="D1087" s="11">
        <v>11</v>
      </c>
      <c r="E1087" s="11">
        <v>66</v>
      </c>
      <c r="F1087" s="11" t="s">
        <v>9007</v>
      </c>
      <c r="G1087" s="12" t="s">
        <v>9044</v>
      </c>
      <c r="H1087" s="13" t="s">
        <v>9020</v>
      </c>
    </row>
    <row r="1088" spans="1:8">
      <c r="A1088" s="10" t="s">
        <v>4886</v>
      </c>
      <c r="B1088" s="11" t="s">
        <v>4887</v>
      </c>
      <c r="C1088" s="11" t="s">
        <v>0</v>
      </c>
      <c r="D1088" s="11">
        <v>24</v>
      </c>
      <c r="E1088" s="11">
        <v>202</v>
      </c>
      <c r="F1088" s="11" t="s">
        <v>9007</v>
      </c>
      <c r="G1088" s="12" t="s">
        <v>9337</v>
      </c>
      <c r="H1088" s="13" t="s">
        <v>9018</v>
      </c>
    </row>
    <row r="1089" spans="1:8">
      <c r="A1089" s="10" t="s">
        <v>4888</v>
      </c>
      <c r="B1089" s="11" t="s">
        <v>4889</v>
      </c>
      <c r="C1089" s="11" t="s">
        <v>0</v>
      </c>
      <c r="D1089" s="11">
        <v>134</v>
      </c>
      <c r="E1089" s="11">
        <v>303</v>
      </c>
      <c r="F1089" s="11" t="s">
        <v>9007</v>
      </c>
      <c r="G1089" s="12" t="s">
        <v>9145</v>
      </c>
      <c r="H1089" s="13" t="s">
        <v>9018</v>
      </c>
    </row>
    <row r="1090" spans="1:8">
      <c r="A1090" s="10" t="s">
        <v>5934</v>
      </c>
      <c r="B1090" s="11" t="s">
        <v>5871</v>
      </c>
      <c r="C1090" s="11" t="s">
        <v>0</v>
      </c>
      <c r="D1090" s="11">
        <v>825</v>
      </c>
      <c r="E1090" s="11">
        <v>232</v>
      </c>
      <c r="F1090" s="11" t="s">
        <v>9007</v>
      </c>
      <c r="G1090" s="12" t="s">
        <v>9075</v>
      </c>
      <c r="H1090" s="13" t="s">
        <v>9035</v>
      </c>
    </row>
    <row r="1091" spans="1:8">
      <c r="A1091" s="10" t="s">
        <v>5937</v>
      </c>
      <c r="B1091" s="11" t="s">
        <v>1237</v>
      </c>
      <c r="C1091" s="11" t="s">
        <v>0</v>
      </c>
      <c r="D1091" s="11">
        <v>5</v>
      </c>
      <c r="E1091" s="11">
        <v>444</v>
      </c>
      <c r="F1091" s="11" t="s">
        <v>9007</v>
      </c>
      <c r="G1091" s="12" t="s">
        <v>9269</v>
      </c>
      <c r="H1091" s="13" t="s">
        <v>9020</v>
      </c>
    </row>
    <row r="1092" spans="1:8">
      <c r="A1092" s="10" t="s">
        <v>5941</v>
      </c>
      <c r="B1092" s="11" t="s">
        <v>4883</v>
      </c>
      <c r="C1092" s="11" t="s">
        <v>0</v>
      </c>
      <c r="D1092" s="11">
        <v>31</v>
      </c>
      <c r="E1092" s="11">
        <v>312</v>
      </c>
      <c r="F1092" s="11" t="s">
        <v>9007</v>
      </c>
      <c r="G1092" s="12" t="s">
        <v>9194</v>
      </c>
      <c r="H1092" s="13" t="s">
        <v>9020</v>
      </c>
    </row>
    <row r="1093" spans="1:8">
      <c r="A1093" s="10" t="s">
        <v>5944</v>
      </c>
      <c r="B1093" s="11" t="s">
        <v>5945</v>
      </c>
      <c r="C1093" s="11" t="s">
        <v>0</v>
      </c>
      <c r="D1093" s="11">
        <v>2</v>
      </c>
      <c r="E1093" s="11">
        <v>276</v>
      </c>
      <c r="F1093" s="11" t="s">
        <v>9007</v>
      </c>
      <c r="G1093" s="12" t="s">
        <v>9520</v>
      </c>
      <c r="H1093" s="13" t="s">
        <v>9035</v>
      </c>
    </row>
    <row r="1094" spans="1:8">
      <c r="A1094" s="10" t="s">
        <v>5953</v>
      </c>
      <c r="B1094" s="11" t="s">
        <v>5954</v>
      </c>
      <c r="C1094" s="11" t="s">
        <v>0</v>
      </c>
      <c r="D1094" s="11">
        <v>1</v>
      </c>
      <c r="E1094" s="11">
        <v>93</v>
      </c>
      <c r="F1094" s="11" t="s">
        <v>9007</v>
      </c>
      <c r="G1094" s="12" t="s">
        <v>9293</v>
      </c>
      <c r="H1094" s="13" t="s">
        <v>9035</v>
      </c>
    </row>
    <row r="1095" spans="1:8">
      <c r="A1095" s="10" t="s">
        <v>5956</v>
      </c>
      <c r="B1095" s="11" t="s">
        <v>3089</v>
      </c>
      <c r="C1095" s="11" t="s">
        <v>0</v>
      </c>
      <c r="D1095" s="11">
        <v>5</v>
      </c>
      <c r="E1095" s="11">
        <v>157</v>
      </c>
      <c r="F1095" s="11" t="s">
        <v>9007</v>
      </c>
      <c r="G1095" s="12" t="s">
        <v>9059</v>
      </c>
      <c r="H1095" s="13" t="s">
        <v>9035</v>
      </c>
    </row>
    <row r="1096" spans="1:8">
      <c r="A1096" s="10" t="s">
        <v>5957</v>
      </c>
      <c r="B1096" s="11" t="s">
        <v>5958</v>
      </c>
      <c r="C1096" s="11" t="s">
        <v>0</v>
      </c>
      <c r="D1096" s="11">
        <v>60</v>
      </c>
      <c r="E1096" s="11">
        <v>286</v>
      </c>
      <c r="F1096" s="11" t="s">
        <v>9007</v>
      </c>
      <c r="G1096" s="12" t="s">
        <v>9057</v>
      </c>
      <c r="H1096" s="13" t="s">
        <v>9035</v>
      </c>
    </row>
    <row r="1097" spans="1:8">
      <c r="A1097" s="10" t="s">
        <v>5959</v>
      </c>
      <c r="B1097" s="11" t="s">
        <v>5960</v>
      </c>
      <c r="C1097" s="11" t="s">
        <v>0</v>
      </c>
      <c r="D1097" s="11">
        <v>846</v>
      </c>
      <c r="E1097" s="11">
        <v>276</v>
      </c>
      <c r="F1097" s="11" t="s">
        <v>9007</v>
      </c>
      <c r="G1097" s="12" t="s">
        <v>9089</v>
      </c>
      <c r="H1097" s="13" t="s">
        <v>9035</v>
      </c>
    </row>
    <row r="1098" spans="1:8">
      <c r="A1098" s="10" t="s">
        <v>5980</v>
      </c>
      <c r="B1098" s="11" t="s">
        <v>5981</v>
      </c>
      <c r="C1098" s="11" t="s">
        <v>0</v>
      </c>
      <c r="D1098" s="11">
        <v>3404</v>
      </c>
      <c r="E1098" s="11">
        <v>93</v>
      </c>
      <c r="F1098" s="11" t="s">
        <v>9007</v>
      </c>
      <c r="G1098" s="12" t="s">
        <v>9017</v>
      </c>
      <c r="H1098" s="13" t="s">
        <v>9035</v>
      </c>
    </row>
    <row r="1099" spans="1:8">
      <c r="A1099" s="10" t="s">
        <v>9536</v>
      </c>
      <c r="B1099" s="11" t="s">
        <v>9537</v>
      </c>
      <c r="C1099" s="11" t="s">
        <v>0</v>
      </c>
      <c r="D1099" s="11">
        <v>20</v>
      </c>
      <c r="E1099" s="11">
        <v>342</v>
      </c>
      <c r="F1099" s="11" t="s">
        <v>9007</v>
      </c>
      <c r="G1099" s="12" t="s">
        <v>9538</v>
      </c>
      <c r="H1099" s="13" t="s">
        <v>9035</v>
      </c>
    </row>
    <row r="1100" spans="1:8">
      <c r="A1100" s="10" t="s">
        <v>9539</v>
      </c>
      <c r="B1100" s="11" t="s">
        <v>9540</v>
      </c>
      <c r="C1100" s="11" t="s">
        <v>0</v>
      </c>
      <c r="D1100" s="11">
        <v>476</v>
      </c>
      <c r="E1100" s="11">
        <v>494</v>
      </c>
      <c r="F1100" s="11" t="s">
        <v>9007</v>
      </c>
      <c r="G1100" s="12" t="s">
        <v>9019</v>
      </c>
      <c r="H1100" s="13" t="s">
        <v>9035</v>
      </c>
    </row>
    <row r="1101" spans="1:8">
      <c r="A1101" s="10" t="s">
        <v>5990</v>
      </c>
      <c r="B1101" s="11" t="s">
        <v>5819</v>
      </c>
      <c r="C1101" s="11" t="s">
        <v>0</v>
      </c>
      <c r="D1101" s="11">
        <v>15</v>
      </c>
      <c r="E1101" s="11">
        <v>157</v>
      </c>
      <c r="F1101" s="11" t="s">
        <v>9007</v>
      </c>
      <c r="G1101" s="12" t="s">
        <v>9269</v>
      </c>
      <c r="H1101" s="13" t="s">
        <v>9020</v>
      </c>
    </row>
    <row r="1102" spans="1:8">
      <c r="A1102" s="10" t="s">
        <v>5993</v>
      </c>
      <c r="B1102" s="11" t="s">
        <v>5969</v>
      </c>
      <c r="C1102" s="11" t="s">
        <v>0</v>
      </c>
      <c r="D1102" s="11">
        <v>58</v>
      </c>
      <c r="E1102" s="11">
        <v>276</v>
      </c>
      <c r="F1102" s="11" t="s">
        <v>9007</v>
      </c>
      <c r="G1102" s="12" t="s">
        <v>9145</v>
      </c>
      <c r="H1102" s="13" t="s">
        <v>9020</v>
      </c>
    </row>
    <row r="1103" spans="1:8">
      <c r="A1103" s="10" t="s">
        <v>5995</v>
      </c>
      <c r="B1103" s="11" t="s">
        <v>2600</v>
      </c>
      <c r="C1103" s="11" t="s">
        <v>0</v>
      </c>
      <c r="D1103" s="11">
        <v>374</v>
      </c>
      <c r="E1103" s="11">
        <v>444</v>
      </c>
      <c r="F1103" s="11" t="s">
        <v>9007</v>
      </c>
      <c r="G1103" s="12" t="s">
        <v>9017</v>
      </c>
      <c r="H1103" s="13" t="s">
        <v>9020</v>
      </c>
    </row>
    <row r="1104" spans="1:8">
      <c r="A1104" s="10" t="s">
        <v>5998</v>
      </c>
      <c r="B1104" s="11" t="s">
        <v>5999</v>
      </c>
      <c r="C1104" s="11" t="s">
        <v>0</v>
      </c>
      <c r="D1104" s="11">
        <v>41</v>
      </c>
      <c r="E1104" s="11">
        <v>157</v>
      </c>
      <c r="F1104" s="11" t="s">
        <v>9007</v>
      </c>
      <c r="G1104" s="12" t="s">
        <v>9125</v>
      </c>
      <c r="H1104" s="13" t="s">
        <v>9035</v>
      </c>
    </row>
    <row r="1105" spans="1:8">
      <c r="A1105" s="10" t="s">
        <v>4902</v>
      </c>
      <c r="B1105" s="11" t="s">
        <v>1473</v>
      </c>
      <c r="C1105" s="11" t="s">
        <v>0</v>
      </c>
      <c r="D1105" s="11">
        <v>77</v>
      </c>
      <c r="E1105" s="11">
        <v>171</v>
      </c>
      <c r="F1105" s="11" t="s">
        <v>9007</v>
      </c>
      <c r="G1105" s="12" t="s">
        <v>9156</v>
      </c>
      <c r="H1105" s="13" t="s">
        <v>9018</v>
      </c>
    </row>
    <row r="1106" spans="1:8">
      <c r="A1106" s="10" t="s">
        <v>6028</v>
      </c>
      <c r="B1106" s="11" t="s">
        <v>4520</v>
      </c>
      <c r="C1106" s="11" t="s">
        <v>0</v>
      </c>
      <c r="D1106" s="11">
        <v>354</v>
      </c>
      <c r="E1106" s="11">
        <v>342</v>
      </c>
      <c r="F1106" s="11" t="s">
        <v>9007</v>
      </c>
      <c r="G1106" s="12" t="s">
        <v>9201</v>
      </c>
      <c r="H1106" s="13" t="s">
        <v>9035</v>
      </c>
    </row>
    <row r="1107" spans="1:8">
      <c r="A1107" s="10" t="s">
        <v>6029</v>
      </c>
      <c r="B1107" s="11" t="s">
        <v>6030</v>
      </c>
      <c r="C1107" s="11" t="s">
        <v>0</v>
      </c>
      <c r="D1107" s="11">
        <v>105</v>
      </c>
      <c r="E1107" s="11">
        <v>276</v>
      </c>
      <c r="F1107" s="11" t="s">
        <v>9007</v>
      </c>
      <c r="G1107" s="12" t="s">
        <v>9089</v>
      </c>
      <c r="H1107" s="13" t="s">
        <v>9035</v>
      </c>
    </row>
    <row r="1108" spans="1:8">
      <c r="A1108" s="10" t="s">
        <v>6035</v>
      </c>
      <c r="B1108" s="11" t="s">
        <v>6036</v>
      </c>
      <c r="C1108" s="11" t="s">
        <v>0</v>
      </c>
      <c r="D1108" s="11">
        <v>3286</v>
      </c>
      <c r="E1108" s="11">
        <v>342</v>
      </c>
      <c r="F1108" s="11" t="s">
        <v>9007</v>
      </c>
      <c r="G1108" s="12" t="s">
        <v>9298</v>
      </c>
      <c r="H1108" s="13" t="s">
        <v>9020</v>
      </c>
    </row>
    <row r="1109" spans="1:8">
      <c r="A1109" s="10" t="s">
        <v>6039</v>
      </c>
      <c r="B1109" s="11" t="s">
        <v>6040</v>
      </c>
      <c r="C1109" s="11" t="s">
        <v>0</v>
      </c>
      <c r="D1109" s="11">
        <v>365</v>
      </c>
      <c r="E1109" s="11">
        <v>342</v>
      </c>
      <c r="F1109" s="11" t="s">
        <v>9007</v>
      </c>
      <c r="G1109" s="12" t="s">
        <v>9454</v>
      </c>
      <c r="H1109" s="13" t="s">
        <v>9035</v>
      </c>
    </row>
    <row r="1110" spans="1:8">
      <c r="A1110" s="10" t="s">
        <v>9541</v>
      </c>
      <c r="B1110" s="11" t="s">
        <v>4818</v>
      </c>
      <c r="C1110" s="11" t="s">
        <v>0</v>
      </c>
      <c r="D1110" s="11">
        <v>8</v>
      </c>
      <c r="E1110" s="11">
        <v>276</v>
      </c>
      <c r="F1110" s="11" t="s">
        <v>9007</v>
      </c>
      <c r="G1110" s="12" t="s">
        <v>9058</v>
      </c>
      <c r="H1110" s="13" t="s">
        <v>9018</v>
      </c>
    </row>
    <row r="1111" spans="1:8">
      <c r="A1111" s="10" t="s">
        <v>6052</v>
      </c>
      <c r="B1111" s="11" t="s">
        <v>6053</v>
      </c>
      <c r="C1111" s="11" t="s">
        <v>0</v>
      </c>
      <c r="D1111" s="11">
        <v>619</v>
      </c>
      <c r="E1111" s="11">
        <v>232</v>
      </c>
      <c r="F1111" s="11" t="s">
        <v>9007</v>
      </c>
      <c r="G1111" s="12" t="s">
        <v>9542</v>
      </c>
      <c r="H1111" s="13" t="s">
        <v>9035</v>
      </c>
    </row>
    <row r="1112" spans="1:8">
      <c r="A1112" s="10" t="s">
        <v>6068</v>
      </c>
      <c r="B1112" s="11" t="s">
        <v>6011</v>
      </c>
      <c r="C1112" s="11" t="s">
        <v>0</v>
      </c>
      <c r="D1112" s="11">
        <v>89</v>
      </c>
      <c r="E1112" s="11">
        <v>232</v>
      </c>
      <c r="F1112" s="11" t="s">
        <v>9007</v>
      </c>
      <c r="G1112" s="12" t="s">
        <v>9513</v>
      </c>
      <c r="H1112" s="13" t="s">
        <v>9035</v>
      </c>
    </row>
    <row r="1113" spans="1:8">
      <c r="A1113" s="10" t="s">
        <v>6071</v>
      </c>
      <c r="B1113" s="11" t="s">
        <v>5960</v>
      </c>
      <c r="C1113" s="11" t="s">
        <v>0</v>
      </c>
      <c r="D1113" s="11">
        <v>1714</v>
      </c>
      <c r="E1113" s="11">
        <v>342</v>
      </c>
      <c r="F1113" s="11" t="s">
        <v>9007</v>
      </c>
      <c r="G1113" s="12" t="s">
        <v>9046</v>
      </c>
      <c r="H1113" s="13" t="s">
        <v>9035</v>
      </c>
    </row>
    <row r="1114" spans="1:8">
      <c r="A1114" s="10" t="s">
        <v>6081</v>
      </c>
      <c r="B1114" s="11" t="s">
        <v>6082</v>
      </c>
      <c r="C1114" s="11" t="s">
        <v>0</v>
      </c>
      <c r="D1114" s="11">
        <v>4</v>
      </c>
      <c r="E1114" s="11">
        <v>80</v>
      </c>
      <c r="F1114" s="11" t="s">
        <v>9007</v>
      </c>
      <c r="G1114" s="12" t="s">
        <v>9070</v>
      </c>
      <c r="H1114" s="13" t="s">
        <v>9035</v>
      </c>
    </row>
    <row r="1115" spans="1:8">
      <c r="A1115" s="10" t="s">
        <v>9543</v>
      </c>
      <c r="B1115" s="11" t="s">
        <v>9544</v>
      </c>
      <c r="C1115" s="11" t="s">
        <v>0</v>
      </c>
      <c r="D1115" s="11">
        <v>1344</v>
      </c>
      <c r="E1115" s="11">
        <v>855</v>
      </c>
      <c r="F1115" s="11" t="s">
        <v>9007</v>
      </c>
      <c r="G1115" s="12" t="s">
        <v>9359</v>
      </c>
      <c r="H1115" s="13" t="s">
        <v>9018</v>
      </c>
    </row>
    <row r="1116" spans="1:8">
      <c r="A1116" s="10" t="s">
        <v>9545</v>
      </c>
      <c r="B1116" s="11" t="s">
        <v>9546</v>
      </c>
      <c r="C1116" s="11" t="s">
        <v>0</v>
      </c>
      <c r="D1116" s="11">
        <v>1289</v>
      </c>
      <c r="E1116" s="11">
        <v>855</v>
      </c>
      <c r="F1116" s="11" t="s">
        <v>9007</v>
      </c>
      <c r="G1116" s="12" t="s">
        <v>9359</v>
      </c>
      <c r="H1116" s="13" t="s">
        <v>9018</v>
      </c>
    </row>
    <row r="1117" spans="1:8">
      <c r="A1117" s="10" t="s">
        <v>6099</v>
      </c>
      <c r="B1117" s="11" t="s">
        <v>3089</v>
      </c>
      <c r="C1117" s="11" t="s">
        <v>0</v>
      </c>
      <c r="D1117" s="11">
        <v>1</v>
      </c>
      <c r="E1117" s="11">
        <v>157</v>
      </c>
      <c r="F1117" s="11" t="s">
        <v>9007</v>
      </c>
      <c r="G1117" s="12" t="s">
        <v>19</v>
      </c>
      <c r="H1117" s="13" t="s">
        <v>9035</v>
      </c>
    </row>
    <row r="1118" spans="1:8">
      <c r="A1118" s="10" t="s">
        <v>6100</v>
      </c>
      <c r="B1118" s="11" t="s">
        <v>6101</v>
      </c>
      <c r="C1118" s="11" t="s">
        <v>0</v>
      </c>
      <c r="D1118" s="11">
        <v>797</v>
      </c>
      <c r="E1118" s="11">
        <v>342</v>
      </c>
      <c r="F1118" s="11" t="s">
        <v>9007</v>
      </c>
      <c r="G1118" s="12" t="s">
        <v>9547</v>
      </c>
      <c r="H1118" s="13" t="s">
        <v>9035</v>
      </c>
    </row>
    <row r="1119" spans="1:8">
      <c r="A1119" s="10" t="s">
        <v>4928</v>
      </c>
      <c r="B1119" s="11" t="s">
        <v>4260</v>
      </c>
      <c r="C1119" s="11" t="s">
        <v>0</v>
      </c>
      <c r="D1119" s="11">
        <v>16</v>
      </c>
      <c r="E1119" s="11">
        <v>157</v>
      </c>
      <c r="F1119" s="11" t="s">
        <v>9007</v>
      </c>
      <c r="G1119" s="12" t="s">
        <v>9026</v>
      </c>
      <c r="H1119" s="13" t="s">
        <v>9018</v>
      </c>
    </row>
    <row r="1120" spans="1:8">
      <c r="A1120" s="10" t="s">
        <v>6106</v>
      </c>
      <c r="B1120" s="11" t="s">
        <v>3089</v>
      </c>
      <c r="C1120" s="11" t="s">
        <v>0</v>
      </c>
      <c r="D1120" s="11">
        <v>10</v>
      </c>
      <c r="E1120" s="11">
        <v>157</v>
      </c>
      <c r="F1120" s="11" t="s">
        <v>9007</v>
      </c>
      <c r="G1120" s="12" t="s">
        <v>9218</v>
      </c>
      <c r="H1120" s="13" t="s">
        <v>9035</v>
      </c>
    </row>
    <row r="1121" spans="1:8">
      <c r="A1121" s="10" t="s">
        <v>4941</v>
      </c>
      <c r="B1121" s="11" t="s">
        <v>4942</v>
      </c>
      <c r="C1121" s="11" t="s">
        <v>0</v>
      </c>
      <c r="D1121" s="11">
        <v>434</v>
      </c>
      <c r="E1121" s="11">
        <v>312</v>
      </c>
      <c r="F1121" s="11" t="s">
        <v>9007</v>
      </c>
      <c r="G1121" s="12" t="s">
        <v>9194</v>
      </c>
      <c r="H1121" s="13" t="s">
        <v>9018</v>
      </c>
    </row>
    <row r="1122" spans="1:8">
      <c r="A1122" s="10" t="s">
        <v>4945</v>
      </c>
      <c r="B1122" s="11" t="s">
        <v>4946</v>
      </c>
      <c r="C1122" s="11" t="s">
        <v>0</v>
      </c>
      <c r="D1122" s="11">
        <v>409</v>
      </c>
      <c r="E1122" s="11">
        <v>157</v>
      </c>
      <c r="F1122" s="11" t="s">
        <v>9007</v>
      </c>
      <c r="G1122" s="12" t="s">
        <v>9048</v>
      </c>
      <c r="H1122" s="13" t="s">
        <v>9018</v>
      </c>
    </row>
    <row r="1123" spans="1:8">
      <c r="A1123" s="10" t="s">
        <v>4947</v>
      </c>
      <c r="B1123" s="11" t="s">
        <v>4948</v>
      </c>
      <c r="C1123" s="11" t="s">
        <v>0</v>
      </c>
      <c r="D1123" s="11">
        <v>9</v>
      </c>
      <c r="E1123" s="11">
        <v>669</v>
      </c>
      <c r="F1123" s="11" t="s">
        <v>9007</v>
      </c>
      <c r="G1123" s="12" t="s">
        <v>9348</v>
      </c>
      <c r="H1123" s="13" t="s">
        <v>9018</v>
      </c>
    </row>
    <row r="1124" spans="1:8">
      <c r="A1124" s="10" t="s">
        <v>4954</v>
      </c>
      <c r="B1124" s="11" t="s">
        <v>4892</v>
      </c>
      <c r="C1124" s="11" t="s">
        <v>0</v>
      </c>
      <c r="D1124" s="11">
        <v>295</v>
      </c>
      <c r="E1124" s="11">
        <v>444</v>
      </c>
      <c r="F1124" s="11" t="s">
        <v>9007</v>
      </c>
      <c r="G1124" s="12" t="s">
        <v>9116</v>
      </c>
      <c r="H1124" s="13" t="s">
        <v>9018</v>
      </c>
    </row>
    <row r="1125" spans="1:8">
      <c r="A1125" s="10" t="s">
        <v>6121</v>
      </c>
      <c r="B1125" s="11" t="s">
        <v>5443</v>
      </c>
      <c r="C1125" s="11" t="s">
        <v>0</v>
      </c>
      <c r="D1125" s="11">
        <v>920</v>
      </c>
      <c r="E1125" s="11">
        <v>314</v>
      </c>
      <c r="F1125" s="11" t="s">
        <v>9007</v>
      </c>
      <c r="G1125" s="12" t="s">
        <v>9113</v>
      </c>
      <c r="H1125" s="13" t="s">
        <v>9035</v>
      </c>
    </row>
    <row r="1126" spans="1:8">
      <c r="A1126" s="10" t="s">
        <v>4957</v>
      </c>
      <c r="B1126" s="11" t="s">
        <v>4816</v>
      </c>
      <c r="C1126" s="11" t="s">
        <v>0</v>
      </c>
      <c r="D1126" s="11">
        <v>8</v>
      </c>
      <c r="E1126" s="11">
        <v>157</v>
      </c>
      <c r="F1126" s="11" t="s">
        <v>9007</v>
      </c>
      <c r="G1126" s="12" t="s">
        <v>9059</v>
      </c>
      <c r="H1126" s="13" t="s">
        <v>9018</v>
      </c>
    </row>
    <row r="1127" spans="1:8">
      <c r="A1127" s="10" t="s">
        <v>6131</v>
      </c>
      <c r="B1127" s="11" t="s">
        <v>6132</v>
      </c>
      <c r="C1127" s="11" t="s">
        <v>0</v>
      </c>
      <c r="D1127" s="11">
        <v>619</v>
      </c>
      <c r="E1127" s="11">
        <v>232</v>
      </c>
      <c r="F1127" s="11" t="s">
        <v>9007</v>
      </c>
      <c r="G1127" s="12" t="s">
        <v>9091</v>
      </c>
      <c r="H1127" s="13" t="s">
        <v>9035</v>
      </c>
    </row>
    <row r="1128" spans="1:8">
      <c r="A1128" s="10" t="s">
        <v>6141</v>
      </c>
      <c r="B1128" s="11" t="s">
        <v>6142</v>
      </c>
      <c r="C1128" s="11" t="s">
        <v>0</v>
      </c>
      <c r="D1128" s="11">
        <v>47</v>
      </c>
      <c r="E1128" s="11">
        <v>202</v>
      </c>
      <c r="F1128" s="11" t="s">
        <v>9007</v>
      </c>
      <c r="G1128" s="12" t="s">
        <v>17</v>
      </c>
      <c r="H1128" s="13" t="s">
        <v>9035</v>
      </c>
    </row>
    <row r="1129" spans="1:8">
      <c r="A1129" s="10" t="s">
        <v>6145</v>
      </c>
      <c r="B1129" s="11" t="s">
        <v>6142</v>
      </c>
      <c r="C1129" s="11" t="s">
        <v>0</v>
      </c>
      <c r="D1129" s="11">
        <v>27</v>
      </c>
      <c r="E1129" s="11">
        <v>202</v>
      </c>
      <c r="F1129" s="11" t="s">
        <v>9007</v>
      </c>
      <c r="G1129" s="12" t="s">
        <v>17</v>
      </c>
      <c r="H1129" s="13" t="s">
        <v>9035</v>
      </c>
    </row>
    <row r="1130" spans="1:8">
      <c r="A1130" s="10" t="s">
        <v>6159</v>
      </c>
      <c r="B1130" s="11" t="s">
        <v>6160</v>
      </c>
      <c r="C1130" s="11" t="s">
        <v>0</v>
      </c>
      <c r="D1130" s="11">
        <v>300</v>
      </c>
      <c r="E1130" s="11">
        <v>494</v>
      </c>
      <c r="F1130" s="11" t="s">
        <v>9007</v>
      </c>
      <c r="G1130" s="12" t="s">
        <v>9446</v>
      </c>
      <c r="H1130" s="13" t="s">
        <v>9035</v>
      </c>
    </row>
    <row r="1131" spans="1:8">
      <c r="A1131" s="10" t="s">
        <v>4962</v>
      </c>
      <c r="B1131" s="11" t="s">
        <v>4963</v>
      </c>
      <c r="C1131" s="11" t="s">
        <v>0</v>
      </c>
      <c r="D1131" s="11">
        <v>113</v>
      </c>
      <c r="E1131" s="11">
        <v>303</v>
      </c>
      <c r="F1131" s="11" t="s">
        <v>9007</v>
      </c>
      <c r="G1131" s="12" t="s">
        <v>9145</v>
      </c>
      <c r="H1131" s="13" t="s">
        <v>9018</v>
      </c>
    </row>
    <row r="1132" spans="1:8">
      <c r="A1132" s="10" t="s">
        <v>6164</v>
      </c>
      <c r="B1132" s="11" t="s">
        <v>146</v>
      </c>
      <c r="C1132" s="11" t="s">
        <v>0</v>
      </c>
      <c r="D1132" s="11">
        <v>210</v>
      </c>
      <c r="E1132" s="11">
        <v>444</v>
      </c>
      <c r="F1132" s="11" t="s">
        <v>9007</v>
      </c>
      <c r="G1132" s="12" t="s">
        <v>9214</v>
      </c>
      <c r="H1132" s="13" t="s">
        <v>9018</v>
      </c>
    </row>
    <row r="1133" spans="1:8">
      <c r="A1133" s="10" t="s">
        <v>6167</v>
      </c>
      <c r="B1133" s="11" t="s">
        <v>6168</v>
      </c>
      <c r="C1133" s="11" t="s">
        <v>0</v>
      </c>
      <c r="D1133" s="11">
        <v>2</v>
      </c>
      <c r="E1133" s="11">
        <v>157</v>
      </c>
      <c r="F1133" s="11" t="s">
        <v>9007</v>
      </c>
      <c r="G1133" s="12" t="s">
        <v>9</v>
      </c>
      <c r="H1133" s="13" t="s">
        <v>9020</v>
      </c>
    </row>
    <row r="1134" spans="1:8">
      <c r="A1134" s="10" t="s">
        <v>6180</v>
      </c>
      <c r="B1134" s="11" t="s">
        <v>6181</v>
      </c>
      <c r="C1134" s="11" t="s">
        <v>0</v>
      </c>
      <c r="D1134" s="11">
        <v>186</v>
      </c>
      <c r="E1134" s="11">
        <v>93</v>
      </c>
      <c r="F1134" s="11" t="s">
        <v>9007</v>
      </c>
      <c r="G1134" s="12" t="s">
        <v>9229</v>
      </c>
      <c r="H1134" s="13" t="s">
        <v>9035</v>
      </c>
    </row>
    <row r="1135" spans="1:8">
      <c r="A1135" s="10" t="s">
        <v>6183</v>
      </c>
      <c r="B1135" s="11" t="s">
        <v>6184</v>
      </c>
      <c r="C1135" s="11" t="s">
        <v>0</v>
      </c>
      <c r="D1135" s="11">
        <v>5</v>
      </c>
      <c r="E1135" s="11">
        <v>232</v>
      </c>
      <c r="F1135" s="11" t="s">
        <v>9007</v>
      </c>
      <c r="G1135" s="12" t="s">
        <v>9513</v>
      </c>
      <c r="H1135" s="13" t="s">
        <v>9018</v>
      </c>
    </row>
    <row r="1136" spans="1:8">
      <c r="A1136" s="10" t="s">
        <v>9548</v>
      </c>
      <c r="B1136" s="11" t="s">
        <v>9549</v>
      </c>
      <c r="C1136" s="11" t="s">
        <v>0</v>
      </c>
      <c r="D1136" s="11">
        <v>411</v>
      </c>
      <c r="E1136" s="11">
        <v>157</v>
      </c>
      <c r="F1136" s="11" t="s">
        <v>9007</v>
      </c>
      <c r="G1136" s="12" t="s">
        <v>9048</v>
      </c>
      <c r="H1136" s="13" t="s">
        <v>9018</v>
      </c>
    </row>
    <row r="1137" spans="1:8">
      <c r="A1137" s="10" t="s">
        <v>6197</v>
      </c>
      <c r="B1137" s="11" t="s">
        <v>6198</v>
      </c>
      <c r="C1137" s="11" t="s">
        <v>0</v>
      </c>
      <c r="D1137" s="11">
        <v>1537</v>
      </c>
      <c r="E1137" s="11">
        <v>93</v>
      </c>
      <c r="F1137" s="11" t="s">
        <v>9007</v>
      </c>
      <c r="G1137" s="12" t="s">
        <v>9063</v>
      </c>
      <c r="H1137" s="13" t="s">
        <v>9020</v>
      </c>
    </row>
    <row r="1138" spans="1:8">
      <c r="A1138" s="10" t="s">
        <v>6206</v>
      </c>
      <c r="B1138" s="11" t="s">
        <v>6207</v>
      </c>
      <c r="C1138" s="11" t="s">
        <v>0</v>
      </c>
      <c r="D1138" s="11">
        <v>1211</v>
      </c>
      <c r="E1138" s="11">
        <v>256</v>
      </c>
      <c r="F1138" s="11" t="s">
        <v>9007</v>
      </c>
      <c r="G1138" s="12" t="s">
        <v>9127</v>
      </c>
      <c r="H1138" s="13" t="s">
        <v>9035</v>
      </c>
    </row>
    <row r="1139" spans="1:8">
      <c r="A1139" s="10" t="s">
        <v>6204</v>
      </c>
      <c r="B1139" s="11" t="s">
        <v>6205</v>
      </c>
      <c r="C1139" s="11" t="s">
        <v>0</v>
      </c>
      <c r="D1139" s="11">
        <v>1231</v>
      </c>
      <c r="E1139" s="11">
        <v>256</v>
      </c>
      <c r="F1139" s="11" t="s">
        <v>9007</v>
      </c>
      <c r="G1139" s="12" t="s">
        <v>9127</v>
      </c>
      <c r="H1139" s="13" t="s">
        <v>9035</v>
      </c>
    </row>
    <row r="1140" spans="1:8">
      <c r="A1140" s="10" t="s">
        <v>6208</v>
      </c>
      <c r="B1140" s="11" t="s">
        <v>6209</v>
      </c>
      <c r="C1140" s="11" t="s">
        <v>0</v>
      </c>
      <c r="D1140" s="11">
        <v>50</v>
      </c>
      <c r="E1140" s="11">
        <v>444</v>
      </c>
      <c r="F1140" s="11" t="s">
        <v>9007</v>
      </c>
      <c r="G1140" s="12" t="s">
        <v>9017</v>
      </c>
      <c r="H1140" s="13" t="s">
        <v>9020</v>
      </c>
    </row>
    <row r="1141" spans="1:8">
      <c r="A1141" s="10" t="s">
        <v>6210</v>
      </c>
      <c r="B1141" s="11" t="s">
        <v>146</v>
      </c>
      <c r="C1141" s="11" t="s">
        <v>0</v>
      </c>
      <c r="D1141" s="11">
        <v>549</v>
      </c>
      <c r="E1141" s="11">
        <v>444</v>
      </c>
      <c r="F1141" s="11" t="s">
        <v>9007</v>
      </c>
      <c r="G1141" s="12" t="s">
        <v>9105</v>
      </c>
      <c r="H1141" s="13" t="s">
        <v>9018</v>
      </c>
    </row>
    <row r="1142" spans="1:8">
      <c r="A1142" s="10" t="s">
        <v>9550</v>
      </c>
      <c r="B1142" s="11" t="s">
        <v>9551</v>
      </c>
      <c r="C1142" s="11" t="s">
        <v>0</v>
      </c>
      <c r="D1142" s="11">
        <v>165</v>
      </c>
      <c r="E1142" s="11">
        <v>232</v>
      </c>
      <c r="F1142" s="11" t="s">
        <v>9007</v>
      </c>
      <c r="G1142" s="12" t="s">
        <v>9048</v>
      </c>
      <c r="H1142" s="13" t="s">
        <v>9018</v>
      </c>
    </row>
    <row r="1143" spans="1:8">
      <c r="A1143" s="10" t="s">
        <v>6230</v>
      </c>
      <c r="B1143" s="11" t="s">
        <v>6231</v>
      </c>
      <c r="C1143" s="11" t="s">
        <v>0</v>
      </c>
      <c r="D1143" s="11">
        <v>16</v>
      </c>
      <c r="E1143" s="11">
        <v>276</v>
      </c>
      <c r="F1143" s="11" t="s">
        <v>9007</v>
      </c>
      <c r="G1143" s="12" t="s">
        <v>9371</v>
      </c>
      <c r="H1143" s="13" t="s">
        <v>9035</v>
      </c>
    </row>
    <row r="1144" spans="1:8">
      <c r="A1144" s="10" t="s">
        <v>9552</v>
      </c>
      <c r="B1144" s="11" t="s">
        <v>4672</v>
      </c>
      <c r="C1144" s="11" t="s">
        <v>0</v>
      </c>
      <c r="D1144" s="11">
        <v>411</v>
      </c>
      <c r="E1144" s="11">
        <v>157</v>
      </c>
      <c r="F1144" s="11" t="s">
        <v>9007</v>
      </c>
      <c r="G1144" s="12" t="s">
        <v>9048</v>
      </c>
      <c r="H1144" s="13" t="s">
        <v>9018</v>
      </c>
    </row>
    <row r="1145" spans="1:8">
      <c r="A1145" s="10" t="s">
        <v>6245</v>
      </c>
      <c r="B1145" s="11" t="s">
        <v>6246</v>
      </c>
      <c r="C1145" s="11" t="s">
        <v>0</v>
      </c>
      <c r="D1145" s="11">
        <v>21</v>
      </c>
      <c r="E1145" s="11">
        <v>444</v>
      </c>
      <c r="F1145" s="11" t="s">
        <v>9007</v>
      </c>
      <c r="G1145" s="12" t="s">
        <v>9029</v>
      </c>
      <c r="H1145" s="13" t="s">
        <v>9035</v>
      </c>
    </row>
    <row r="1146" spans="1:8">
      <c r="A1146" s="10" t="s">
        <v>9553</v>
      </c>
      <c r="B1146" s="11" t="s">
        <v>4930</v>
      </c>
      <c r="C1146" s="11" t="s">
        <v>0</v>
      </c>
      <c r="D1146" s="11">
        <v>4</v>
      </c>
      <c r="E1146" s="11">
        <v>93</v>
      </c>
      <c r="F1146" s="11" t="s">
        <v>9007</v>
      </c>
      <c r="G1146" s="12" t="s">
        <v>9044</v>
      </c>
      <c r="H1146" s="13" t="s">
        <v>9018</v>
      </c>
    </row>
    <row r="1147" spans="1:8">
      <c r="A1147" s="10" t="s">
        <v>9554</v>
      </c>
      <c r="B1147" s="11" t="s">
        <v>164</v>
      </c>
      <c r="C1147" s="11" t="s">
        <v>0</v>
      </c>
      <c r="D1147" s="11">
        <v>1600</v>
      </c>
      <c r="E1147" s="11">
        <v>207</v>
      </c>
      <c r="F1147" s="11" t="s">
        <v>9007</v>
      </c>
      <c r="G1147" s="12" t="s">
        <v>9159</v>
      </c>
      <c r="H1147" s="13" t="s">
        <v>9035</v>
      </c>
    </row>
    <row r="1148" spans="1:8">
      <c r="A1148" s="10" t="s">
        <v>6259</v>
      </c>
      <c r="B1148" s="11" t="s">
        <v>6260</v>
      </c>
      <c r="C1148" s="11" t="s">
        <v>0</v>
      </c>
      <c r="D1148" s="11">
        <v>12</v>
      </c>
      <c r="E1148" s="11">
        <v>66</v>
      </c>
      <c r="F1148" s="11" t="s">
        <v>9007</v>
      </c>
      <c r="G1148" s="12" t="s">
        <v>9156</v>
      </c>
      <c r="H1148" s="13" t="s">
        <v>9020</v>
      </c>
    </row>
    <row r="1149" spans="1:8">
      <c r="A1149" s="10" t="s">
        <v>6265</v>
      </c>
      <c r="B1149" s="11" t="s">
        <v>6266</v>
      </c>
      <c r="C1149" s="11" t="s">
        <v>0</v>
      </c>
      <c r="D1149" s="11">
        <v>1305</v>
      </c>
      <c r="E1149" s="11">
        <v>232</v>
      </c>
      <c r="F1149" s="11" t="s">
        <v>9007</v>
      </c>
      <c r="G1149" s="12" t="s">
        <v>9542</v>
      </c>
      <c r="H1149" s="13" t="s">
        <v>9035</v>
      </c>
    </row>
    <row r="1150" spans="1:8">
      <c r="A1150" s="10" t="s">
        <v>4995</v>
      </c>
      <c r="B1150" s="11" t="s">
        <v>3080</v>
      </c>
      <c r="C1150" s="11" t="s">
        <v>0</v>
      </c>
      <c r="D1150" s="11">
        <v>1</v>
      </c>
      <c r="E1150" s="11">
        <v>93</v>
      </c>
      <c r="F1150" s="11" t="s">
        <v>9007</v>
      </c>
      <c r="G1150" s="12" t="s">
        <v>9028</v>
      </c>
      <c r="H1150" s="13" t="s">
        <v>9018</v>
      </c>
    </row>
    <row r="1151" spans="1:8">
      <c r="A1151" s="10" t="s">
        <v>6287</v>
      </c>
      <c r="B1151" s="11" t="s">
        <v>6288</v>
      </c>
      <c r="C1151" s="11" t="s">
        <v>0</v>
      </c>
      <c r="D1151" s="11">
        <v>5</v>
      </c>
      <c r="E1151" s="11">
        <v>157</v>
      </c>
      <c r="F1151" s="11" t="s">
        <v>9007</v>
      </c>
      <c r="G1151" s="12" t="s">
        <v>9106</v>
      </c>
      <c r="H1151" s="13" t="s">
        <v>9020</v>
      </c>
    </row>
    <row r="1152" spans="1:8">
      <c r="A1152" s="10" t="s">
        <v>6289</v>
      </c>
      <c r="B1152" s="11" t="s">
        <v>5828</v>
      </c>
      <c r="C1152" s="11" t="s">
        <v>0</v>
      </c>
      <c r="D1152" s="11">
        <v>26</v>
      </c>
      <c r="E1152" s="11">
        <v>314</v>
      </c>
      <c r="F1152" s="11" t="s">
        <v>9007</v>
      </c>
      <c r="G1152" s="12" t="s">
        <v>9113</v>
      </c>
      <c r="H1152" s="13" t="s">
        <v>9018</v>
      </c>
    </row>
    <row r="1153" spans="1:8">
      <c r="A1153" s="10" t="s">
        <v>5010</v>
      </c>
      <c r="B1153" s="11" t="s">
        <v>4818</v>
      </c>
      <c r="C1153" s="11" t="s">
        <v>0</v>
      </c>
      <c r="D1153" s="11">
        <v>47</v>
      </c>
      <c r="E1153" s="11">
        <v>256</v>
      </c>
      <c r="F1153" s="11" t="s">
        <v>9007</v>
      </c>
      <c r="G1153" s="12" t="s">
        <v>9062</v>
      </c>
      <c r="H1153" s="13" t="s">
        <v>9018</v>
      </c>
    </row>
    <row r="1154" spans="1:8">
      <c r="A1154" s="10" t="s">
        <v>6306</v>
      </c>
      <c r="B1154" s="11" t="s">
        <v>6307</v>
      </c>
      <c r="C1154" s="11" t="s">
        <v>0</v>
      </c>
      <c r="D1154" s="11">
        <v>2</v>
      </c>
      <c r="E1154" s="11">
        <v>170</v>
      </c>
      <c r="F1154" s="11" t="s">
        <v>9007</v>
      </c>
      <c r="G1154" s="12" t="s">
        <v>9189</v>
      </c>
      <c r="H1154" s="13" t="s">
        <v>9035</v>
      </c>
    </row>
    <row r="1155" spans="1:8">
      <c r="A1155" s="10" t="s">
        <v>6314</v>
      </c>
      <c r="B1155" s="11" t="s">
        <v>6315</v>
      </c>
      <c r="C1155" s="11" t="s">
        <v>0</v>
      </c>
      <c r="D1155" s="11">
        <v>20</v>
      </c>
      <c r="E1155" s="11">
        <v>202</v>
      </c>
      <c r="F1155" s="11" t="s">
        <v>9007</v>
      </c>
      <c r="G1155" s="12" t="s">
        <v>9089</v>
      </c>
      <c r="H1155" s="13" t="s">
        <v>9035</v>
      </c>
    </row>
    <row r="1156" spans="1:8">
      <c r="A1156" s="10" t="s">
        <v>6316</v>
      </c>
      <c r="B1156" s="11" t="s">
        <v>6317</v>
      </c>
      <c r="C1156" s="11" t="s">
        <v>0</v>
      </c>
      <c r="D1156" s="11">
        <v>78</v>
      </c>
      <c r="E1156" s="11">
        <v>276</v>
      </c>
      <c r="F1156" s="11" t="s">
        <v>9007</v>
      </c>
      <c r="G1156" s="12" t="s">
        <v>9156</v>
      </c>
      <c r="H1156" s="13" t="s">
        <v>9035</v>
      </c>
    </row>
    <row r="1157" spans="1:8">
      <c r="A1157" s="10" t="s">
        <v>5018</v>
      </c>
      <c r="B1157" s="11" t="s">
        <v>4892</v>
      </c>
      <c r="C1157" s="11" t="s">
        <v>0</v>
      </c>
      <c r="D1157" s="11">
        <v>191</v>
      </c>
      <c r="E1157" s="11">
        <v>444</v>
      </c>
      <c r="F1157" s="11" t="s">
        <v>9007</v>
      </c>
      <c r="G1157" s="12" t="s">
        <v>9116</v>
      </c>
      <c r="H1157" s="13" t="s">
        <v>9018</v>
      </c>
    </row>
    <row r="1158" spans="1:8">
      <c r="A1158" s="10" t="s">
        <v>6320</v>
      </c>
      <c r="B1158" s="11" t="s">
        <v>6321</v>
      </c>
      <c r="C1158" s="11" t="s">
        <v>0</v>
      </c>
      <c r="D1158" s="11">
        <v>55</v>
      </c>
      <c r="E1158" s="11">
        <v>80</v>
      </c>
      <c r="F1158" s="11" t="s">
        <v>9007</v>
      </c>
      <c r="G1158" s="12" t="s">
        <v>9227</v>
      </c>
      <c r="H1158" s="13" t="s">
        <v>9035</v>
      </c>
    </row>
    <row r="1159" spans="1:8">
      <c r="A1159" s="10" t="s">
        <v>6322</v>
      </c>
      <c r="B1159" s="11" t="s">
        <v>6323</v>
      </c>
      <c r="C1159" s="11" t="s">
        <v>0</v>
      </c>
      <c r="D1159" s="11">
        <v>45</v>
      </c>
      <c r="E1159" s="11">
        <v>170</v>
      </c>
      <c r="F1159" s="11" t="s">
        <v>9007</v>
      </c>
      <c r="G1159" s="12" t="s">
        <v>9555</v>
      </c>
      <c r="H1159" s="13" t="s">
        <v>9035</v>
      </c>
    </row>
    <row r="1160" spans="1:8" s="17" customFormat="1">
      <c r="A1160" s="14" t="s">
        <v>6341</v>
      </c>
      <c r="B1160" s="15" t="s">
        <v>213</v>
      </c>
      <c r="C1160" s="15" t="s">
        <v>0</v>
      </c>
      <c r="D1160" s="15">
        <v>4</v>
      </c>
      <c r="E1160" s="15">
        <v>494</v>
      </c>
      <c r="F1160" s="15" t="s">
        <v>9007</v>
      </c>
      <c r="G1160" s="16" t="s">
        <v>9036</v>
      </c>
      <c r="H1160" s="20" t="s">
        <v>9035</v>
      </c>
    </row>
    <row r="1161" spans="1:8">
      <c r="A1161" s="10" t="s">
        <v>5019</v>
      </c>
      <c r="B1161" s="11" t="s">
        <v>2721</v>
      </c>
      <c r="C1161" s="11" t="s">
        <v>0</v>
      </c>
      <c r="D1161" s="11">
        <v>3</v>
      </c>
      <c r="E1161" s="11">
        <v>66</v>
      </c>
      <c r="F1161" s="11" t="s">
        <v>9007</v>
      </c>
      <c r="G1161" s="12" t="s">
        <v>9229</v>
      </c>
      <c r="H1161" s="13" t="s">
        <v>9018</v>
      </c>
    </row>
    <row r="1162" spans="1:8">
      <c r="A1162" s="10" t="s">
        <v>5022</v>
      </c>
      <c r="B1162" s="11" t="s">
        <v>5023</v>
      </c>
      <c r="C1162" s="11" t="s">
        <v>0</v>
      </c>
      <c r="D1162" s="11">
        <v>1716</v>
      </c>
      <c r="E1162" s="11">
        <v>312</v>
      </c>
      <c r="F1162" s="11" t="s">
        <v>9007</v>
      </c>
      <c r="G1162" s="12" t="s">
        <v>9194</v>
      </c>
      <c r="H1162" s="13" t="s">
        <v>9018</v>
      </c>
    </row>
    <row r="1163" spans="1:8">
      <c r="A1163" s="10" t="s">
        <v>6361</v>
      </c>
      <c r="B1163" s="11" t="s">
        <v>6362</v>
      </c>
      <c r="C1163" s="11" t="s">
        <v>0</v>
      </c>
      <c r="D1163" s="11">
        <v>5</v>
      </c>
      <c r="E1163" s="11">
        <v>157</v>
      </c>
      <c r="F1163" s="11" t="s">
        <v>9007</v>
      </c>
      <c r="G1163" s="12" t="s">
        <v>9106</v>
      </c>
      <c r="H1163" s="13" t="s">
        <v>9020</v>
      </c>
    </row>
    <row r="1164" spans="1:8">
      <c r="A1164" s="10" t="s">
        <v>6375</v>
      </c>
      <c r="B1164" s="11" t="s">
        <v>146</v>
      </c>
      <c r="C1164" s="11" t="s">
        <v>0</v>
      </c>
      <c r="D1164" s="11">
        <v>59</v>
      </c>
      <c r="E1164" s="11">
        <v>303</v>
      </c>
      <c r="F1164" s="11" t="s">
        <v>9007</v>
      </c>
      <c r="G1164" s="12" t="s">
        <v>9056</v>
      </c>
      <c r="H1164" s="13" t="s">
        <v>9018</v>
      </c>
    </row>
    <row r="1165" spans="1:8">
      <c r="A1165" s="10" t="s">
        <v>6381</v>
      </c>
      <c r="B1165" s="11" t="s">
        <v>6382</v>
      </c>
      <c r="C1165" s="11" t="s">
        <v>0</v>
      </c>
      <c r="D1165" s="11">
        <v>2</v>
      </c>
      <c r="E1165" s="11">
        <v>157</v>
      </c>
      <c r="F1165" s="11" t="s">
        <v>9007</v>
      </c>
      <c r="G1165" s="12" t="s">
        <v>9099</v>
      </c>
      <c r="H1165" s="13" t="s">
        <v>9020</v>
      </c>
    </row>
    <row r="1166" spans="1:8">
      <c r="A1166" s="10" t="s">
        <v>5026</v>
      </c>
      <c r="B1166" s="11" t="s">
        <v>3080</v>
      </c>
      <c r="C1166" s="11" t="s">
        <v>0</v>
      </c>
      <c r="D1166" s="11">
        <v>1</v>
      </c>
      <c r="E1166" s="11">
        <v>276</v>
      </c>
      <c r="F1166" s="11" t="s">
        <v>9007</v>
      </c>
      <c r="G1166" s="12" t="s">
        <v>9062</v>
      </c>
      <c r="H1166" s="13" t="s">
        <v>9018</v>
      </c>
    </row>
    <row r="1167" spans="1:8">
      <c r="A1167" s="10" t="s">
        <v>9556</v>
      </c>
      <c r="B1167" s="11" t="s">
        <v>2723</v>
      </c>
      <c r="C1167" s="11" t="s">
        <v>0</v>
      </c>
      <c r="D1167" s="11">
        <v>20</v>
      </c>
      <c r="E1167" s="11">
        <v>494</v>
      </c>
      <c r="F1167" s="11" t="s">
        <v>9007</v>
      </c>
      <c r="G1167" s="12" t="s">
        <v>9348</v>
      </c>
      <c r="H1167" s="13" t="s">
        <v>9018</v>
      </c>
    </row>
    <row r="1168" spans="1:8">
      <c r="A1168" s="10" t="s">
        <v>6398</v>
      </c>
      <c r="B1168" s="11" t="s">
        <v>6370</v>
      </c>
      <c r="C1168" s="11" t="s">
        <v>0</v>
      </c>
      <c r="D1168" s="11">
        <v>199</v>
      </c>
      <c r="E1168" s="11">
        <v>342</v>
      </c>
      <c r="F1168" s="11" t="s">
        <v>9007</v>
      </c>
      <c r="G1168" s="12" t="s">
        <v>9046</v>
      </c>
      <c r="H1168" s="13" t="s">
        <v>9035</v>
      </c>
    </row>
    <row r="1169" spans="1:8">
      <c r="A1169" s="10" t="s">
        <v>6403</v>
      </c>
      <c r="B1169" s="11" t="s">
        <v>6082</v>
      </c>
      <c r="C1169" s="11" t="s">
        <v>0</v>
      </c>
      <c r="D1169" s="11">
        <v>8</v>
      </c>
      <c r="E1169" s="11">
        <v>303</v>
      </c>
      <c r="F1169" s="11" t="s">
        <v>9007</v>
      </c>
      <c r="G1169" s="12" t="s">
        <v>9145</v>
      </c>
      <c r="H1169" s="13" t="s">
        <v>9035</v>
      </c>
    </row>
    <row r="1170" spans="1:8">
      <c r="A1170" s="10" t="s">
        <v>9557</v>
      </c>
      <c r="B1170" s="11" t="s">
        <v>9558</v>
      </c>
      <c r="C1170" s="11" t="s">
        <v>0</v>
      </c>
      <c r="D1170" s="11">
        <v>26</v>
      </c>
      <c r="E1170" s="11">
        <v>855</v>
      </c>
      <c r="F1170" s="11" t="s">
        <v>9007</v>
      </c>
      <c r="G1170" s="12" t="s">
        <v>9559</v>
      </c>
      <c r="H1170" s="13" t="s">
        <v>9018</v>
      </c>
    </row>
    <row r="1171" spans="1:8">
      <c r="A1171" s="10" t="s">
        <v>9560</v>
      </c>
      <c r="B1171" s="11" t="s">
        <v>9561</v>
      </c>
      <c r="C1171" s="11" t="s">
        <v>0</v>
      </c>
      <c r="D1171" s="11">
        <v>466</v>
      </c>
      <c r="E1171" s="11">
        <v>494</v>
      </c>
      <c r="F1171" s="11" t="s">
        <v>9007</v>
      </c>
      <c r="G1171" s="12" t="s">
        <v>9019</v>
      </c>
      <c r="H1171" s="13" t="s">
        <v>9035</v>
      </c>
    </row>
    <row r="1172" spans="1:8">
      <c r="A1172" s="10" t="s">
        <v>6428</v>
      </c>
      <c r="B1172" s="11" t="s">
        <v>6209</v>
      </c>
      <c r="C1172" s="11" t="s">
        <v>0</v>
      </c>
      <c r="D1172" s="11">
        <v>197</v>
      </c>
      <c r="E1172" s="11">
        <v>312</v>
      </c>
      <c r="F1172" s="11" t="s">
        <v>9007</v>
      </c>
      <c r="G1172" s="12" t="s">
        <v>9194</v>
      </c>
      <c r="H1172" s="13" t="s">
        <v>9020</v>
      </c>
    </row>
    <row r="1173" spans="1:8">
      <c r="A1173" s="10" t="s">
        <v>6429</v>
      </c>
      <c r="B1173" s="11" t="s">
        <v>6430</v>
      </c>
      <c r="C1173" s="11" t="s">
        <v>0</v>
      </c>
      <c r="D1173" s="11">
        <v>281</v>
      </c>
      <c r="E1173" s="11">
        <v>276</v>
      </c>
      <c r="F1173" s="11" t="s">
        <v>9007</v>
      </c>
      <c r="G1173" s="12" t="s">
        <v>9089</v>
      </c>
      <c r="H1173" s="13" t="s">
        <v>9035</v>
      </c>
    </row>
    <row r="1174" spans="1:8">
      <c r="A1174" s="10" t="s">
        <v>9562</v>
      </c>
      <c r="B1174" s="11" t="s">
        <v>9563</v>
      </c>
      <c r="C1174" s="11" t="s">
        <v>0</v>
      </c>
      <c r="D1174" s="11">
        <v>200</v>
      </c>
      <c r="E1174" s="11">
        <v>256</v>
      </c>
      <c r="F1174" s="11" t="s">
        <v>9007</v>
      </c>
      <c r="G1174" s="12" t="s">
        <v>9011</v>
      </c>
      <c r="H1174" s="13" t="s">
        <v>9035</v>
      </c>
    </row>
    <row r="1175" spans="1:8">
      <c r="A1175" s="10" t="s">
        <v>6433</v>
      </c>
      <c r="B1175" s="11" t="s">
        <v>6434</v>
      </c>
      <c r="C1175" s="11" t="s">
        <v>0</v>
      </c>
      <c r="D1175" s="11">
        <v>13</v>
      </c>
      <c r="E1175" s="11">
        <v>157</v>
      </c>
      <c r="F1175" s="11" t="s">
        <v>9007</v>
      </c>
      <c r="G1175" s="12" t="s">
        <v>9</v>
      </c>
      <c r="H1175" s="13" t="s">
        <v>9020</v>
      </c>
    </row>
    <row r="1176" spans="1:8">
      <c r="A1176" s="10" t="s">
        <v>6435</v>
      </c>
      <c r="B1176" s="11" t="s">
        <v>6436</v>
      </c>
      <c r="C1176" s="11" t="s">
        <v>0</v>
      </c>
      <c r="D1176" s="11">
        <v>84</v>
      </c>
      <c r="E1176" s="11">
        <v>232</v>
      </c>
      <c r="F1176" s="11" t="s">
        <v>9007</v>
      </c>
      <c r="G1176" s="12" t="s">
        <v>9075</v>
      </c>
      <c r="H1176" s="13" t="s">
        <v>9018</v>
      </c>
    </row>
    <row r="1177" spans="1:8">
      <c r="A1177" s="10" t="s">
        <v>5041</v>
      </c>
      <c r="B1177" s="11" t="s">
        <v>4892</v>
      </c>
      <c r="C1177" s="11" t="s">
        <v>0</v>
      </c>
      <c r="D1177" s="11">
        <v>13</v>
      </c>
      <c r="E1177" s="11">
        <v>157</v>
      </c>
      <c r="F1177" s="11" t="s">
        <v>9007</v>
      </c>
      <c r="G1177" s="12" t="s">
        <v>9071</v>
      </c>
      <c r="H1177" s="13" t="s">
        <v>9018</v>
      </c>
    </row>
    <row r="1178" spans="1:8">
      <c r="A1178" s="10" t="s">
        <v>9564</v>
      </c>
      <c r="B1178" s="11" t="s">
        <v>9565</v>
      </c>
      <c r="C1178" s="11" t="s">
        <v>0</v>
      </c>
      <c r="D1178" s="11">
        <v>1021</v>
      </c>
      <c r="E1178" s="11">
        <v>232</v>
      </c>
      <c r="F1178" s="11" t="s">
        <v>9007</v>
      </c>
      <c r="G1178" s="12" t="s">
        <v>9091</v>
      </c>
      <c r="H1178" s="13" t="s">
        <v>9035</v>
      </c>
    </row>
    <row r="1179" spans="1:8">
      <c r="A1179" s="10" t="s">
        <v>6449</v>
      </c>
      <c r="B1179" s="11" t="s">
        <v>6450</v>
      </c>
      <c r="C1179" s="11" t="s">
        <v>0</v>
      </c>
      <c r="D1179" s="11">
        <v>15</v>
      </c>
      <c r="E1179" s="11">
        <v>157</v>
      </c>
      <c r="F1179" s="11" t="s">
        <v>9007</v>
      </c>
      <c r="G1179" s="12" t="s">
        <v>9</v>
      </c>
      <c r="H1179" s="13" t="s">
        <v>9035</v>
      </c>
    </row>
    <row r="1180" spans="1:8">
      <c r="A1180" s="10" t="s">
        <v>6463</v>
      </c>
      <c r="B1180" s="11" t="s">
        <v>6464</v>
      </c>
      <c r="C1180" s="11" t="s">
        <v>0</v>
      </c>
      <c r="D1180" s="11">
        <v>342</v>
      </c>
      <c r="E1180" s="11">
        <v>444</v>
      </c>
      <c r="F1180" s="11" t="s">
        <v>9007</v>
      </c>
      <c r="G1180" s="12" t="s">
        <v>9017</v>
      </c>
      <c r="H1180" s="13" t="s">
        <v>9020</v>
      </c>
    </row>
    <row r="1181" spans="1:8">
      <c r="A1181" s="10" t="s">
        <v>6467</v>
      </c>
      <c r="B1181" s="11" t="s">
        <v>6209</v>
      </c>
      <c r="C1181" s="11" t="s">
        <v>0</v>
      </c>
      <c r="D1181" s="11">
        <v>8</v>
      </c>
      <c r="E1181" s="11">
        <v>202</v>
      </c>
      <c r="F1181" s="11" t="s">
        <v>9007</v>
      </c>
      <c r="G1181" s="12" t="s">
        <v>9062</v>
      </c>
      <c r="H1181" s="13" t="s">
        <v>9020</v>
      </c>
    </row>
    <row r="1182" spans="1:8">
      <c r="A1182" s="10" t="s">
        <v>6472</v>
      </c>
      <c r="B1182" s="11" t="s">
        <v>6325</v>
      </c>
      <c r="C1182" s="11" t="s">
        <v>0</v>
      </c>
      <c r="D1182" s="11">
        <v>13</v>
      </c>
      <c r="E1182" s="11">
        <v>93</v>
      </c>
      <c r="F1182" s="11" t="s">
        <v>9007</v>
      </c>
      <c r="G1182" s="12">
        <v>0</v>
      </c>
      <c r="H1182" s="13" t="s">
        <v>9035</v>
      </c>
    </row>
    <row r="1183" spans="1:8">
      <c r="A1183" s="10" t="s">
        <v>9566</v>
      </c>
      <c r="B1183" s="11" t="s">
        <v>6325</v>
      </c>
      <c r="C1183" s="11" t="s">
        <v>0</v>
      </c>
      <c r="D1183" s="11">
        <v>84</v>
      </c>
      <c r="E1183" s="11">
        <v>170</v>
      </c>
      <c r="F1183" s="11" t="s">
        <v>9007</v>
      </c>
      <c r="G1183" s="12" t="s">
        <v>9567</v>
      </c>
      <c r="H1183" s="13" t="s">
        <v>9035</v>
      </c>
    </row>
    <row r="1184" spans="1:8">
      <c r="A1184" s="10" t="s">
        <v>6480</v>
      </c>
      <c r="B1184" s="11" t="s">
        <v>6256</v>
      </c>
      <c r="C1184" s="11" t="s">
        <v>0</v>
      </c>
      <c r="D1184" s="11">
        <v>4</v>
      </c>
      <c r="E1184" s="11">
        <v>157</v>
      </c>
      <c r="F1184" s="11" t="s">
        <v>9007</v>
      </c>
      <c r="G1184" s="12" t="s">
        <v>9049</v>
      </c>
      <c r="H1184" s="13" t="s">
        <v>9018</v>
      </c>
    </row>
    <row r="1185" spans="1:8">
      <c r="A1185" s="10" t="s">
        <v>9568</v>
      </c>
      <c r="B1185" s="11" t="s">
        <v>9569</v>
      </c>
      <c r="C1185" s="11" t="s">
        <v>0</v>
      </c>
      <c r="D1185" s="11">
        <v>584</v>
      </c>
      <c r="E1185" s="11">
        <v>256</v>
      </c>
      <c r="F1185" s="11" t="s">
        <v>9007</v>
      </c>
      <c r="G1185" s="12" t="s">
        <v>9534</v>
      </c>
      <c r="H1185" s="13" t="s">
        <v>9035</v>
      </c>
    </row>
    <row r="1186" spans="1:8">
      <c r="A1186" s="10" t="s">
        <v>6493</v>
      </c>
      <c r="B1186" s="11" t="s">
        <v>5828</v>
      </c>
      <c r="C1186" s="11" t="s">
        <v>0</v>
      </c>
      <c r="D1186" s="11">
        <v>28</v>
      </c>
      <c r="E1186" s="11">
        <v>170</v>
      </c>
      <c r="F1186" s="11" t="s">
        <v>9007</v>
      </c>
      <c r="G1186" s="12" t="s">
        <v>9091</v>
      </c>
      <c r="H1186" s="13" t="s">
        <v>9018</v>
      </c>
    </row>
    <row r="1187" spans="1:8">
      <c r="A1187" s="10" t="s">
        <v>5045</v>
      </c>
      <c r="B1187" s="11" t="s">
        <v>5046</v>
      </c>
      <c r="C1187" s="11" t="s">
        <v>0</v>
      </c>
      <c r="D1187" s="11">
        <v>11</v>
      </c>
      <c r="E1187" s="11">
        <v>170</v>
      </c>
      <c r="F1187" s="11" t="s">
        <v>9007</v>
      </c>
      <c r="G1187" s="12" t="s">
        <v>7</v>
      </c>
      <c r="H1187" s="13" t="s">
        <v>9018</v>
      </c>
    </row>
    <row r="1188" spans="1:8">
      <c r="A1188" s="10" t="s">
        <v>6517</v>
      </c>
      <c r="B1188" s="11" t="s">
        <v>6518</v>
      </c>
      <c r="C1188" s="11" t="s">
        <v>0</v>
      </c>
      <c r="D1188" s="11">
        <v>941</v>
      </c>
      <c r="E1188" s="11">
        <v>303</v>
      </c>
      <c r="F1188" s="11" t="s">
        <v>9007</v>
      </c>
      <c r="G1188" s="12" t="s">
        <v>9070</v>
      </c>
      <c r="H1188" s="13" t="s">
        <v>9035</v>
      </c>
    </row>
    <row r="1189" spans="1:8">
      <c r="A1189" s="10" t="s">
        <v>6521</v>
      </c>
      <c r="B1189" s="11" t="s">
        <v>5310</v>
      </c>
      <c r="C1189" s="11" t="s">
        <v>0</v>
      </c>
      <c r="D1189" s="11">
        <v>12</v>
      </c>
      <c r="E1189" s="11">
        <v>157</v>
      </c>
      <c r="F1189" s="11" t="s">
        <v>9007</v>
      </c>
      <c r="G1189" s="12" t="s">
        <v>9148</v>
      </c>
      <c r="H1189" s="13" t="s">
        <v>9018</v>
      </c>
    </row>
    <row r="1190" spans="1:8">
      <c r="A1190" s="10" t="s">
        <v>5131</v>
      </c>
      <c r="B1190" s="11" t="s">
        <v>4948</v>
      </c>
      <c r="C1190" s="11" t="s">
        <v>0</v>
      </c>
      <c r="D1190" s="11">
        <v>20</v>
      </c>
      <c r="E1190" s="11">
        <v>635</v>
      </c>
      <c r="F1190" s="11" t="s">
        <v>9007</v>
      </c>
      <c r="G1190" s="12" t="s">
        <v>9348</v>
      </c>
      <c r="H1190" s="13" t="s">
        <v>9018</v>
      </c>
    </row>
    <row r="1191" spans="1:8">
      <c r="A1191" s="10" t="s">
        <v>6533</v>
      </c>
      <c r="B1191" s="11" t="s">
        <v>6534</v>
      </c>
      <c r="C1191" s="11" t="s">
        <v>0</v>
      </c>
      <c r="D1191" s="11">
        <v>2084</v>
      </c>
      <c r="E1191" s="11">
        <v>170</v>
      </c>
      <c r="F1191" s="11" t="s">
        <v>9007</v>
      </c>
      <c r="G1191" s="12" t="s">
        <v>9189</v>
      </c>
      <c r="H1191" s="13" t="s">
        <v>9035</v>
      </c>
    </row>
    <row r="1192" spans="1:8">
      <c r="A1192" s="10" t="s">
        <v>6536</v>
      </c>
      <c r="B1192" s="11" t="s">
        <v>6537</v>
      </c>
      <c r="C1192" s="11" t="s">
        <v>0</v>
      </c>
      <c r="D1192" s="11">
        <v>15821</v>
      </c>
      <c r="E1192" s="11">
        <v>342</v>
      </c>
      <c r="F1192" s="11" t="s">
        <v>9007</v>
      </c>
      <c r="G1192" s="12" t="s">
        <v>9036</v>
      </c>
      <c r="H1192" s="13" t="s">
        <v>9020</v>
      </c>
    </row>
    <row r="1193" spans="1:8">
      <c r="A1193" s="10" t="s">
        <v>6538</v>
      </c>
      <c r="B1193" s="11" t="s">
        <v>6181</v>
      </c>
      <c r="C1193" s="11" t="s">
        <v>0</v>
      </c>
      <c r="D1193" s="11">
        <v>620</v>
      </c>
      <c r="E1193" s="11">
        <v>303</v>
      </c>
      <c r="F1193" s="11" t="s">
        <v>9007</v>
      </c>
      <c r="G1193" s="12" t="s">
        <v>9229</v>
      </c>
      <c r="H1193" s="13" t="s">
        <v>9035</v>
      </c>
    </row>
    <row r="1194" spans="1:8">
      <c r="A1194" s="10" t="s">
        <v>5183</v>
      </c>
      <c r="B1194" s="11" t="s">
        <v>4629</v>
      </c>
      <c r="C1194" s="11" t="s">
        <v>0</v>
      </c>
      <c r="D1194" s="11">
        <v>33</v>
      </c>
      <c r="E1194" s="11">
        <v>227</v>
      </c>
      <c r="F1194" s="11" t="s">
        <v>9007</v>
      </c>
      <c r="G1194" s="12" t="s">
        <v>9098</v>
      </c>
      <c r="H1194" s="13" t="s">
        <v>9018</v>
      </c>
    </row>
    <row r="1195" spans="1:8">
      <c r="A1195" s="10" t="s">
        <v>9570</v>
      </c>
      <c r="B1195" s="11" t="s">
        <v>6401</v>
      </c>
      <c r="C1195" s="11" t="s">
        <v>0</v>
      </c>
      <c r="D1195" s="11">
        <v>31</v>
      </c>
      <c r="E1195" s="11">
        <v>157</v>
      </c>
      <c r="F1195" s="11" t="s">
        <v>9007</v>
      </c>
      <c r="G1195" s="12" t="s">
        <v>9571</v>
      </c>
      <c r="H1195" s="13" t="s">
        <v>9035</v>
      </c>
    </row>
    <row r="1196" spans="1:8">
      <c r="A1196" s="10" t="s">
        <v>9572</v>
      </c>
      <c r="B1196" s="11" t="s">
        <v>9573</v>
      </c>
      <c r="C1196" s="11" t="s">
        <v>0</v>
      </c>
      <c r="D1196" s="11">
        <v>451</v>
      </c>
      <c r="E1196" s="11">
        <v>494</v>
      </c>
      <c r="F1196" s="11" t="s">
        <v>9007</v>
      </c>
      <c r="G1196" s="12" t="s">
        <v>9019</v>
      </c>
      <c r="H1196" s="13" t="s">
        <v>9035</v>
      </c>
    </row>
    <row r="1197" spans="1:8">
      <c r="A1197" s="10" t="s">
        <v>5230</v>
      </c>
      <c r="B1197" s="11" t="s">
        <v>5231</v>
      </c>
      <c r="C1197" s="11" t="s">
        <v>0</v>
      </c>
      <c r="D1197" s="11">
        <v>54</v>
      </c>
      <c r="E1197" s="11">
        <v>303</v>
      </c>
      <c r="F1197" s="11" t="s">
        <v>9007</v>
      </c>
      <c r="G1197" s="12" t="s">
        <v>9228</v>
      </c>
      <c r="H1197" s="13" t="s">
        <v>9018</v>
      </c>
    </row>
    <row r="1198" spans="1:8">
      <c r="A1198" s="10" t="s">
        <v>6545</v>
      </c>
      <c r="B1198" s="11" t="s">
        <v>6546</v>
      </c>
      <c r="C1198" s="11" t="s">
        <v>0</v>
      </c>
      <c r="D1198" s="11">
        <v>396</v>
      </c>
      <c r="E1198" s="11">
        <v>444</v>
      </c>
      <c r="F1198" s="11" t="s">
        <v>9007</v>
      </c>
      <c r="G1198" s="12" t="s">
        <v>9116</v>
      </c>
      <c r="H1198" s="13" t="s">
        <v>9020</v>
      </c>
    </row>
    <row r="1199" spans="1:8">
      <c r="A1199" s="10" t="s">
        <v>5243</v>
      </c>
      <c r="B1199" s="11" t="s">
        <v>5244</v>
      </c>
      <c r="C1199" s="11" t="s">
        <v>0</v>
      </c>
      <c r="D1199" s="11">
        <v>4</v>
      </c>
      <c r="E1199" s="11">
        <v>93</v>
      </c>
      <c r="F1199" s="11" t="s">
        <v>9007</v>
      </c>
      <c r="G1199" s="12" t="s">
        <v>9063</v>
      </c>
      <c r="H1199" s="13" t="s">
        <v>9018</v>
      </c>
    </row>
    <row r="1200" spans="1:8">
      <c r="A1200" s="10" t="s">
        <v>6549</v>
      </c>
      <c r="B1200" s="11" t="s">
        <v>5713</v>
      </c>
      <c r="C1200" s="11" t="s">
        <v>0</v>
      </c>
      <c r="D1200" s="11">
        <v>1735</v>
      </c>
      <c r="E1200" s="11">
        <v>444</v>
      </c>
      <c r="F1200" s="11" t="s">
        <v>9007</v>
      </c>
      <c r="G1200" s="12" t="s">
        <v>9125</v>
      </c>
      <c r="H1200" s="13" t="s">
        <v>9020</v>
      </c>
    </row>
    <row r="1201" spans="1:8">
      <c r="A1201" s="10" t="s">
        <v>9574</v>
      </c>
      <c r="B1201" s="11" t="s">
        <v>6414</v>
      </c>
      <c r="C1201" s="11" t="s">
        <v>0</v>
      </c>
      <c r="D1201" s="11">
        <v>76</v>
      </c>
      <c r="E1201" s="11">
        <v>170</v>
      </c>
      <c r="F1201" s="11" t="s">
        <v>9007</v>
      </c>
      <c r="G1201" s="12" t="s">
        <v>9575</v>
      </c>
      <c r="H1201" s="13" t="s">
        <v>9035</v>
      </c>
    </row>
    <row r="1202" spans="1:8">
      <c r="A1202" s="10" t="s">
        <v>5248</v>
      </c>
      <c r="B1202" s="11" t="s">
        <v>5249</v>
      </c>
      <c r="C1202" s="11" t="s">
        <v>0</v>
      </c>
      <c r="D1202" s="11">
        <v>2</v>
      </c>
      <c r="E1202" s="11">
        <v>66</v>
      </c>
      <c r="F1202" s="11" t="s">
        <v>9007</v>
      </c>
      <c r="G1202" s="12" t="s">
        <v>9275</v>
      </c>
      <c r="H1202" s="13" t="s">
        <v>9018</v>
      </c>
    </row>
    <row r="1203" spans="1:8">
      <c r="A1203" s="10" t="s">
        <v>9576</v>
      </c>
      <c r="B1203" s="11" t="s">
        <v>9577</v>
      </c>
      <c r="C1203" s="11" t="s">
        <v>0</v>
      </c>
      <c r="D1203" s="11">
        <v>2892</v>
      </c>
      <c r="E1203" s="11">
        <v>93</v>
      </c>
      <c r="F1203" s="11" t="s">
        <v>9007</v>
      </c>
      <c r="G1203" s="12" t="s">
        <v>9063</v>
      </c>
      <c r="H1203" s="13" t="s">
        <v>9020</v>
      </c>
    </row>
    <row r="1204" spans="1:8">
      <c r="A1204" s="10" t="s">
        <v>6573</v>
      </c>
      <c r="B1204" s="11" t="s">
        <v>6574</v>
      </c>
      <c r="C1204" s="11" t="s">
        <v>0</v>
      </c>
      <c r="D1204" s="11">
        <v>10</v>
      </c>
      <c r="E1204" s="11">
        <v>157</v>
      </c>
      <c r="F1204" s="11" t="s">
        <v>9007</v>
      </c>
      <c r="G1204" s="12" t="s">
        <v>9106</v>
      </c>
      <c r="H1204" s="13" t="s">
        <v>9020</v>
      </c>
    </row>
    <row r="1205" spans="1:8">
      <c r="A1205" s="10" t="s">
        <v>6577</v>
      </c>
      <c r="B1205" s="11" t="s">
        <v>6578</v>
      </c>
      <c r="C1205" s="11" t="s">
        <v>0</v>
      </c>
      <c r="D1205" s="11">
        <v>533</v>
      </c>
      <c r="E1205" s="11">
        <v>170</v>
      </c>
      <c r="F1205" s="11" t="s">
        <v>9007</v>
      </c>
      <c r="G1205" s="12" t="s">
        <v>9075</v>
      </c>
      <c r="H1205" s="13" t="s">
        <v>9035</v>
      </c>
    </row>
    <row r="1206" spans="1:8">
      <c r="A1206" s="10" t="s">
        <v>9578</v>
      </c>
      <c r="B1206" s="11" t="s">
        <v>9579</v>
      </c>
      <c r="C1206" s="11" t="s">
        <v>0</v>
      </c>
      <c r="D1206" s="11">
        <v>47</v>
      </c>
      <c r="E1206" s="11">
        <v>157</v>
      </c>
      <c r="F1206" s="11" t="s">
        <v>9007</v>
      </c>
      <c r="G1206" s="12" t="s">
        <v>9045</v>
      </c>
      <c r="H1206" s="13" t="s">
        <v>9018</v>
      </c>
    </row>
    <row r="1207" spans="1:8">
      <c r="A1207" s="10" t="s">
        <v>5298</v>
      </c>
      <c r="B1207" s="11" t="s">
        <v>5299</v>
      </c>
      <c r="C1207" s="11" t="s">
        <v>0</v>
      </c>
      <c r="D1207" s="11">
        <v>49</v>
      </c>
      <c r="E1207" s="11">
        <v>227</v>
      </c>
      <c r="F1207" s="11" t="s">
        <v>9007</v>
      </c>
      <c r="G1207" s="12" t="s">
        <v>9098</v>
      </c>
      <c r="H1207" s="13" t="s">
        <v>9018</v>
      </c>
    </row>
    <row r="1208" spans="1:8">
      <c r="A1208" s="10" t="s">
        <v>6582</v>
      </c>
      <c r="B1208" s="11" t="s">
        <v>6583</v>
      </c>
      <c r="C1208" s="11" t="s">
        <v>0</v>
      </c>
      <c r="D1208" s="11">
        <v>4</v>
      </c>
      <c r="E1208" s="11">
        <v>157</v>
      </c>
      <c r="F1208" s="11" t="s">
        <v>9007</v>
      </c>
      <c r="G1208" s="12" t="s">
        <v>9</v>
      </c>
      <c r="H1208" s="13" t="s">
        <v>9035</v>
      </c>
    </row>
    <row r="1209" spans="1:8">
      <c r="A1209" s="10" t="s">
        <v>6584</v>
      </c>
      <c r="B1209" s="11" t="s">
        <v>3856</v>
      </c>
      <c r="C1209" s="11" t="s">
        <v>0</v>
      </c>
      <c r="D1209" s="11">
        <v>538</v>
      </c>
      <c r="E1209" s="11">
        <v>276</v>
      </c>
      <c r="F1209" s="11" t="s">
        <v>9007</v>
      </c>
      <c r="G1209" s="12" t="s">
        <v>9132</v>
      </c>
      <c r="H1209" s="13" t="s">
        <v>9020</v>
      </c>
    </row>
    <row r="1210" spans="1:8">
      <c r="A1210" s="10" t="s">
        <v>6588</v>
      </c>
      <c r="B1210" s="11" t="s">
        <v>6589</v>
      </c>
      <c r="C1210" s="11" t="s">
        <v>0</v>
      </c>
      <c r="D1210" s="11">
        <v>563</v>
      </c>
      <c r="E1210" s="11">
        <v>314</v>
      </c>
      <c r="F1210" s="11" t="s">
        <v>9007</v>
      </c>
      <c r="G1210" s="12" t="s">
        <v>9113</v>
      </c>
      <c r="H1210" s="13" t="s">
        <v>9035</v>
      </c>
    </row>
    <row r="1211" spans="1:8">
      <c r="A1211" s="10" t="s">
        <v>9580</v>
      </c>
      <c r="B1211" s="11" t="s">
        <v>6464</v>
      </c>
      <c r="C1211" s="11" t="s">
        <v>0</v>
      </c>
      <c r="D1211" s="11">
        <v>18</v>
      </c>
      <c r="E1211" s="11">
        <v>66</v>
      </c>
      <c r="F1211" s="11" t="s">
        <v>9007</v>
      </c>
      <c r="G1211" s="12" t="s">
        <v>9044</v>
      </c>
      <c r="H1211" s="13" t="s">
        <v>9020</v>
      </c>
    </row>
    <row r="1212" spans="1:8">
      <c r="A1212" s="10" t="s">
        <v>5304</v>
      </c>
      <c r="B1212" s="11" t="s">
        <v>3326</v>
      </c>
      <c r="C1212" s="11" t="s">
        <v>0</v>
      </c>
      <c r="D1212" s="11">
        <v>923</v>
      </c>
      <c r="E1212" s="11">
        <v>342</v>
      </c>
      <c r="F1212" s="11" t="s">
        <v>9007</v>
      </c>
      <c r="G1212" s="12" t="s">
        <v>9147</v>
      </c>
      <c r="H1212" s="13" t="s">
        <v>9018</v>
      </c>
    </row>
    <row r="1213" spans="1:8">
      <c r="A1213" s="10" t="s">
        <v>6604</v>
      </c>
      <c r="B1213" s="11" t="s">
        <v>6430</v>
      </c>
      <c r="C1213" s="11" t="s">
        <v>0</v>
      </c>
      <c r="D1213" s="11">
        <v>287</v>
      </c>
      <c r="E1213" s="11">
        <v>276</v>
      </c>
      <c r="F1213" s="11" t="s">
        <v>9007</v>
      </c>
      <c r="G1213" s="12" t="s">
        <v>9098</v>
      </c>
      <c r="H1213" s="13" t="s">
        <v>9035</v>
      </c>
    </row>
    <row r="1214" spans="1:8">
      <c r="A1214" s="10" t="s">
        <v>5317</v>
      </c>
      <c r="B1214" s="11" t="s">
        <v>5318</v>
      </c>
      <c r="C1214" s="11" t="s">
        <v>0</v>
      </c>
      <c r="D1214" s="11">
        <v>1</v>
      </c>
      <c r="E1214" s="11">
        <v>444</v>
      </c>
      <c r="F1214" s="11" t="s">
        <v>9007</v>
      </c>
      <c r="G1214" s="12" t="s">
        <v>9316</v>
      </c>
      <c r="H1214" s="13" t="s">
        <v>9018</v>
      </c>
    </row>
    <row r="1215" spans="1:8">
      <c r="A1215" s="10" t="s">
        <v>6609</v>
      </c>
      <c r="B1215" s="11" t="s">
        <v>6527</v>
      </c>
      <c r="C1215" s="11" t="s">
        <v>0</v>
      </c>
      <c r="D1215" s="11">
        <v>74</v>
      </c>
      <c r="E1215" s="11">
        <v>276</v>
      </c>
      <c r="F1215" s="11" t="s">
        <v>9007</v>
      </c>
      <c r="G1215" s="12" t="s">
        <v>9145</v>
      </c>
      <c r="H1215" s="13" t="s">
        <v>9020</v>
      </c>
    </row>
    <row r="1216" spans="1:8">
      <c r="A1216" s="10" t="s">
        <v>6625</v>
      </c>
      <c r="B1216" s="11" t="s">
        <v>6626</v>
      </c>
      <c r="C1216" s="11" t="s">
        <v>0</v>
      </c>
      <c r="D1216" s="11">
        <v>381</v>
      </c>
      <c r="E1216" s="11">
        <v>186</v>
      </c>
      <c r="F1216" s="11" t="s">
        <v>9007</v>
      </c>
      <c r="G1216" s="12" t="s">
        <v>9091</v>
      </c>
      <c r="H1216" s="13" t="s">
        <v>9035</v>
      </c>
    </row>
    <row r="1217" spans="1:8">
      <c r="A1217" s="10" t="s">
        <v>6635</v>
      </c>
      <c r="B1217" s="11" t="s">
        <v>6636</v>
      </c>
      <c r="C1217" s="11" t="s">
        <v>0</v>
      </c>
      <c r="D1217" s="11">
        <v>6125</v>
      </c>
      <c r="E1217" s="11">
        <v>444</v>
      </c>
      <c r="F1217" s="11" t="s">
        <v>9007</v>
      </c>
      <c r="G1217" s="12" t="s">
        <v>9125</v>
      </c>
      <c r="H1217" s="13" t="s">
        <v>9020</v>
      </c>
    </row>
    <row r="1218" spans="1:8">
      <c r="A1218" s="10" t="s">
        <v>9581</v>
      </c>
      <c r="B1218" s="11" t="s">
        <v>9582</v>
      </c>
      <c r="C1218" s="11" t="s">
        <v>0</v>
      </c>
      <c r="D1218" s="11">
        <v>20</v>
      </c>
      <c r="E1218" s="11">
        <v>232</v>
      </c>
      <c r="F1218" s="11" t="s">
        <v>9007</v>
      </c>
      <c r="G1218" s="12" t="s">
        <v>9048</v>
      </c>
      <c r="H1218" s="13" t="s">
        <v>9035</v>
      </c>
    </row>
    <row r="1219" spans="1:8">
      <c r="A1219" s="10" t="s">
        <v>9583</v>
      </c>
      <c r="B1219" s="11" t="s">
        <v>9584</v>
      </c>
      <c r="C1219" s="11" t="s">
        <v>0</v>
      </c>
      <c r="D1219" s="11">
        <v>1000</v>
      </c>
      <c r="E1219" s="11">
        <v>494</v>
      </c>
      <c r="F1219" s="11" t="s">
        <v>9007</v>
      </c>
      <c r="G1219" s="12" t="s">
        <v>9194</v>
      </c>
      <c r="H1219" s="13" t="s">
        <v>9035</v>
      </c>
    </row>
    <row r="1220" spans="1:8">
      <c r="A1220" s="10" t="s">
        <v>5344</v>
      </c>
      <c r="B1220" s="11" t="s">
        <v>3080</v>
      </c>
      <c r="C1220" s="11" t="s">
        <v>0</v>
      </c>
      <c r="D1220" s="11">
        <v>4</v>
      </c>
      <c r="E1220" s="11">
        <v>444</v>
      </c>
      <c r="F1220" s="11" t="s">
        <v>9007</v>
      </c>
      <c r="G1220" s="12" t="s">
        <v>9029</v>
      </c>
      <c r="H1220" s="13" t="s">
        <v>9018</v>
      </c>
    </row>
    <row r="1221" spans="1:8">
      <c r="A1221" s="10" t="s">
        <v>9585</v>
      </c>
      <c r="B1221" s="11" t="s">
        <v>9586</v>
      </c>
      <c r="C1221" s="11" t="s">
        <v>0</v>
      </c>
      <c r="D1221" s="11">
        <v>1112</v>
      </c>
      <c r="E1221" s="11">
        <v>342</v>
      </c>
      <c r="F1221" s="11" t="s">
        <v>9007</v>
      </c>
      <c r="G1221" s="12" t="s">
        <v>9046</v>
      </c>
      <c r="H1221" s="13" t="s">
        <v>9018</v>
      </c>
    </row>
    <row r="1222" spans="1:8">
      <c r="A1222" s="10" t="s">
        <v>6667</v>
      </c>
      <c r="B1222" s="11" t="s">
        <v>6668</v>
      </c>
      <c r="C1222" s="11" t="s">
        <v>0</v>
      </c>
      <c r="D1222" s="11">
        <v>576</v>
      </c>
      <c r="E1222" s="11">
        <v>276</v>
      </c>
      <c r="F1222" s="11" t="s">
        <v>9007</v>
      </c>
      <c r="G1222" s="12" t="s">
        <v>9036</v>
      </c>
      <c r="H1222" s="13" t="s">
        <v>9035</v>
      </c>
    </row>
    <row r="1223" spans="1:8">
      <c r="A1223" s="10" t="s">
        <v>6670</v>
      </c>
      <c r="B1223" s="11" t="s">
        <v>6260</v>
      </c>
      <c r="C1223" s="11" t="s">
        <v>0</v>
      </c>
      <c r="D1223" s="11">
        <v>4</v>
      </c>
      <c r="E1223" s="11">
        <v>157</v>
      </c>
      <c r="F1223" s="11" t="s">
        <v>9007</v>
      </c>
      <c r="G1223" s="12" t="s">
        <v>9269</v>
      </c>
      <c r="H1223" s="13" t="s">
        <v>9020</v>
      </c>
    </row>
    <row r="1224" spans="1:8">
      <c r="A1224" s="10" t="s">
        <v>6677</v>
      </c>
      <c r="B1224" s="11" t="s">
        <v>164</v>
      </c>
      <c r="C1224" s="11" t="s">
        <v>0</v>
      </c>
      <c r="D1224" s="11">
        <v>707</v>
      </c>
      <c r="E1224" s="11">
        <v>186</v>
      </c>
      <c r="F1224" s="11" t="s">
        <v>9007</v>
      </c>
      <c r="G1224" s="12" t="s">
        <v>9048</v>
      </c>
      <c r="H1224" s="13" t="s">
        <v>9035</v>
      </c>
    </row>
    <row r="1225" spans="1:8">
      <c r="A1225" s="10" t="s">
        <v>6696</v>
      </c>
      <c r="B1225" s="11" t="s">
        <v>6697</v>
      </c>
      <c r="C1225" s="11" t="s">
        <v>0</v>
      </c>
      <c r="D1225" s="11">
        <v>270</v>
      </c>
      <c r="E1225" s="11">
        <v>444</v>
      </c>
      <c r="F1225" s="11" t="s">
        <v>9007</v>
      </c>
      <c r="G1225" s="12" t="s">
        <v>9269</v>
      </c>
      <c r="H1225" s="13" t="s">
        <v>9020</v>
      </c>
    </row>
    <row r="1226" spans="1:8">
      <c r="A1226" s="10" t="s">
        <v>6700</v>
      </c>
      <c r="B1226" s="11" t="s">
        <v>6701</v>
      </c>
      <c r="C1226" s="11" t="s">
        <v>0</v>
      </c>
      <c r="D1226" s="11">
        <v>15</v>
      </c>
      <c r="E1226" s="11">
        <v>157</v>
      </c>
      <c r="F1226" s="11" t="s">
        <v>9007</v>
      </c>
      <c r="G1226" s="12" t="s">
        <v>9105</v>
      </c>
      <c r="H1226" s="13" t="s">
        <v>9035</v>
      </c>
    </row>
    <row r="1227" spans="1:8">
      <c r="A1227" s="10" t="s">
        <v>6704</v>
      </c>
      <c r="B1227" s="11" t="s">
        <v>5543</v>
      </c>
      <c r="C1227" s="11" t="s">
        <v>0</v>
      </c>
      <c r="D1227" s="11">
        <v>16</v>
      </c>
      <c r="E1227" s="11">
        <v>312</v>
      </c>
      <c r="F1227" s="11" t="s">
        <v>9007</v>
      </c>
      <c r="G1227" s="12" t="s">
        <v>9194</v>
      </c>
      <c r="H1227" s="13" t="s">
        <v>9020</v>
      </c>
    </row>
    <row r="1228" spans="1:8">
      <c r="A1228" s="10" t="s">
        <v>6706</v>
      </c>
      <c r="B1228" s="11" t="s">
        <v>6707</v>
      </c>
      <c r="C1228" s="11" t="s">
        <v>0</v>
      </c>
      <c r="D1228" s="11">
        <v>73</v>
      </c>
      <c r="E1228" s="11">
        <v>227</v>
      </c>
      <c r="F1228" s="11" t="s">
        <v>9007</v>
      </c>
      <c r="G1228" s="12" t="s">
        <v>9189</v>
      </c>
      <c r="H1228" s="13" t="s">
        <v>9035</v>
      </c>
    </row>
    <row r="1229" spans="1:8">
      <c r="A1229" s="10" t="s">
        <v>6715</v>
      </c>
      <c r="B1229" s="11" t="s">
        <v>6457</v>
      </c>
      <c r="C1229" s="11" t="s">
        <v>0</v>
      </c>
      <c r="D1229" s="11">
        <v>18</v>
      </c>
      <c r="E1229" s="11">
        <v>93</v>
      </c>
      <c r="F1229" s="11" t="s">
        <v>9007</v>
      </c>
      <c r="G1229" s="12" t="s">
        <v>9067</v>
      </c>
      <c r="H1229" s="13" t="s">
        <v>9035</v>
      </c>
    </row>
    <row r="1230" spans="1:8">
      <c r="A1230" s="10" t="s">
        <v>6724</v>
      </c>
      <c r="B1230" s="11" t="s">
        <v>6636</v>
      </c>
      <c r="C1230" s="11" t="s">
        <v>0</v>
      </c>
      <c r="D1230" s="11">
        <v>2887</v>
      </c>
      <c r="E1230" s="11">
        <v>444</v>
      </c>
      <c r="F1230" s="11" t="s">
        <v>9007</v>
      </c>
      <c r="G1230" s="12" t="s">
        <v>9125</v>
      </c>
      <c r="H1230" s="13" t="s">
        <v>9020</v>
      </c>
    </row>
    <row r="1231" spans="1:8">
      <c r="A1231" s="10" t="s">
        <v>4585</v>
      </c>
      <c r="B1231" s="11" t="s">
        <v>4586</v>
      </c>
      <c r="C1231" s="11" t="s">
        <v>0</v>
      </c>
      <c r="D1231" s="11">
        <v>142</v>
      </c>
      <c r="E1231" s="11">
        <v>444</v>
      </c>
      <c r="F1231" s="11" t="s">
        <v>9007</v>
      </c>
      <c r="G1231" s="12" t="s">
        <v>9032</v>
      </c>
      <c r="H1231" s="13" t="s">
        <v>9020</v>
      </c>
    </row>
    <row r="1232" spans="1:8">
      <c r="A1232" s="10" t="s">
        <v>5403</v>
      </c>
      <c r="B1232" s="11" t="s">
        <v>5404</v>
      </c>
      <c r="C1232" s="11" t="s">
        <v>0</v>
      </c>
      <c r="D1232" s="11">
        <v>13</v>
      </c>
      <c r="E1232" s="11">
        <v>202</v>
      </c>
      <c r="F1232" s="11" t="s">
        <v>9007</v>
      </c>
      <c r="G1232" s="12" t="s">
        <v>9114</v>
      </c>
      <c r="H1232" s="13" t="s">
        <v>9018</v>
      </c>
    </row>
    <row r="1233" spans="1:8">
      <c r="A1233" s="10" t="s">
        <v>6730</v>
      </c>
      <c r="B1233" s="11" t="s">
        <v>6731</v>
      </c>
      <c r="C1233" s="11" t="s">
        <v>0</v>
      </c>
      <c r="D1233" s="11">
        <v>17</v>
      </c>
      <c r="E1233" s="11">
        <v>93</v>
      </c>
      <c r="F1233" s="11" t="s">
        <v>9007</v>
      </c>
      <c r="G1233" s="12" t="s">
        <v>9063</v>
      </c>
      <c r="H1233" s="13" t="s">
        <v>9035</v>
      </c>
    </row>
    <row r="1234" spans="1:8">
      <c r="A1234" s="10" t="s">
        <v>5407</v>
      </c>
      <c r="B1234" s="11" t="s">
        <v>3080</v>
      </c>
      <c r="C1234" s="11" t="s">
        <v>0</v>
      </c>
      <c r="D1234" s="11">
        <v>6</v>
      </c>
      <c r="E1234" s="11">
        <v>276</v>
      </c>
      <c r="F1234" s="11" t="s">
        <v>9007</v>
      </c>
      <c r="G1234" s="12" t="s">
        <v>9051</v>
      </c>
      <c r="H1234" s="13" t="s">
        <v>9018</v>
      </c>
    </row>
    <row r="1235" spans="1:8">
      <c r="A1235" s="10" t="s">
        <v>6738</v>
      </c>
      <c r="B1235" s="11" t="s">
        <v>6574</v>
      </c>
      <c r="C1235" s="11" t="s">
        <v>0</v>
      </c>
      <c r="D1235" s="11">
        <v>4</v>
      </c>
      <c r="E1235" s="11">
        <v>157</v>
      </c>
      <c r="F1235" s="11" t="s">
        <v>9007</v>
      </c>
      <c r="G1235" s="12" t="s">
        <v>9045</v>
      </c>
      <c r="H1235" s="13" t="s">
        <v>9020</v>
      </c>
    </row>
    <row r="1236" spans="1:8">
      <c r="A1236" s="10" t="s">
        <v>6739</v>
      </c>
      <c r="B1236" s="11" t="s">
        <v>6740</v>
      </c>
      <c r="C1236" s="11" t="s">
        <v>0</v>
      </c>
      <c r="D1236" s="11">
        <v>9</v>
      </c>
      <c r="E1236" s="11">
        <v>93</v>
      </c>
      <c r="F1236" s="11" t="s">
        <v>9007</v>
      </c>
      <c r="G1236" s="12" t="s">
        <v>9058</v>
      </c>
      <c r="H1236" s="13" t="s">
        <v>9035</v>
      </c>
    </row>
    <row r="1237" spans="1:8">
      <c r="A1237" s="10" t="s">
        <v>6741</v>
      </c>
      <c r="B1237" s="11" t="s">
        <v>5310</v>
      </c>
      <c r="C1237" s="11" t="s">
        <v>0</v>
      </c>
      <c r="D1237" s="11">
        <v>696</v>
      </c>
      <c r="E1237" s="11">
        <v>310</v>
      </c>
      <c r="F1237" s="11" t="s">
        <v>9007</v>
      </c>
      <c r="G1237" s="12" t="s">
        <v>9190</v>
      </c>
      <c r="H1237" s="13" t="s">
        <v>9018</v>
      </c>
    </row>
    <row r="1238" spans="1:8">
      <c r="A1238" s="10" t="s">
        <v>9587</v>
      </c>
      <c r="B1238" s="11" t="s">
        <v>9588</v>
      </c>
      <c r="C1238" s="11" t="s">
        <v>0</v>
      </c>
      <c r="D1238" s="11">
        <v>8</v>
      </c>
      <c r="E1238" s="11">
        <v>256</v>
      </c>
      <c r="F1238" s="11" t="s">
        <v>9007</v>
      </c>
      <c r="G1238" s="12" t="s">
        <v>9193</v>
      </c>
      <c r="H1238" s="13" t="s">
        <v>9035</v>
      </c>
    </row>
    <row r="1239" spans="1:8">
      <c r="A1239" s="10" t="s">
        <v>6744</v>
      </c>
      <c r="B1239" s="11" t="s">
        <v>6745</v>
      </c>
      <c r="C1239" s="11" t="s">
        <v>0</v>
      </c>
      <c r="D1239" s="11">
        <v>516</v>
      </c>
      <c r="E1239" s="11">
        <v>314</v>
      </c>
      <c r="F1239" s="11" t="s">
        <v>9007</v>
      </c>
      <c r="G1239" s="12" t="s">
        <v>9113</v>
      </c>
      <c r="H1239" s="13" t="s">
        <v>9035</v>
      </c>
    </row>
    <row r="1240" spans="1:8">
      <c r="A1240" s="10" t="s">
        <v>6760</v>
      </c>
      <c r="B1240" s="11" t="s">
        <v>6761</v>
      </c>
      <c r="C1240" s="11" t="s">
        <v>0</v>
      </c>
      <c r="D1240" s="11">
        <v>6</v>
      </c>
      <c r="E1240" s="11">
        <v>80</v>
      </c>
      <c r="F1240" s="11" t="s">
        <v>9007</v>
      </c>
      <c r="G1240" s="12" t="s">
        <v>9223</v>
      </c>
      <c r="H1240" s="13" t="s">
        <v>9035</v>
      </c>
    </row>
    <row r="1241" spans="1:8">
      <c r="A1241" s="10" t="s">
        <v>9589</v>
      </c>
      <c r="B1241" s="11" t="s">
        <v>9590</v>
      </c>
      <c r="C1241" s="11" t="s">
        <v>0</v>
      </c>
      <c r="D1241" s="11">
        <v>260</v>
      </c>
      <c r="E1241" s="11">
        <v>157</v>
      </c>
      <c r="F1241" s="11" t="s">
        <v>9007</v>
      </c>
      <c r="G1241" s="12" t="s">
        <v>19</v>
      </c>
      <c r="H1241" s="13" t="s">
        <v>9035</v>
      </c>
    </row>
    <row r="1242" spans="1:8">
      <c r="A1242" s="10" t="s">
        <v>5435</v>
      </c>
      <c r="B1242" s="11" t="s">
        <v>4292</v>
      </c>
      <c r="C1242" s="11" t="s">
        <v>0</v>
      </c>
      <c r="D1242" s="11">
        <v>53</v>
      </c>
      <c r="E1242" s="11">
        <v>227</v>
      </c>
      <c r="F1242" s="11" t="s">
        <v>9007</v>
      </c>
      <c r="G1242" s="12" t="s">
        <v>9046</v>
      </c>
      <c r="H1242" s="13" t="s">
        <v>9018</v>
      </c>
    </row>
    <row r="1243" spans="1:8">
      <c r="A1243" s="10" t="s">
        <v>9591</v>
      </c>
      <c r="B1243" s="11" t="s">
        <v>9592</v>
      </c>
      <c r="C1243" s="11" t="s">
        <v>0</v>
      </c>
      <c r="D1243" s="11">
        <v>810</v>
      </c>
      <c r="E1243" s="11">
        <v>494</v>
      </c>
      <c r="F1243" s="11" t="s">
        <v>9007</v>
      </c>
      <c r="G1243" s="12" t="s">
        <v>9019</v>
      </c>
      <c r="H1243" s="13" t="s">
        <v>9035</v>
      </c>
    </row>
    <row r="1244" spans="1:8">
      <c r="A1244" s="10" t="s">
        <v>6777</v>
      </c>
      <c r="B1244" s="11" t="s">
        <v>6778</v>
      </c>
      <c r="C1244" s="11" t="s">
        <v>0</v>
      </c>
      <c r="D1244" s="11">
        <v>90</v>
      </c>
      <c r="E1244" s="11">
        <v>170</v>
      </c>
      <c r="F1244" s="11" t="s">
        <v>9007</v>
      </c>
      <c r="G1244" s="12" t="s">
        <v>9555</v>
      </c>
      <c r="H1244" s="13" t="s">
        <v>9035</v>
      </c>
    </row>
    <row r="1245" spans="1:8">
      <c r="A1245" s="10" t="s">
        <v>9593</v>
      </c>
      <c r="B1245" s="11" t="s">
        <v>9594</v>
      </c>
      <c r="C1245" s="11" t="s">
        <v>0</v>
      </c>
      <c r="D1245" s="11">
        <v>1100</v>
      </c>
      <c r="E1245" s="11">
        <v>93</v>
      </c>
      <c r="F1245" s="11" t="s">
        <v>9007</v>
      </c>
      <c r="G1245" s="12" t="s">
        <v>9293</v>
      </c>
      <c r="H1245" s="13" t="s">
        <v>9035</v>
      </c>
    </row>
    <row r="1246" spans="1:8">
      <c r="A1246" s="10" t="s">
        <v>6780</v>
      </c>
      <c r="B1246" s="11" t="s">
        <v>6781</v>
      </c>
      <c r="C1246" s="11" t="s">
        <v>0</v>
      </c>
      <c r="D1246" s="11">
        <v>390</v>
      </c>
      <c r="E1246" s="11">
        <v>444</v>
      </c>
      <c r="F1246" s="11" t="s">
        <v>9007</v>
      </c>
      <c r="G1246" s="12" t="s">
        <v>9162</v>
      </c>
      <c r="H1246" s="13" t="s">
        <v>9035</v>
      </c>
    </row>
    <row r="1247" spans="1:8">
      <c r="A1247" s="10" t="s">
        <v>9595</v>
      </c>
      <c r="B1247" s="11" t="s">
        <v>9596</v>
      </c>
      <c r="C1247" s="11" t="s">
        <v>0</v>
      </c>
      <c r="D1247" s="11">
        <v>97</v>
      </c>
      <c r="E1247" s="11">
        <v>170</v>
      </c>
      <c r="F1247" s="11" t="s">
        <v>9007</v>
      </c>
      <c r="G1247" s="12" t="s">
        <v>9189</v>
      </c>
      <c r="H1247" s="13" t="s">
        <v>9035</v>
      </c>
    </row>
    <row r="1248" spans="1:8">
      <c r="A1248" s="10" t="s">
        <v>6800</v>
      </c>
      <c r="B1248" s="11" t="s">
        <v>6801</v>
      </c>
      <c r="C1248" s="11" t="s">
        <v>0</v>
      </c>
      <c r="D1248" s="11">
        <v>24</v>
      </c>
      <c r="E1248" s="11">
        <v>232</v>
      </c>
      <c r="F1248" s="11" t="s">
        <v>9007</v>
      </c>
      <c r="G1248" s="12" t="s">
        <v>9075</v>
      </c>
      <c r="H1248" s="13" t="s">
        <v>9035</v>
      </c>
    </row>
    <row r="1249" spans="1:8">
      <c r="A1249" s="10" t="s">
        <v>9597</v>
      </c>
      <c r="B1249" s="11" t="s">
        <v>6430</v>
      </c>
      <c r="C1249" s="11" t="s">
        <v>0</v>
      </c>
      <c r="D1249" s="11">
        <v>887</v>
      </c>
      <c r="E1249" s="11">
        <v>157</v>
      </c>
      <c r="F1249" s="11" t="s">
        <v>9007</v>
      </c>
      <c r="G1249" s="12" t="s">
        <v>9063</v>
      </c>
      <c r="H1249" s="13" t="s">
        <v>9035</v>
      </c>
    </row>
    <row r="1250" spans="1:8">
      <c r="A1250" s="10" t="s">
        <v>6814</v>
      </c>
      <c r="B1250" s="11" t="s">
        <v>6815</v>
      </c>
      <c r="C1250" s="11" t="s">
        <v>0</v>
      </c>
      <c r="D1250" s="11">
        <v>585</v>
      </c>
      <c r="E1250" s="11">
        <v>314</v>
      </c>
      <c r="F1250" s="11" t="s">
        <v>9007</v>
      </c>
      <c r="G1250" s="12" t="s">
        <v>9113</v>
      </c>
      <c r="H1250" s="13" t="s">
        <v>9035</v>
      </c>
    </row>
    <row r="1251" spans="1:8">
      <c r="A1251" s="10" t="s">
        <v>9598</v>
      </c>
      <c r="B1251" s="11" t="s">
        <v>9599</v>
      </c>
      <c r="C1251" s="11" t="s">
        <v>0</v>
      </c>
      <c r="D1251" s="11">
        <v>8</v>
      </c>
      <c r="E1251" s="11">
        <v>256</v>
      </c>
      <c r="F1251" s="11" t="s">
        <v>9007</v>
      </c>
      <c r="G1251" s="12" t="s">
        <v>9193</v>
      </c>
      <c r="H1251" s="13" t="s">
        <v>9035</v>
      </c>
    </row>
    <row r="1252" spans="1:8">
      <c r="A1252" s="10" t="s">
        <v>9600</v>
      </c>
      <c r="B1252" s="11" t="s">
        <v>6811</v>
      </c>
      <c r="C1252" s="11" t="s">
        <v>0</v>
      </c>
      <c r="D1252" s="11">
        <v>406</v>
      </c>
      <c r="E1252" s="11">
        <v>157</v>
      </c>
      <c r="F1252" s="11" t="s">
        <v>9007</v>
      </c>
      <c r="G1252" s="12" t="s">
        <v>9209</v>
      </c>
      <c r="H1252" s="13" t="s">
        <v>9035</v>
      </c>
    </row>
    <row r="1253" spans="1:8">
      <c r="A1253" s="10" t="s">
        <v>9601</v>
      </c>
      <c r="B1253" s="11" t="s">
        <v>9602</v>
      </c>
      <c r="C1253" s="11" t="s">
        <v>0</v>
      </c>
      <c r="D1253" s="11">
        <v>1800</v>
      </c>
      <c r="E1253" s="11">
        <v>256</v>
      </c>
      <c r="F1253" s="11" t="s">
        <v>9007</v>
      </c>
      <c r="G1253" s="12" t="s">
        <v>9045</v>
      </c>
      <c r="H1253" s="13" t="s">
        <v>9035</v>
      </c>
    </row>
    <row r="1254" spans="1:8">
      <c r="A1254" s="10" t="s">
        <v>6832</v>
      </c>
      <c r="B1254" s="11" t="s">
        <v>6546</v>
      </c>
      <c r="C1254" s="11" t="s">
        <v>0</v>
      </c>
      <c r="D1254" s="11">
        <v>4</v>
      </c>
      <c r="E1254" s="11">
        <v>66</v>
      </c>
      <c r="F1254" s="11" t="s">
        <v>9007</v>
      </c>
      <c r="G1254" s="12" t="s">
        <v>9229</v>
      </c>
      <c r="H1254" s="13" t="s">
        <v>9020</v>
      </c>
    </row>
    <row r="1255" spans="1:8">
      <c r="A1255" s="10" t="s">
        <v>6833</v>
      </c>
      <c r="B1255" s="11" t="s">
        <v>6030</v>
      </c>
      <c r="C1255" s="11" t="s">
        <v>0</v>
      </c>
      <c r="D1255" s="11">
        <v>423</v>
      </c>
      <c r="E1255" s="11">
        <v>276</v>
      </c>
      <c r="F1255" s="11" t="s">
        <v>9007</v>
      </c>
      <c r="G1255" s="12" t="s">
        <v>9098</v>
      </c>
      <c r="H1255" s="13" t="s">
        <v>9035</v>
      </c>
    </row>
    <row r="1256" spans="1:8">
      <c r="A1256" s="10" t="s">
        <v>9603</v>
      </c>
      <c r="B1256" s="11" t="s">
        <v>6753</v>
      </c>
      <c r="C1256" s="11" t="s">
        <v>0</v>
      </c>
      <c r="D1256" s="11">
        <v>76</v>
      </c>
      <c r="E1256" s="11">
        <v>170</v>
      </c>
      <c r="F1256" s="11" t="s">
        <v>9007</v>
      </c>
      <c r="G1256" s="12" t="s">
        <v>9156</v>
      </c>
      <c r="H1256" s="13" t="s">
        <v>9035</v>
      </c>
    </row>
    <row r="1257" spans="1:8">
      <c r="A1257" s="10" t="s">
        <v>6838</v>
      </c>
      <c r="B1257" s="11" t="s">
        <v>6747</v>
      </c>
      <c r="C1257" s="11" t="s">
        <v>0</v>
      </c>
      <c r="D1257" s="11">
        <v>13</v>
      </c>
      <c r="E1257" s="11">
        <v>93</v>
      </c>
      <c r="F1257" s="11" t="s">
        <v>9007</v>
      </c>
      <c r="G1257" s="12">
        <v>0</v>
      </c>
      <c r="H1257" s="13" t="s">
        <v>9035</v>
      </c>
    </row>
    <row r="1258" spans="1:8">
      <c r="A1258" s="10" t="s">
        <v>9604</v>
      </c>
      <c r="B1258" s="11" t="s">
        <v>9605</v>
      </c>
      <c r="C1258" s="11" t="s">
        <v>0</v>
      </c>
      <c r="D1258" s="11">
        <v>40</v>
      </c>
      <c r="E1258" s="11">
        <v>256</v>
      </c>
      <c r="F1258" s="11" t="s">
        <v>9007</v>
      </c>
      <c r="G1258" s="12" t="s">
        <v>9156</v>
      </c>
      <c r="H1258" s="13" t="s">
        <v>9035</v>
      </c>
    </row>
    <row r="1259" spans="1:8">
      <c r="A1259" s="10" t="s">
        <v>6849</v>
      </c>
      <c r="B1259" s="11" t="s">
        <v>6850</v>
      </c>
      <c r="C1259" s="11" t="s">
        <v>0</v>
      </c>
      <c r="D1259" s="11">
        <v>68</v>
      </c>
      <c r="E1259" s="11">
        <v>170</v>
      </c>
      <c r="F1259" s="11" t="s">
        <v>9007</v>
      </c>
      <c r="G1259" s="12" t="s">
        <v>9555</v>
      </c>
      <c r="H1259" s="13" t="s">
        <v>9035</v>
      </c>
    </row>
    <row r="1260" spans="1:8">
      <c r="A1260" s="10" t="s">
        <v>9606</v>
      </c>
      <c r="B1260" s="11" t="s">
        <v>9607</v>
      </c>
      <c r="C1260" s="11" t="s">
        <v>0</v>
      </c>
      <c r="D1260" s="11">
        <v>584</v>
      </c>
      <c r="E1260" s="11">
        <v>256</v>
      </c>
      <c r="F1260" s="11" t="s">
        <v>9007</v>
      </c>
      <c r="G1260" s="12" t="s">
        <v>9534</v>
      </c>
      <c r="H1260" s="13" t="s">
        <v>9035</v>
      </c>
    </row>
    <row r="1261" spans="1:8">
      <c r="A1261" s="10" t="s">
        <v>9608</v>
      </c>
      <c r="B1261" s="11" t="s">
        <v>6747</v>
      </c>
      <c r="C1261" s="11" t="s">
        <v>0</v>
      </c>
      <c r="D1261" s="11">
        <v>31</v>
      </c>
      <c r="E1261" s="11">
        <v>170</v>
      </c>
      <c r="F1261" s="11" t="s">
        <v>9007</v>
      </c>
      <c r="G1261" s="12" t="s">
        <v>9571</v>
      </c>
      <c r="H1261" s="13" t="s">
        <v>9035</v>
      </c>
    </row>
    <row r="1262" spans="1:8">
      <c r="A1262" s="10" t="s">
        <v>6856</v>
      </c>
      <c r="B1262" s="11" t="s">
        <v>6857</v>
      </c>
      <c r="C1262" s="11" t="s">
        <v>0</v>
      </c>
      <c r="D1262" s="11">
        <v>3773</v>
      </c>
      <c r="E1262" s="11">
        <v>276</v>
      </c>
      <c r="F1262" s="11" t="s">
        <v>9007</v>
      </c>
      <c r="G1262" s="12" t="s">
        <v>9229</v>
      </c>
      <c r="H1262" s="13" t="s">
        <v>9020</v>
      </c>
    </row>
    <row r="1263" spans="1:8">
      <c r="A1263" s="10" t="s">
        <v>6881</v>
      </c>
      <c r="B1263" s="11" t="s">
        <v>6882</v>
      </c>
      <c r="C1263" s="11" t="s">
        <v>0</v>
      </c>
      <c r="D1263" s="11">
        <v>1432</v>
      </c>
      <c r="E1263" s="11">
        <v>342</v>
      </c>
      <c r="F1263" s="11" t="s">
        <v>9007</v>
      </c>
      <c r="G1263" s="12" t="s">
        <v>9046</v>
      </c>
      <c r="H1263" s="13" t="s">
        <v>9020</v>
      </c>
    </row>
    <row r="1264" spans="1:8">
      <c r="A1264" s="10" t="s">
        <v>6893</v>
      </c>
      <c r="B1264" s="11" t="s">
        <v>6894</v>
      </c>
      <c r="C1264" s="11" t="s">
        <v>0</v>
      </c>
      <c r="D1264" s="11">
        <v>30</v>
      </c>
      <c r="E1264" s="11">
        <v>157</v>
      </c>
      <c r="F1264" s="11" t="s">
        <v>9007</v>
      </c>
      <c r="G1264" s="12" t="s">
        <v>9048</v>
      </c>
      <c r="H1264" s="13" t="s">
        <v>9035</v>
      </c>
    </row>
    <row r="1265" spans="1:8">
      <c r="A1265" s="10" t="s">
        <v>6895</v>
      </c>
      <c r="B1265" s="11" t="s">
        <v>6896</v>
      </c>
      <c r="C1265" s="11" t="s">
        <v>0</v>
      </c>
      <c r="D1265" s="11">
        <v>570</v>
      </c>
      <c r="E1265" s="11">
        <v>276</v>
      </c>
      <c r="F1265" s="11" t="s">
        <v>9007</v>
      </c>
      <c r="G1265" s="12" t="s">
        <v>9034</v>
      </c>
      <c r="H1265" s="13" t="s">
        <v>9035</v>
      </c>
    </row>
    <row r="1266" spans="1:8">
      <c r="A1266" s="10" t="s">
        <v>9609</v>
      </c>
      <c r="B1266" s="11" t="s">
        <v>9610</v>
      </c>
      <c r="C1266" s="11" t="s">
        <v>0</v>
      </c>
      <c r="D1266" s="11">
        <v>2</v>
      </c>
      <c r="E1266" s="11">
        <v>444</v>
      </c>
      <c r="F1266" s="11" t="s">
        <v>9007</v>
      </c>
      <c r="G1266" s="12" t="s">
        <v>9093</v>
      </c>
      <c r="H1266" s="13" t="s">
        <v>9020</v>
      </c>
    </row>
    <row r="1267" spans="1:8">
      <c r="A1267" s="10" t="s">
        <v>6912</v>
      </c>
      <c r="B1267" s="11" t="s">
        <v>6913</v>
      </c>
      <c r="C1267" s="11" t="s">
        <v>0</v>
      </c>
      <c r="D1267" s="11">
        <v>2811</v>
      </c>
      <c r="E1267" s="11">
        <v>314</v>
      </c>
      <c r="F1267" s="11" t="s">
        <v>9007</v>
      </c>
      <c r="G1267" s="12" t="s">
        <v>9380</v>
      </c>
      <c r="H1267" s="13" t="s">
        <v>9035</v>
      </c>
    </row>
    <row r="1268" spans="1:8">
      <c r="A1268" s="10" t="s">
        <v>9611</v>
      </c>
      <c r="B1268" s="11" t="s">
        <v>9612</v>
      </c>
      <c r="C1268" s="11" t="s">
        <v>0</v>
      </c>
      <c r="D1268" s="11">
        <v>6</v>
      </c>
      <c r="E1268" s="11">
        <v>256</v>
      </c>
      <c r="F1268" s="11" t="s">
        <v>9007</v>
      </c>
      <c r="G1268" s="12" t="s">
        <v>9193</v>
      </c>
      <c r="H1268" s="13" t="s">
        <v>9035</v>
      </c>
    </row>
    <row r="1269" spans="1:8">
      <c r="A1269" s="10" t="s">
        <v>9613</v>
      </c>
      <c r="B1269" s="11" t="s">
        <v>6737</v>
      </c>
      <c r="C1269" s="11" t="s">
        <v>0</v>
      </c>
      <c r="D1269" s="11">
        <v>45</v>
      </c>
      <c r="E1269" s="11">
        <v>170</v>
      </c>
      <c r="F1269" s="11" t="s">
        <v>9007</v>
      </c>
      <c r="G1269" s="12" t="s">
        <v>9614</v>
      </c>
      <c r="H1269" s="13" t="s">
        <v>9035</v>
      </c>
    </row>
    <row r="1270" spans="1:8">
      <c r="A1270" s="10" t="s">
        <v>6938</v>
      </c>
      <c r="B1270" s="11" t="s">
        <v>3089</v>
      </c>
      <c r="C1270" s="11" t="s">
        <v>0</v>
      </c>
      <c r="D1270" s="11">
        <v>9</v>
      </c>
      <c r="E1270" s="11">
        <v>276</v>
      </c>
      <c r="F1270" s="11" t="s">
        <v>9007</v>
      </c>
      <c r="G1270" s="12" t="s">
        <v>9075</v>
      </c>
      <c r="H1270" s="13" t="s">
        <v>9035</v>
      </c>
    </row>
    <row r="1271" spans="1:8">
      <c r="A1271" s="10" t="s">
        <v>6946</v>
      </c>
      <c r="B1271" s="11" t="s">
        <v>6947</v>
      </c>
      <c r="C1271" s="11" t="s">
        <v>0</v>
      </c>
      <c r="D1271" s="11">
        <v>1973</v>
      </c>
      <c r="E1271" s="11">
        <v>342</v>
      </c>
      <c r="F1271" s="11" t="s">
        <v>9007</v>
      </c>
      <c r="G1271" s="12" t="s">
        <v>9046</v>
      </c>
      <c r="H1271" s="13" t="s">
        <v>9035</v>
      </c>
    </row>
    <row r="1272" spans="1:8">
      <c r="A1272" s="10" t="s">
        <v>6953</v>
      </c>
      <c r="B1272" s="11" t="s">
        <v>6954</v>
      </c>
      <c r="C1272" s="11" t="s">
        <v>0</v>
      </c>
      <c r="D1272" s="11">
        <v>540</v>
      </c>
      <c r="E1272" s="11">
        <v>276</v>
      </c>
      <c r="F1272" s="11" t="s">
        <v>9007</v>
      </c>
      <c r="G1272" s="12" t="s">
        <v>9034</v>
      </c>
      <c r="H1272" s="13" t="s">
        <v>9035</v>
      </c>
    </row>
    <row r="1273" spans="1:8">
      <c r="A1273" s="10" t="s">
        <v>9615</v>
      </c>
      <c r="B1273" s="11" t="s">
        <v>7396</v>
      </c>
      <c r="C1273" s="11" t="s">
        <v>0</v>
      </c>
      <c r="D1273" s="11">
        <v>420</v>
      </c>
      <c r="E1273" s="11">
        <v>276</v>
      </c>
      <c r="F1273" s="11" t="s">
        <v>9007</v>
      </c>
      <c r="G1273" s="12" t="s">
        <v>9106</v>
      </c>
      <c r="H1273" s="13" t="s">
        <v>9035</v>
      </c>
    </row>
    <row r="1274" spans="1:8">
      <c r="A1274" s="10" t="s">
        <v>6955</v>
      </c>
      <c r="B1274" s="11" t="s">
        <v>6956</v>
      </c>
      <c r="C1274" s="11" t="s">
        <v>0</v>
      </c>
      <c r="D1274" s="11">
        <v>1</v>
      </c>
      <c r="E1274" s="11">
        <v>209</v>
      </c>
      <c r="F1274" s="11" t="s">
        <v>9007</v>
      </c>
      <c r="G1274" s="12" t="s">
        <v>9</v>
      </c>
      <c r="H1274" s="13" t="s">
        <v>9020</v>
      </c>
    </row>
    <row r="1275" spans="1:8">
      <c r="A1275" s="10" t="s">
        <v>6961</v>
      </c>
      <c r="B1275" s="11" t="s">
        <v>6906</v>
      </c>
      <c r="C1275" s="11" t="s">
        <v>0</v>
      </c>
      <c r="D1275" s="11">
        <v>1073</v>
      </c>
      <c r="E1275" s="11">
        <v>276</v>
      </c>
      <c r="F1275" s="11" t="s">
        <v>9007</v>
      </c>
      <c r="G1275" s="12" t="s">
        <v>9227</v>
      </c>
      <c r="H1275" s="13" t="s">
        <v>9035</v>
      </c>
    </row>
    <row r="1276" spans="1:8">
      <c r="A1276" s="10" t="s">
        <v>6970</v>
      </c>
      <c r="B1276" s="11" t="s">
        <v>3089</v>
      </c>
      <c r="C1276" s="11" t="s">
        <v>0</v>
      </c>
      <c r="D1276" s="11">
        <v>1200</v>
      </c>
      <c r="E1276" s="11">
        <v>474</v>
      </c>
      <c r="F1276" s="11" t="s">
        <v>9007</v>
      </c>
      <c r="G1276" s="12" t="s">
        <v>9194</v>
      </c>
      <c r="H1276" s="13" t="s">
        <v>9035</v>
      </c>
    </row>
    <row r="1277" spans="1:8">
      <c r="A1277" s="10" t="s">
        <v>6977</v>
      </c>
      <c r="B1277" s="11" t="s">
        <v>6978</v>
      </c>
      <c r="C1277" s="11" t="s">
        <v>0</v>
      </c>
      <c r="D1277" s="11">
        <v>5</v>
      </c>
      <c r="E1277" s="11">
        <v>93</v>
      </c>
      <c r="F1277" s="11" t="s">
        <v>9007</v>
      </c>
      <c r="G1277" s="12" t="s">
        <v>9051</v>
      </c>
      <c r="H1277" s="13" t="s">
        <v>9035</v>
      </c>
    </row>
    <row r="1278" spans="1:8">
      <c r="A1278" s="10" t="s">
        <v>6975</v>
      </c>
      <c r="B1278" s="11" t="s">
        <v>6976</v>
      </c>
      <c r="C1278" s="11" t="s">
        <v>0</v>
      </c>
      <c r="D1278" s="11">
        <v>34</v>
      </c>
      <c r="E1278" s="11">
        <v>170</v>
      </c>
      <c r="F1278" s="11" t="s">
        <v>9007</v>
      </c>
      <c r="G1278" s="12" t="s">
        <v>9089</v>
      </c>
      <c r="H1278" s="13" t="s">
        <v>9020</v>
      </c>
    </row>
    <row r="1279" spans="1:8">
      <c r="A1279" s="10" t="s">
        <v>6984</v>
      </c>
      <c r="B1279" s="11" t="s">
        <v>6985</v>
      </c>
      <c r="C1279" s="11" t="s">
        <v>0</v>
      </c>
      <c r="D1279" s="11">
        <v>989</v>
      </c>
      <c r="E1279" s="11">
        <v>314</v>
      </c>
      <c r="F1279" s="11" t="s">
        <v>9007</v>
      </c>
      <c r="G1279" s="12" t="s">
        <v>9113</v>
      </c>
      <c r="H1279" s="13" t="s">
        <v>9020</v>
      </c>
    </row>
    <row r="1280" spans="1:8">
      <c r="A1280" s="10" t="s">
        <v>6989</v>
      </c>
      <c r="B1280" s="11" t="s">
        <v>6990</v>
      </c>
      <c r="C1280" s="11" t="s">
        <v>0</v>
      </c>
      <c r="D1280" s="11">
        <v>6472</v>
      </c>
      <c r="E1280" s="11">
        <v>232</v>
      </c>
      <c r="F1280" s="11" t="s">
        <v>9007</v>
      </c>
      <c r="G1280" s="12" t="s">
        <v>7</v>
      </c>
      <c r="H1280" s="13" t="s">
        <v>9035</v>
      </c>
    </row>
    <row r="1281" spans="1:8">
      <c r="A1281" s="10" t="s">
        <v>9616</v>
      </c>
      <c r="B1281" s="11" t="s">
        <v>7048</v>
      </c>
      <c r="C1281" s="11" t="s">
        <v>0</v>
      </c>
      <c r="D1281" s="11">
        <v>10</v>
      </c>
      <c r="E1281" s="11">
        <v>157</v>
      </c>
      <c r="F1281" s="11" t="s">
        <v>9007</v>
      </c>
      <c r="G1281" s="12" t="s">
        <v>9059</v>
      </c>
      <c r="H1281" s="13" t="s">
        <v>9035</v>
      </c>
    </row>
    <row r="1282" spans="1:8">
      <c r="A1282" s="10" t="s">
        <v>5472</v>
      </c>
      <c r="B1282" s="11" t="s">
        <v>5473</v>
      </c>
      <c r="C1282" s="11" t="s">
        <v>0</v>
      </c>
      <c r="D1282" s="11">
        <v>15</v>
      </c>
      <c r="E1282" s="11">
        <v>202</v>
      </c>
      <c r="F1282" s="11" t="s">
        <v>9007</v>
      </c>
      <c r="G1282" s="12" t="s">
        <v>9114</v>
      </c>
      <c r="H1282" s="13" t="s">
        <v>9018</v>
      </c>
    </row>
    <row r="1283" spans="1:8">
      <c r="A1283" s="10" t="s">
        <v>9617</v>
      </c>
      <c r="B1283" s="11" t="s">
        <v>9618</v>
      </c>
      <c r="C1283" s="11" t="s">
        <v>0</v>
      </c>
      <c r="D1283" s="11">
        <v>200</v>
      </c>
      <c r="E1283" s="11">
        <v>256</v>
      </c>
      <c r="F1283" s="11" t="s">
        <v>9007</v>
      </c>
      <c r="G1283" s="12" t="s">
        <v>9011</v>
      </c>
      <c r="H1283" s="13" t="s">
        <v>9035</v>
      </c>
    </row>
    <row r="1284" spans="1:8">
      <c r="A1284" s="10" t="s">
        <v>9619</v>
      </c>
      <c r="B1284" s="11" t="s">
        <v>6401</v>
      </c>
      <c r="C1284" s="11" t="s">
        <v>0</v>
      </c>
      <c r="D1284" s="11">
        <v>7</v>
      </c>
      <c r="E1284" s="11">
        <v>93</v>
      </c>
      <c r="F1284" s="11" t="s">
        <v>9007</v>
      </c>
      <c r="G1284" s="12">
        <v>0</v>
      </c>
      <c r="H1284" s="13" t="s">
        <v>9035</v>
      </c>
    </row>
    <row r="1285" spans="1:8">
      <c r="A1285" s="10" t="s">
        <v>5490</v>
      </c>
      <c r="B1285" s="11" t="s">
        <v>5441</v>
      </c>
      <c r="C1285" s="11" t="s">
        <v>0</v>
      </c>
      <c r="D1285" s="11">
        <v>249</v>
      </c>
      <c r="E1285" s="11">
        <v>444</v>
      </c>
      <c r="F1285" s="11" t="s">
        <v>9007</v>
      </c>
      <c r="G1285" s="12" t="s">
        <v>9116</v>
      </c>
      <c r="H1285" s="13" t="s">
        <v>9018</v>
      </c>
    </row>
    <row r="1286" spans="1:8">
      <c r="A1286" s="10" t="s">
        <v>5495</v>
      </c>
      <c r="B1286" s="11" t="s">
        <v>3080</v>
      </c>
      <c r="C1286" s="11" t="s">
        <v>0</v>
      </c>
      <c r="D1286" s="11">
        <v>25</v>
      </c>
      <c r="E1286" s="11">
        <v>276</v>
      </c>
      <c r="F1286" s="11" t="s">
        <v>9007</v>
      </c>
      <c r="G1286" s="12" t="s">
        <v>9275</v>
      </c>
      <c r="H1286" s="13" t="s">
        <v>9018</v>
      </c>
    </row>
    <row r="1287" spans="1:8">
      <c r="A1287" s="10" t="s">
        <v>9620</v>
      </c>
      <c r="B1287" s="11" t="s">
        <v>6737</v>
      </c>
      <c r="C1287" s="11" t="s">
        <v>0</v>
      </c>
      <c r="D1287" s="11">
        <v>20</v>
      </c>
      <c r="E1287" s="11">
        <v>157</v>
      </c>
      <c r="F1287" s="11" t="s">
        <v>9007</v>
      </c>
      <c r="G1287" s="12" t="s">
        <v>9621</v>
      </c>
      <c r="H1287" s="13" t="s">
        <v>9035</v>
      </c>
    </row>
    <row r="1288" spans="1:8">
      <c r="A1288" s="10" t="s">
        <v>5498</v>
      </c>
      <c r="B1288" s="11" t="s">
        <v>5441</v>
      </c>
      <c r="C1288" s="11" t="s">
        <v>0</v>
      </c>
      <c r="D1288" s="11">
        <v>5</v>
      </c>
      <c r="E1288" s="11">
        <v>157</v>
      </c>
      <c r="F1288" s="11" t="s">
        <v>9007</v>
      </c>
      <c r="G1288" s="12" t="s">
        <v>9099</v>
      </c>
      <c r="H1288" s="13" t="s">
        <v>9018</v>
      </c>
    </row>
    <row r="1289" spans="1:8">
      <c r="A1289" s="10" t="s">
        <v>7027</v>
      </c>
      <c r="B1289" s="11" t="s">
        <v>7028</v>
      </c>
      <c r="C1289" s="11" t="s">
        <v>0</v>
      </c>
      <c r="D1289" s="11">
        <v>44</v>
      </c>
      <c r="E1289" s="11">
        <v>256</v>
      </c>
      <c r="F1289" s="11" t="s">
        <v>9007</v>
      </c>
      <c r="G1289" s="12" t="s">
        <v>9021</v>
      </c>
      <c r="H1289" s="13" t="s">
        <v>9035</v>
      </c>
    </row>
    <row r="1290" spans="1:8">
      <c r="A1290" s="10" t="s">
        <v>7031</v>
      </c>
      <c r="B1290" s="11" t="s">
        <v>7032</v>
      </c>
      <c r="C1290" s="11" t="s">
        <v>0</v>
      </c>
      <c r="D1290" s="11">
        <v>1050</v>
      </c>
      <c r="E1290" s="11">
        <v>342</v>
      </c>
      <c r="F1290" s="11" t="s">
        <v>9007</v>
      </c>
      <c r="G1290" s="12" t="s">
        <v>9147</v>
      </c>
      <c r="H1290" s="13" t="s">
        <v>9020</v>
      </c>
    </row>
    <row r="1291" spans="1:8">
      <c r="A1291" s="10" t="s">
        <v>5507</v>
      </c>
      <c r="B1291" s="11" t="s">
        <v>5508</v>
      </c>
      <c r="C1291" s="11" t="s">
        <v>0</v>
      </c>
      <c r="D1291" s="11">
        <v>3031</v>
      </c>
      <c r="E1291" s="11">
        <v>312</v>
      </c>
      <c r="F1291" s="11" t="s">
        <v>9007</v>
      </c>
      <c r="G1291" s="12" t="s">
        <v>9194</v>
      </c>
      <c r="H1291" s="13" t="s">
        <v>9018</v>
      </c>
    </row>
    <row r="1292" spans="1:8">
      <c r="A1292" s="10" t="s">
        <v>7047</v>
      </c>
      <c r="B1292" s="11" t="s">
        <v>7048</v>
      </c>
      <c r="C1292" s="11" t="s">
        <v>0</v>
      </c>
      <c r="D1292" s="11">
        <v>270</v>
      </c>
      <c r="E1292" s="11">
        <v>276</v>
      </c>
      <c r="F1292" s="11" t="s">
        <v>9007</v>
      </c>
      <c r="G1292" s="12" t="s">
        <v>9098</v>
      </c>
      <c r="H1292" s="13" t="s">
        <v>9035</v>
      </c>
    </row>
    <row r="1293" spans="1:8">
      <c r="A1293" s="10" t="s">
        <v>7066</v>
      </c>
      <c r="B1293" s="11" t="s">
        <v>7067</v>
      </c>
      <c r="C1293" s="11" t="s">
        <v>0</v>
      </c>
      <c r="D1293" s="11">
        <v>8</v>
      </c>
      <c r="E1293" s="11">
        <v>276</v>
      </c>
      <c r="F1293" s="11" t="s">
        <v>9007</v>
      </c>
      <c r="G1293" s="12" t="s">
        <v>9062</v>
      </c>
      <c r="H1293" s="13" t="s">
        <v>9035</v>
      </c>
    </row>
    <row r="1294" spans="1:8">
      <c r="A1294" s="10" t="s">
        <v>5515</v>
      </c>
      <c r="B1294" s="11" t="s">
        <v>5516</v>
      </c>
      <c r="C1294" s="11" t="s">
        <v>0</v>
      </c>
      <c r="D1294" s="11">
        <v>84</v>
      </c>
      <c r="E1294" s="11">
        <v>232</v>
      </c>
      <c r="F1294" s="11" t="s">
        <v>9007</v>
      </c>
      <c r="G1294" s="12" t="s">
        <v>9048</v>
      </c>
      <c r="H1294" s="13" t="s">
        <v>9018</v>
      </c>
    </row>
    <row r="1295" spans="1:8">
      <c r="A1295" s="10" t="s">
        <v>5517</v>
      </c>
      <c r="B1295" s="11" t="s">
        <v>5518</v>
      </c>
      <c r="C1295" s="11" t="s">
        <v>0</v>
      </c>
      <c r="D1295" s="11">
        <v>10</v>
      </c>
      <c r="E1295" s="11">
        <v>276</v>
      </c>
      <c r="F1295" s="11" t="s">
        <v>9007</v>
      </c>
      <c r="G1295" s="12" t="s">
        <v>9089</v>
      </c>
      <c r="H1295" s="13" t="s">
        <v>9018</v>
      </c>
    </row>
    <row r="1296" spans="1:8">
      <c r="A1296" s="10" t="s">
        <v>7074</v>
      </c>
      <c r="B1296" s="11" t="s">
        <v>6980</v>
      </c>
      <c r="C1296" s="11" t="s">
        <v>0</v>
      </c>
      <c r="D1296" s="11">
        <v>3891</v>
      </c>
      <c r="E1296" s="11">
        <v>444</v>
      </c>
      <c r="F1296" s="11" t="s">
        <v>9007</v>
      </c>
      <c r="G1296" s="12" t="s">
        <v>9017</v>
      </c>
      <c r="H1296" s="13" t="s">
        <v>9020</v>
      </c>
    </row>
    <row r="1297" spans="1:8">
      <c r="A1297" s="10" t="s">
        <v>7086</v>
      </c>
      <c r="B1297" s="11" t="s">
        <v>7087</v>
      </c>
      <c r="C1297" s="11" t="s">
        <v>0</v>
      </c>
      <c r="D1297" s="11">
        <v>649</v>
      </c>
      <c r="E1297" s="11">
        <v>186</v>
      </c>
      <c r="F1297" s="11" t="s">
        <v>9007</v>
      </c>
      <c r="G1297" s="12" t="s">
        <v>9622</v>
      </c>
      <c r="H1297" s="13" t="s">
        <v>9035</v>
      </c>
    </row>
    <row r="1298" spans="1:8">
      <c r="A1298" s="10" t="s">
        <v>7088</v>
      </c>
      <c r="B1298" s="11" t="s">
        <v>7089</v>
      </c>
      <c r="C1298" s="11" t="s">
        <v>0</v>
      </c>
      <c r="D1298" s="11">
        <v>90</v>
      </c>
      <c r="E1298" s="11">
        <v>170</v>
      </c>
      <c r="F1298" s="11" t="s">
        <v>9007</v>
      </c>
      <c r="G1298" s="12" t="s">
        <v>9555</v>
      </c>
      <c r="H1298" s="13" t="s">
        <v>9035</v>
      </c>
    </row>
    <row r="1299" spans="1:8">
      <c r="A1299" s="10" t="s">
        <v>7107</v>
      </c>
      <c r="B1299" s="11" t="s">
        <v>7108</v>
      </c>
      <c r="C1299" s="11" t="s">
        <v>0</v>
      </c>
      <c r="D1299" s="11">
        <v>569</v>
      </c>
      <c r="E1299" s="11">
        <v>276</v>
      </c>
      <c r="F1299" s="11" t="s">
        <v>9007</v>
      </c>
      <c r="G1299" s="12" t="s">
        <v>9034</v>
      </c>
      <c r="H1299" s="13" t="s">
        <v>9035</v>
      </c>
    </row>
    <row r="1300" spans="1:8">
      <c r="A1300" s="10" t="s">
        <v>7105</v>
      </c>
      <c r="B1300" s="11" t="s">
        <v>7106</v>
      </c>
      <c r="C1300" s="11" t="s">
        <v>0</v>
      </c>
      <c r="D1300" s="11">
        <v>45</v>
      </c>
      <c r="E1300" s="11">
        <v>157</v>
      </c>
      <c r="F1300" s="11" t="s">
        <v>9007</v>
      </c>
      <c r="G1300" s="12" t="s">
        <v>9099</v>
      </c>
      <c r="H1300" s="13" t="s">
        <v>9035</v>
      </c>
    </row>
    <row r="1301" spans="1:8">
      <c r="A1301" s="10" t="s">
        <v>7114</v>
      </c>
      <c r="B1301" s="11" t="s">
        <v>7115</v>
      </c>
      <c r="C1301" s="11" t="s">
        <v>0</v>
      </c>
      <c r="D1301" s="11">
        <v>61</v>
      </c>
      <c r="E1301" s="11">
        <v>312</v>
      </c>
      <c r="F1301" s="11" t="s">
        <v>9007</v>
      </c>
      <c r="G1301" s="12" t="s">
        <v>9194</v>
      </c>
      <c r="H1301" s="13" t="s">
        <v>9035</v>
      </c>
    </row>
    <row r="1302" spans="1:8">
      <c r="A1302" s="10" t="s">
        <v>7116</v>
      </c>
      <c r="B1302" s="11" t="s">
        <v>7117</v>
      </c>
      <c r="C1302" s="11" t="s">
        <v>0</v>
      </c>
      <c r="D1302" s="11">
        <v>111</v>
      </c>
      <c r="E1302" s="11">
        <v>232</v>
      </c>
      <c r="F1302" s="11" t="s">
        <v>9007</v>
      </c>
      <c r="G1302" s="12" t="s">
        <v>9623</v>
      </c>
      <c r="H1302" s="13" t="s">
        <v>9035</v>
      </c>
    </row>
    <row r="1303" spans="1:8">
      <c r="A1303" s="10" t="s">
        <v>7118</v>
      </c>
      <c r="B1303" s="11" t="s">
        <v>7119</v>
      </c>
      <c r="C1303" s="11" t="s">
        <v>0</v>
      </c>
      <c r="D1303" s="11">
        <v>165</v>
      </c>
      <c r="E1303" s="11">
        <v>186</v>
      </c>
      <c r="F1303" s="11" t="s">
        <v>9007</v>
      </c>
      <c r="G1303" s="12" t="s">
        <v>9091</v>
      </c>
      <c r="H1303" s="13" t="s">
        <v>9035</v>
      </c>
    </row>
    <row r="1304" spans="1:8">
      <c r="A1304" s="10" t="s">
        <v>7124</v>
      </c>
      <c r="B1304" s="11" t="s">
        <v>7125</v>
      </c>
      <c r="C1304" s="11" t="s">
        <v>0</v>
      </c>
      <c r="D1304" s="11">
        <v>85</v>
      </c>
      <c r="E1304" s="11">
        <v>276</v>
      </c>
      <c r="F1304" s="11" t="s">
        <v>9007</v>
      </c>
      <c r="G1304" s="12" t="s">
        <v>9127</v>
      </c>
      <c r="H1304" s="13" t="s">
        <v>9035</v>
      </c>
    </row>
    <row r="1305" spans="1:8">
      <c r="A1305" s="10" t="s">
        <v>7130</v>
      </c>
      <c r="B1305" s="11" t="s">
        <v>7131</v>
      </c>
      <c r="C1305" s="11" t="s">
        <v>0</v>
      </c>
      <c r="D1305" s="11">
        <v>116</v>
      </c>
      <c r="E1305" s="11">
        <v>312</v>
      </c>
      <c r="F1305" s="11" t="s">
        <v>9007</v>
      </c>
      <c r="G1305" s="12" t="s">
        <v>9194</v>
      </c>
      <c r="H1305" s="13" t="s">
        <v>9035</v>
      </c>
    </row>
    <row r="1306" spans="1:8">
      <c r="A1306" s="10" t="s">
        <v>5519</v>
      </c>
      <c r="B1306" s="11" t="s">
        <v>5520</v>
      </c>
      <c r="C1306" s="11" t="s">
        <v>0</v>
      </c>
      <c r="D1306" s="11">
        <v>7</v>
      </c>
      <c r="E1306" s="11">
        <v>303</v>
      </c>
      <c r="F1306" s="11" t="s">
        <v>9007</v>
      </c>
      <c r="G1306" s="12" t="s">
        <v>9070</v>
      </c>
      <c r="H1306" s="13" t="s">
        <v>9018</v>
      </c>
    </row>
    <row r="1307" spans="1:8">
      <c r="A1307" s="10" t="s">
        <v>7170</v>
      </c>
      <c r="B1307" s="11" t="s">
        <v>7171</v>
      </c>
      <c r="C1307" s="11" t="s">
        <v>0</v>
      </c>
      <c r="D1307" s="11">
        <v>2</v>
      </c>
      <c r="E1307" s="11">
        <v>157</v>
      </c>
      <c r="F1307" s="11" t="s">
        <v>9007</v>
      </c>
      <c r="G1307" s="12" t="s">
        <v>9190</v>
      </c>
      <c r="H1307" s="13" t="s">
        <v>9035</v>
      </c>
    </row>
    <row r="1308" spans="1:8">
      <c r="A1308" s="10" t="s">
        <v>7174</v>
      </c>
      <c r="B1308" s="11" t="s">
        <v>7175</v>
      </c>
      <c r="C1308" s="11" t="s">
        <v>0</v>
      </c>
      <c r="D1308" s="11">
        <v>250</v>
      </c>
      <c r="E1308" s="11">
        <v>314</v>
      </c>
      <c r="F1308" s="11" t="s">
        <v>9007</v>
      </c>
      <c r="G1308" s="12" t="s">
        <v>9190</v>
      </c>
      <c r="H1308" s="13" t="s">
        <v>9035</v>
      </c>
    </row>
    <row r="1309" spans="1:8">
      <c r="A1309" s="10" t="s">
        <v>5538</v>
      </c>
      <c r="B1309" s="11" t="s">
        <v>3080</v>
      </c>
      <c r="C1309" s="11" t="s">
        <v>0</v>
      </c>
      <c r="D1309" s="11">
        <v>6</v>
      </c>
      <c r="E1309" s="11">
        <v>444</v>
      </c>
      <c r="F1309" s="11" t="s">
        <v>9007</v>
      </c>
      <c r="G1309" s="12" t="s">
        <v>9029</v>
      </c>
      <c r="H1309" s="13" t="s">
        <v>9018</v>
      </c>
    </row>
    <row r="1310" spans="1:8">
      <c r="A1310" s="10" t="s">
        <v>7178</v>
      </c>
      <c r="B1310" s="11" t="s">
        <v>7179</v>
      </c>
      <c r="C1310" s="11" t="s">
        <v>0</v>
      </c>
      <c r="D1310" s="11">
        <v>4312</v>
      </c>
      <c r="E1310" s="11">
        <v>342</v>
      </c>
      <c r="F1310" s="11" t="s">
        <v>9007</v>
      </c>
      <c r="G1310" s="12" t="s">
        <v>9201</v>
      </c>
      <c r="H1310" s="13" t="s">
        <v>9035</v>
      </c>
    </row>
    <row r="1311" spans="1:8">
      <c r="A1311" s="10" t="s">
        <v>7183</v>
      </c>
      <c r="B1311" s="11" t="s">
        <v>7008</v>
      </c>
      <c r="C1311" s="11" t="s">
        <v>0</v>
      </c>
      <c r="D1311" s="11">
        <v>20</v>
      </c>
      <c r="E1311" s="11">
        <v>53</v>
      </c>
      <c r="F1311" s="11" t="s">
        <v>9007</v>
      </c>
      <c r="G1311" s="12" t="s">
        <v>9624</v>
      </c>
      <c r="H1311" s="13" t="s">
        <v>9035</v>
      </c>
    </row>
    <row r="1312" spans="1:8">
      <c r="A1312" s="10" t="s">
        <v>7188</v>
      </c>
      <c r="B1312" s="11" t="s">
        <v>7189</v>
      </c>
      <c r="C1312" s="11" t="s">
        <v>0</v>
      </c>
      <c r="D1312" s="11">
        <v>4000</v>
      </c>
      <c r="E1312" s="11">
        <v>494</v>
      </c>
      <c r="F1312" s="11" t="s">
        <v>9007</v>
      </c>
      <c r="G1312" s="12" t="s">
        <v>9281</v>
      </c>
      <c r="H1312" s="13" t="s">
        <v>9035</v>
      </c>
    </row>
    <row r="1313" spans="1:8">
      <c r="A1313" s="10" t="s">
        <v>5539</v>
      </c>
      <c r="B1313" s="11" t="s">
        <v>2723</v>
      </c>
      <c r="C1313" s="11" t="s">
        <v>0</v>
      </c>
      <c r="D1313" s="11">
        <v>11</v>
      </c>
      <c r="E1313" s="11">
        <v>494</v>
      </c>
      <c r="F1313" s="11" t="s">
        <v>9007</v>
      </c>
      <c r="G1313" s="12" t="s">
        <v>9348</v>
      </c>
      <c r="H1313" s="13" t="s">
        <v>9018</v>
      </c>
    </row>
    <row r="1314" spans="1:8">
      <c r="A1314" s="10" t="s">
        <v>7190</v>
      </c>
      <c r="B1314" s="11" t="s">
        <v>7191</v>
      </c>
      <c r="C1314" s="11" t="s">
        <v>0</v>
      </c>
      <c r="D1314" s="11">
        <v>232</v>
      </c>
      <c r="E1314" s="11">
        <v>256</v>
      </c>
      <c r="F1314" s="11" t="s">
        <v>9007</v>
      </c>
      <c r="G1314" s="12" t="s">
        <v>9226</v>
      </c>
      <c r="H1314" s="13" t="s">
        <v>9035</v>
      </c>
    </row>
    <row r="1315" spans="1:8">
      <c r="A1315" s="10" t="s">
        <v>7205</v>
      </c>
      <c r="B1315" s="11" t="s">
        <v>7080</v>
      </c>
      <c r="C1315" s="11" t="s">
        <v>0</v>
      </c>
      <c r="D1315" s="11">
        <v>20</v>
      </c>
      <c r="E1315" s="11">
        <v>53</v>
      </c>
      <c r="F1315" s="11" t="s">
        <v>9007</v>
      </c>
      <c r="G1315" s="12" t="s">
        <v>9624</v>
      </c>
      <c r="H1315" s="13" t="s">
        <v>9035</v>
      </c>
    </row>
    <row r="1316" spans="1:8">
      <c r="A1316" s="10" t="s">
        <v>7206</v>
      </c>
      <c r="B1316" s="11" t="s">
        <v>7207</v>
      </c>
      <c r="C1316" s="11" t="s">
        <v>0</v>
      </c>
      <c r="D1316" s="11">
        <v>8</v>
      </c>
      <c r="E1316" s="11">
        <v>93</v>
      </c>
      <c r="F1316" s="11" t="s">
        <v>9007</v>
      </c>
      <c r="G1316" s="12" t="s">
        <v>9229</v>
      </c>
      <c r="H1316" s="13" t="s">
        <v>9035</v>
      </c>
    </row>
    <row r="1317" spans="1:8">
      <c r="A1317" s="10" t="s">
        <v>7210</v>
      </c>
      <c r="B1317" s="11" t="s">
        <v>7211</v>
      </c>
      <c r="C1317" s="11" t="s">
        <v>0</v>
      </c>
      <c r="D1317" s="11">
        <v>68</v>
      </c>
      <c r="E1317" s="11">
        <v>170</v>
      </c>
      <c r="F1317" s="11" t="s">
        <v>9007</v>
      </c>
      <c r="G1317" s="12" t="s">
        <v>9555</v>
      </c>
      <c r="H1317" s="13" t="s">
        <v>9035</v>
      </c>
    </row>
    <row r="1318" spans="1:8">
      <c r="A1318" s="10" t="s">
        <v>7236</v>
      </c>
      <c r="B1318" s="11" t="s">
        <v>6947</v>
      </c>
      <c r="C1318" s="11" t="s">
        <v>0</v>
      </c>
      <c r="D1318" s="11">
        <v>734</v>
      </c>
      <c r="E1318" s="11">
        <v>276</v>
      </c>
      <c r="F1318" s="11" t="s">
        <v>9007</v>
      </c>
      <c r="G1318" s="12" t="s">
        <v>9036</v>
      </c>
      <c r="H1318" s="13" t="s">
        <v>9035</v>
      </c>
    </row>
    <row r="1319" spans="1:8">
      <c r="A1319" s="10" t="s">
        <v>7240</v>
      </c>
      <c r="B1319" s="11" t="s">
        <v>7241</v>
      </c>
      <c r="C1319" s="11" t="s">
        <v>0</v>
      </c>
      <c r="D1319" s="11">
        <v>250</v>
      </c>
      <c r="E1319" s="11">
        <v>157</v>
      </c>
      <c r="F1319" s="11" t="s">
        <v>9007</v>
      </c>
      <c r="G1319" s="12" t="s">
        <v>9269</v>
      </c>
      <c r="H1319" s="13" t="s">
        <v>9035</v>
      </c>
    </row>
    <row r="1320" spans="1:8">
      <c r="A1320" s="10" t="s">
        <v>7254</v>
      </c>
      <c r="B1320" s="11" t="s">
        <v>7255</v>
      </c>
      <c r="C1320" s="11" t="s">
        <v>0</v>
      </c>
      <c r="D1320" s="11">
        <v>3209</v>
      </c>
      <c r="E1320" s="11">
        <v>93</v>
      </c>
      <c r="F1320" s="11" t="s">
        <v>9007</v>
      </c>
      <c r="G1320" s="12" t="s">
        <v>9070</v>
      </c>
      <c r="H1320" s="13" t="s">
        <v>9035</v>
      </c>
    </row>
    <row r="1321" spans="1:8">
      <c r="A1321" s="10" t="s">
        <v>7257</v>
      </c>
      <c r="B1321" s="11" t="s">
        <v>7258</v>
      </c>
      <c r="C1321" s="11" t="s">
        <v>0</v>
      </c>
      <c r="D1321" s="11">
        <v>198</v>
      </c>
      <c r="E1321" s="11">
        <v>276</v>
      </c>
      <c r="F1321" s="11" t="s">
        <v>9007</v>
      </c>
      <c r="G1321" s="12" t="s">
        <v>9034</v>
      </c>
      <c r="H1321" s="13" t="s">
        <v>9035</v>
      </c>
    </row>
    <row r="1322" spans="1:8">
      <c r="A1322" s="10" t="s">
        <v>7261</v>
      </c>
      <c r="B1322" s="11" t="s">
        <v>7262</v>
      </c>
      <c r="C1322" s="11" t="s">
        <v>0</v>
      </c>
      <c r="D1322" s="11">
        <v>203</v>
      </c>
      <c r="E1322" s="11">
        <v>286</v>
      </c>
      <c r="F1322" s="11" t="s">
        <v>9007</v>
      </c>
      <c r="G1322" s="12" t="s">
        <v>9195</v>
      </c>
      <c r="H1322" s="13" t="s">
        <v>9035</v>
      </c>
    </row>
    <row r="1323" spans="1:8">
      <c r="A1323" s="10" t="s">
        <v>7264</v>
      </c>
      <c r="B1323" s="11" t="s">
        <v>7265</v>
      </c>
      <c r="C1323" s="11" t="s">
        <v>0</v>
      </c>
      <c r="D1323" s="11">
        <v>263</v>
      </c>
      <c r="E1323" s="11">
        <v>494</v>
      </c>
      <c r="F1323" s="11" t="s">
        <v>9007</v>
      </c>
      <c r="G1323" s="12" t="s">
        <v>9222</v>
      </c>
      <c r="H1323" s="13" t="s">
        <v>9035</v>
      </c>
    </row>
    <row r="1324" spans="1:8">
      <c r="A1324" s="10" t="s">
        <v>7266</v>
      </c>
      <c r="B1324" s="11" t="s">
        <v>188</v>
      </c>
      <c r="C1324" s="11" t="s">
        <v>0</v>
      </c>
      <c r="D1324" s="11">
        <v>182</v>
      </c>
      <c r="E1324" s="11">
        <v>276</v>
      </c>
      <c r="F1324" s="11" t="s">
        <v>9007</v>
      </c>
      <c r="G1324" s="12" t="s">
        <v>17</v>
      </c>
      <c r="H1324" s="13" t="s">
        <v>9035</v>
      </c>
    </row>
    <row r="1325" spans="1:8">
      <c r="A1325" s="10" t="s">
        <v>221</v>
      </c>
      <c r="B1325" s="11" t="s">
        <v>7272</v>
      </c>
      <c r="C1325" s="11" t="s">
        <v>0</v>
      </c>
      <c r="D1325" s="11">
        <v>19</v>
      </c>
      <c r="E1325" s="11">
        <v>93</v>
      </c>
      <c r="F1325" s="11" t="s">
        <v>9007</v>
      </c>
      <c r="G1325" s="12" t="s">
        <v>9229</v>
      </c>
      <c r="H1325" s="13" t="s">
        <v>9020</v>
      </c>
    </row>
    <row r="1326" spans="1:8">
      <c r="A1326" s="10" t="s">
        <v>5547</v>
      </c>
      <c r="B1326" s="11" t="s">
        <v>5548</v>
      </c>
      <c r="C1326" s="11" t="s">
        <v>0</v>
      </c>
      <c r="D1326" s="11">
        <v>473</v>
      </c>
      <c r="E1326" s="11">
        <v>303</v>
      </c>
      <c r="F1326" s="11" t="s">
        <v>9007</v>
      </c>
      <c r="G1326" s="12" t="s">
        <v>9069</v>
      </c>
      <c r="H1326" s="13" t="s">
        <v>9018</v>
      </c>
    </row>
    <row r="1327" spans="1:8">
      <c r="A1327" s="10" t="s">
        <v>7293</v>
      </c>
      <c r="B1327" s="11" t="s">
        <v>7294</v>
      </c>
      <c r="C1327" s="11" t="s">
        <v>0</v>
      </c>
      <c r="D1327" s="11">
        <v>4413</v>
      </c>
      <c r="E1327" s="11">
        <v>444</v>
      </c>
      <c r="F1327" s="11" t="s">
        <v>9007</v>
      </c>
      <c r="G1327" s="12" t="s">
        <v>9223</v>
      </c>
      <c r="H1327" s="13" t="s">
        <v>9035</v>
      </c>
    </row>
    <row r="1328" spans="1:8">
      <c r="A1328" s="10" t="s">
        <v>7290</v>
      </c>
      <c r="B1328" s="11" t="s">
        <v>7089</v>
      </c>
      <c r="C1328" s="11" t="s">
        <v>0</v>
      </c>
      <c r="D1328" s="11">
        <v>14</v>
      </c>
      <c r="E1328" s="11">
        <v>93</v>
      </c>
      <c r="F1328" s="11" t="s">
        <v>9007</v>
      </c>
      <c r="G1328" s="12">
        <v>0</v>
      </c>
      <c r="H1328" s="13" t="s">
        <v>9035</v>
      </c>
    </row>
    <row r="1329" spans="1:8">
      <c r="A1329" s="10" t="s">
        <v>9625</v>
      </c>
      <c r="B1329" s="11" t="s">
        <v>6778</v>
      </c>
      <c r="C1329" s="11" t="s">
        <v>0</v>
      </c>
      <c r="D1329" s="11">
        <v>14</v>
      </c>
      <c r="E1329" s="11">
        <v>93</v>
      </c>
      <c r="F1329" s="11" t="s">
        <v>9007</v>
      </c>
      <c r="G1329" s="12">
        <v>0</v>
      </c>
      <c r="H1329" s="13" t="s">
        <v>9035</v>
      </c>
    </row>
    <row r="1330" spans="1:8">
      <c r="A1330" s="10" t="s">
        <v>5553</v>
      </c>
      <c r="B1330" s="11" t="s">
        <v>5554</v>
      </c>
      <c r="C1330" s="11" t="s">
        <v>0</v>
      </c>
      <c r="D1330" s="11">
        <v>102</v>
      </c>
      <c r="E1330" s="11">
        <v>303</v>
      </c>
      <c r="F1330" s="11" t="s">
        <v>9007</v>
      </c>
      <c r="G1330" s="12" t="s">
        <v>9145</v>
      </c>
      <c r="H1330" s="13" t="s">
        <v>9018</v>
      </c>
    </row>
    <row r="1331" spans="1:8">
      <c r="A1331" s="10" t="s">
        <v>7314</v>
      </c>
      <c r="B1331" s="11" t="s">
        <v>7315</v>
      </c>
      <c r="C1331" s="11" t="s">
        <v>0</v>
      </c>
      <c r="D1331" s="11">
        <v>5</v>
      </c>
      <c r="E1331" s="11">
        <v>157</v>
      </c>
      <c r="F1331" s="11" t="s">
        <v>9007</v>
      </c>
      <c r="G1331" s="12" t="s">
        <v>9</v>
      </c>
      <c r="H1331" s="13" t="s">
        <v>9020</v>
      </c>
    </row>
    <row r="1332" spans="1:8">
      <c r="A1332" s="10" t="s">
        <v>7346</v>
      </c>
      <c r="B1332" s="11" t="s">
        <v>3089</v>
      </c>
      <c r="C1332" s="11" t="s">
        <v>0</v>
      </c>
      <c r="D1332" s="11">
        <v>36</v>
      </c>
      <c r="E1332" s="11">
        <v>93</v>
      </c>
      <c r="F1332" s="11" t="s">
        <v>9007</v>
      </c>
      <c r="G1332" s="12" t="s">
        <v>9050</v>
      </c>
      <c r="H1332" s="13" t="s">
        <v>9035</v>
      </c>
    </row>
    <row r="1333" spans="1:8">
      <c r="A1333" s="10" t="s">
        <v>7344</v>
      </c>
      <c r="B1333" s="11" t="s">
        <v>7345</v>
      </c>
      <c r="C1333" s="11" t="s">
        <v>0</v>
      </c>
      <c r="D1333" s="11">
        <v>7</v>
      </c>
      <c r="E1333" s="11">
        <v>157</v>
      </c>
      <c r="F1333" s="11" t="s">
        <v>9007</v>
      </c>
      <c r="G1333" s="12" t="s">
        <v>9</v>
      </c>
      <c r="H1333" s="13" t="s">
        <v>9035</v>
      </c>
    </row>
    <row r="1334" spans="1:8">
      <c r="A1334" s="10" t="s">
        <v>7354</v>
      </c>
      <c r="B1334" s="11" t="s">
        <v>6430</v>
      </c>
      <c r="C1334" s="11" t="s">
        <v>0</v>
      </c>
      <c r="D1334" s="11">
        <v>50</v>
      </c>
      <c r="E1334" s="11">
        <v>303</v>
      </c>
      <c r="F1334" s="11" t="s">
        <v>9007</v>
      </c>
      <c r="G1334" s="12" t="s">
        <v>9316</v>
      </c>
      <c r="H1334" s="13" t="s">
        <v>9035</v>
      </c>
    </row>
    <row r="1335" spans="1:8">
      <c r="A1335" s="10" t="s">
        <v>9626</v>
      </c>
      <c r="B1335" s="11" t="s">
        <v>7330</v>
      </c>
      <c r="C1335" s="11" t="s">
        <v>0</v>
      </c>
      <c r="D1335" s="11">
        <v>156</v>
      </c>
      <c r="E1335" s="11">
        <v>46</v>
      </c>
      <c r="F1335" s="11" t="s">
        <v>9007</v>
      </c>
      <c r="G1335" s="12" t="s">
        <v>9627</v>
      </c>
      <c r="H1335" s="13" t="s">
        <v>9035</v>
      </c>
    </row>
    <row r="1336" spans="1:8">
      <c r="A1336" s="10" t="s">
        <v>7360</v>
      </c>
      <c r="B1336" s="11" t="s">
        <v>6430</v>
      </c>
      <c r="C1336" s="11" t="s">
        <v>0</v>
      </c>
      <c r="D1336" s="11">
        <v>113</v>
      </c>
      <c r="E1336" s="11">
        <v>303</v>
      </c>
      <c r="F1336" s="11" t="s">
        <v>9007</v>
      </c>
      <c r="G1336" s="12" t="s">
        <v>9227</v>
      </c>
      <c r="H1336" s="13" t="s">
        <v>9035</v>
      </c>
    </row>
    <row r="1337" spans="1:8">
      <c r="A1337" s="10" t="s">
        <v>5561</v>
      </c>
      <c r="B1337" s="11" t="s">
        <v>5523</v>
      </c>
      <c r="C1337" s="11" t="s">
        <v>0</v>
      </c>
      <c r="D1337" s="11">
        <v>253</v>
      </c>
      <c r="E1337" s="11">
        <v>444</v>
      </c>
      <c r="F1337" s="11" t="s">
        <v>9007</v>
      </c>
      <c r="G1337" s="12" t="s">
        <v>9116</v>
      </c>
      <c r="H1337" s="13" t="s">
        <v>9018</v>
      </c>
    </row>
    <row r="1338" spans="1:8">
      <c r="A1338" s="10" t="s">
        <v>7359</v>
      </c>
      <c r="B1338" s="11" t="s">
        <v>6850</v>
      </c>
      <c r="C1338" s="11" t="s">
        <v>0</v>
      </c>
      <c r="D1338" s="11">
        <v>12</v>
      </c>
      <c r="E1338" s="11">
        <v>93</v>
      </c>
      <c r="F1338" s="11" t="s">
        <v>9007</v>
      </c>
      <c r="G1338" s="12">
        <v>0</v>
      </c>
      <c r="H1338" s="13" t="s">
        <v>9035</v>
      </c>
    </row>
    <row r="1339" spans="1:8">
      <c r="A1339" s="10" t="s">
        <v>9628</v>
      </c>
      <c r="B1339" s="11" t="s">
        <v>9629</v>
      </c>
      <c r="C1339" s="11" t="s">
        <v>0</v>
      </c>
      <c r="D1339" s="11">
        <v>85</v>
      </c>
      <c r="E1339" s="11">
        <v>232</v>
      </c>
      <c r="F1339" s="11" t="s">
        <v>9007</v>
      </c>
      <c r="G1339" s="12" t="s">
        <v>9048</v>
      </c>
      <c r="H1339" s="13" t="s">
        <v>9018</v>
      </c>
    </row>
    <row r="1340" spans="1:8">
      <c r="A1340" s="10" t="s">
        <v>7367</v>
      </c>
      <c r="B1340" s="11" t="s">
        <v>6430</v>
      </c>
      <c r="C1340" s="11" t="s">
        <v>0</v>
      </c>
      <c r="D1340" s="11">
        <v>72</v>
      </c>
      <c r="E1340" s="11">
        <v>93</v>
      </c>
      <c r="F1340" s="11" t="s">
        <v>9007</v>
      </c>
      <c r="G1340" s="12" t="s">
        <v>9044</v>
      </c>
      <c r="H1340" s="13" t="s">
        <v>9035</v>
      </c>
    </row>
    <row r="1341" spans="1:8">
      <c r="A1341" s="10" t="s">
        <v>7372</v>
      </c>
      <c r="B1341" s="11" t="s">
        <v>7373</v>
      </c>
      <c r="C1341" s="11" t="s">
        <v>0</v>
      </c>
      <c r="D1341" s="11">
        <v>27</v>
      </c>
      <c r="E1341" s="11">
        <v>444</v>
      </c>
      <c r="F1341" s="11" t="s">
        <v>9007</v>
      </c>
      <c r="G1341" s="12" t="s">
        <v>9028</v>
      </c>
      <c r="H1341" s="13" t="s">
        <v>9035</v>
      </c>
    </row>
    <row r="1342" spans="1:8">
      <c r="A1342" s="10" t="s">
        <v>7365</v>
      </c>
      <c r="B1342" s="11" t="s">
        <v>7366</v>
      </c>
      <c r="C1342" s="11" t="s">
        <v>0</v>
      </c>
      <c r="D1342" s="11">
        <v>90</v>
      </c>
      <c r="E1342" s="11">
        <v>303</v>
      </c>
      <c r="F1342" s="11" t="s">
        <v>9007</v>
      </c>
      <c r="G1342" s="12" t="s">
        <v>9068</v>
      </c>
      <c r="H1342" s="13" t="s">
        <v>9035</v>
      </c>
    </row>
    <row r="1343" spans="1:8">
      <c r="A1343" s="10" t="s">
        <v>7371</v>
      </c>
      <c r="B1343" s="11" t="s">
        <v>7366</v>
      </c>
      <c r="C1343" s="11" t="s">
        <v>0</v>
      </c>
      <c r="D1343" s="11">
        <v>180</v>
      </c>
      <c r="E1343" s="11">
        <v>444</v>
      </c>
      <c r="F1343" s="11" t="s">
        <v>9007</v>
      </c>
      <c r="G1343" s="12" t="s">
        <v>9105</v>
      </c>
      <c r="H1343" s="13" t="s">
        <v>9035</v>
      </c>
    </row>
    <row r="1344" spans="1:8">
      <c r="A1344" s="10" t="s">
        <v>5380</v>
      </c>
      <c r="B1344" s="11" t="s">
        <v>9630</v>
      </c>
      <c r="C1344" s="11" t="s">
        <v>0</v>
      </c>
      <c r="D1344" s="11">
        <v>15</v>
      </c>
      <c r="E1344" s="11">
        <v>312</v>
      </c>
      <c r="F1344" s="11" t="s">
        <v>9007</v>
      </c>
      <c r="G1344" s="12" t="s">
        <v>9194</v>
      </c>
      <c r="H1344" s="13" t="s">
        <v>9020</v>
      </c>
    </row>
    <row r="1345" spans="1:8">
      <c r="A1345" s="10" t="s">
        <v>7379</v>
      </c>
      <c r="B1345" s="11" t="s">
        <v>6737</v>
      </c>
      <c r="C1345" s="11" t="s">
        <v>0</v>
      </c>
      <c r="D1345" s="11">
        <v>675</v>
      </c>
      <c r="E1345" s="11">
        <v>186</v>
      </c>
      <c r="F1345" s="11" t="s">
        <v>9007</v>
      </c>
      <c r="G1345" s="12" t="s">
        <v>11</v>
      </c>
      <c r="H1345" s="13" t="s">
        <v>9035</v>
      </c>
    </row>
    <row r="1346" spans="1:8">
      <c r="A1346" s="10" t="s">
        <v>5580</v>
      </c>
      <c r="B1346" s="11" t="s">
        <v>5535</v>
      </c>
      <c r="C1346" s="11" t="s">
        <v>0</v>
      </c>
      <c r="D1346" s="11">
        <v>6</v>
      </c>
      <c r="E1346" s="11">
        <v>256</v>
      </c>
      <c r="F1346" s="11" t="s">
        <v>9007</v>
      </c>
      <c r="G1346" s="12" t="s">
        <v>9058</v>
      </c>
      <c r="H1346" s="13" t="s">
        <v>9018</v>
      </c>
    </row>
    <row r="1347" spans="1:8">
      <c r="A1347" s="10" t="s">
        <v>7389</v>
      </c>
      <c r="B1347" s="11" t="s">
        <v>7390</v>
      </c>
      <c r="C1347" s="11" t="s">
        <v>0</v>
      </c>
      <c r="D1347" s="11">
        <v>480</v>
      </c>
      <c r="E1347" s="11">
        <v>157</v>
      </c>
      <c r="F1347" s="11" t="s">
        <v>9007</v>
      </c>
      <c r="G1347" s="12" t="s">
        <v>9059</v>
      </c>
      <c r="H1347" s="13" t="s">
        <v>9035</v>
      </c>
    </row>
    <row r="1348" spans="1:8">
      <c r="A1348" s="10" t="s">
        <v>9631</v>
      </c>
      <c r="B1348" s="11" t="s">
        <v>6850</v>
      </c>
      <c r="C1348" s="11" t="s">
        <v>0</v>
      </c>
      <c r="D1348" s="11">
        <v>30</v>
      </c>
      <c r="E1348" s="11">
        <v>157</v>
      </c>
      <c r="F1348" s="11" t="s">
        <v>9007</v>
      </c>
      <c r="G1348" s="12" t="s">
        <v>9632</v>
      </c>
      <c r="H1348" s="13" t="s">
        <v>9035</v>
      </c>
    </row>
    <row r="1349" spans="1:8">
      <c r="A1349" s="10" t="s">
        <v>7397</v>
      </c>
      <c r="B1349" s="11" t="s">
        <v>6430</v>
      </c>
      <c r="C1349" s="11" t="s">
        <v>0</v>
      </c>
      <c r="D1349" s="11">
        <v>220</v>
      </c>
      <c r="E1349" s="11">
        <v>256</v>
      </c>
      <c r="F1349" s="11" t="s">
        <v>9007</v>
      </c>
      <c r="G1349" s="12" t="s">
        <v>9062</v>
      </c>
      <c r="H1349" s="13" t="s">
        <v>9035</v>
      </c>
    </row>
    <row r="1350" spans="1:8">
      <c r="A1350" s="10" t="s">
        <v>7395</v>
      </c>
      <c r="B1350" s="11" t="s">
        <v>7396</v>
      </c>
      <c r="C1350" s="11" t="s">
        <v>0</v>
      </c>
      <c r="D1350" s="11">
        <v>15</v>
      </c>
      <c r="E1350" s="11">
        <v>157</v>
      </c>
      <c r="F1350" s="11" t="s">
        <v>9007</v>
      </c>
      <c r="G1350" s="12" t="s">
        <v>9</v>
      </c>
      <c r="H1350" s="13" t="s">
        <v>9035</v>
      </c>
    </row>
    <row r="1351" spans="1:8">
      <c r="A1351" s="10" t="s">
        <v>7411</v>
      </c>
      <c r="B1351" s="11" t="s">
        <v>6430</v>
      </c>
      <c r="C1351" s="11" t="s">
        <v>0</v>
      </c>
      <c r="D1351" s="11">
        <v>1596</v>
      </c>
      <c r="E1351" s="11">
        <v>286</v>
      </c>
      <c r="F1351" s="11" t="s">
        <v>9007</v>
      </c>
      <c r="G1351" s="12" t="s">
        <v>9057</v>
      </c>
      <c r="H1351" s="13" t="s">
        <v>9035</v>
      </c>
    </row>
    <row r="1352" spans="1:8">
      <c r="A1352" s="10" t="s">
        <v>9633</v>
      </c>
      <c r="B1352" s="11" t="s">
        <v>6944</v>
      </c>
      <c r="C1352" s="11" t="s">
        <v>0</v>
      </c>
      <c r="D1352" s="11">
        <v>38</v>
      </c>
      <c r="E1352" s="11">
        <v>170</v>
      </c>
      <c r="F1352" s="11" t="s">
        <v>9007</v>
      </c>
      <c r="G1352" s="12" t="s">
        <v>9189</v>
      </c>
      <c r="H1352" s="13" t="s">
        <v>9035</v>
      </c>
    </row>
    <row r="1353" spans="1:8">
      <c r="A1353" s="10" t="s">
        <v>7419</v>
      </c>
      <c r="B1353" s="11" t="s">
        <v>7078</v>
      </c>
      <c r="C1353" s="11" t="s">
        <v>0</v>
      </c>
      <c r="D1353" s="11">
        <v>746</v>
      </c>
      <c r="E1353" s="11">
        <v>314</v>
      </c>
      <c r="F1353" s="11" t="s">
        <v>9007</v>
      </c>
      <c r="G1353" s="12" t="s">
        <v>9113</v>
      </c>
      <c r="H1353" s="13" t="s">
        <v>9035</v>
      </c>
    </row>
    <row r="1354" spans="1:8">
      <c r="A1354" s="10" t="s">
        <v>7426</v>
      </c>
      <c r="B1354" s="11" t="s">
        <v>7427</v>
      </c>
      <c r="C1354" s="11" t="s">
        <v>0</v>
      </c>
      <c r="D1354" s="11">
        <v>9</v>
      </c>
      <c r="E1354" s="11">
        <v>93</v>
      </c>
      <c r="F1354" s="11" t="s">
        <v>9007</v>
      </c>
      <c r="G1354" s="12" t="s">
        <v>9207</v>
      </c>
      <c r="H1354" s="13" t="s">
        <v>9035</v>
      </c>
    </row>
    <row r="1355" spans="1:8">
      <c r="A1355" s="10" t="s">
        <v>5629</v>
      </c>
      <c r="B1355" s="11" t="s">
        <v>5630</v>
      </c>
      <c r="C1355" s="11" t="s">
        <v>0</v>
      </c>
      <c r="D1355" s="11">
        <v>4</v>
      </c>
      <c r="E1355" s="11">
        <v>93</v>
      </c>
      <c r="F1355" s="11" t="s">
        <v>9007</v>
      </c>
      <c r="G1355" s="12" t="s">
        <v>9067</v>
      </c>
      <c r="H1355" s="13" t="s">
        <v>9018</v>
      </c>
    </row>
    <row r="1356" spans="1:8">
      <c r="A1356" s="10" t="s">
        <v>7432</v>
      </c>
      <c r="B1356" s="11" t="s">
        <v>7427</v>
      </c>
      <c r="C1356" s="11" t="s">
        <v>0</v>
      </c>
      <c r="D1356" s="11">
        <v>20</v>
      </c>
      <c r="E1356" s="11">
        <v>157</v>
      </c>
      <c r="F1356" s="11" t="s">
        <v>9007</v>
      </c>
      <c r="G1356" s="12" t="s">
        <v>9051</v>
      </c>
      <c r="H1356" s="13" t="s">
        <v>9035</v>
      </c>
    </row>
    <row r="1357" spans="1:8">
      <c r="A1357" s="10" t="s">
        <v>7435</v>
      </c>
      <c r="B1357" s="11" t="s">
        <v>6701</v>
      </c>
      <c r="C1357" s="11" t="s">
        <v>0</v>
      </c>
      <c r="D1357" s="11">
        <v>1078</v>
      </c>
      <c r="E1357" s="11">
        <v>276</v>
      </c>
      <c r="F1357" s="11" t="s">
        <v>9007</v>
      </c>
      <c r="G1357" s="12" t="s">
        <v>9098</v>
      </c>
      <c r="H1357" s="13" t="s">
        <v>9035</v>
      </c>
    </row>
    <row r="1358" spans="1:8">
      <c r="A1358" s="10" t="s">
        <v>9634</v>
      </c>
      <c r="B1358" s="11" t="s">
        <v>7425</v>
      </c>
      <c r="C1358" s="11" t="s">
        <v>0</v>
      </c>
      <c r="D1358" s="11">
        <v>65</v>
      </c>
      <c r="E1358" s="11">
        <v>276</v>
      </c>
      <c r="F1358" s="11" t="s">
        <v>9007</v>
      </c>
      <c r="G1358" s="12" t="s">
        <v>9497</v>
      </c>
      <c r="H1358" s="13" t="s">
        <v>9020</v>
      </c>
    </row>
    <row r="1359" spans="1:8">
      <c r="A1359" s="10" t="s">
        <v>9635</v>
      </c>
      <c r="B1359" s="11" t="s">
        <v>4731</v>
      </c>
      <c r="C1359" s="11" t="s">
        <v>0</v>
      </c>
      <c r="D1359" s="11">
        <v>6</v>
      </c>
      <c r="E1359" s="11">
        <v>494</v>
      </c>
      <c r="F1359" s="11" t="s">
        <v>9007</v>
      </c>
      <c r="G1359" s="12" t="s">
        <v>9096</v>
      </c>
      <c r="H1359" s="13" t="s">
        <v>9018</v>
      </c>
    </row>
    <row r="1360" spans="1:8">
      <c r="A1360" s="10" t="s">
        <v>5656</v>
      </c>
      <c r="B1360" s="11" t="s">
        <v>5657</v>
      </c>
      <c r="C1360" s="11" t="s">
        <v>0</v>
      </c>
      <c r="D1360" s="11">
        <v>9</v>
      </c>
      <c r="E1360" s="11">
        <v>157</v>
      </c>
      <c r="F1360" s="11" t="s">
        <v>9007</v>
      </c>
      <c r="G1360" s="12" t="s">
        <v>8</v>
      </c>
      <c r="H1360" s="13" t="s">
        <v>9018</v>
      </c>
    </row>
    <row r="1361" spans="1:8">
      <c r="A1361" s="10" t="s">
        <v>7454</v>
      </c>
      <c r="B1361" s="11" t="s">
        <v>7455</v>
      </c>
      <c r="C1361" s="11" t="s">
        <v>0</v>
      </c>
      <c r="D1361" s="11">
        <v>69</v>
      </c>
      <c r="E1361" s="11">
        <v>157</v>
      </c>
      <c r="F1361" s="11" t="s">
        <v>9007</v>
      </c>
      <c r="G1361" s="12" t="s">
        <v>9</v>
      </c>
      <c r="H1361" s="13" t="s">
        <v>9035</v>
      </c>
    </row>
    <row r="1362" spans="1:8">
      <c r="A1362" s="10" t="s">
        <v>9636</v>
      </c>
      <c r="B1362" s="11" t="s">
        <v>961</v>
      </c>
      <c r="C1362" s="11" t="s">
        <v>0</v>
      </c>
      <c r="D1362" s="11">
        <v>4</v>
      </c>
      <c r="E1362" s="11">
        <v>157</v>
      </c>
      <c r="F1362" s="11" t="s">
        <v>9007</v>
      </c>
      <c r="G1362" s="12" t="s">
        <v>9190</v>
      </c>
      <c r="H1362" s="13" t="s">
        <v>9035</v>
      </c>
    </row>
    <row r="1363" spans="1:8">
      <c r="A1363" s="10" t="s">
        <v>7478</v>
      </c>
      <c r="B1363" s="11" t="s">
        <v>7479</v>
      </c>
      <c r="C1363" s="11" t="s">
        <v>0</v>
      </c>
      <c r="D1363" s="11">
        <v>994</v>
      </c>
      <c r="E1363" s="11">
        <v>303</v>
      </c>
      <c r="F1363" s="11" t="s">
        <v>9007</v>
      </c>
      <c r="G1363" s="12" t="s">
        <v>9363</v>
      </c>
      <c r="H1363" s="13" t="s">
        <v>9035</v>
      </c>
    </row>
    <row r="1364" spans="1:8">
      <c r="A1364" s="10" t="s">
        <v>7481</v>
      </c>
      <c r="B1364" s="11" t="s">
        <v>7482</v>
      </c>
      <c r="C1364" s="11" t="s">
        <v>0</v>
      </c>
      <c r="D1364" s="11">
        <v>6</v>
      </c>
      <c r="E1364" s="11">
        <v>157</v>
      </c>
      <c r="F1364" s="11" t="s">
        <v>9007</v>
      </c>
      <c r="G1364" s="12" t="s">
        <v>9</v>
      </c>
      <c r="H1364" s="13" t="s">
        <v>9035</v>
      </c>
    </row>
    <row r="1365" spans="1:8">
      <c r="A1365" s="10" t="s">
        <v>5659</v>
      </c>
      <c r="B1365" s="11" t="s">
        <v>5660</v>
      </c>
      <c r="C1365" s="11" t="s">
        <v>0</v>
      </c>
      <c r="D1365" s="11">
        <v>2259</v>
      </c>
      <c r="E1365" s="11">
        <v>342</v>
      </c>
      <c r="F1365" s="11" t="s">
        <v>9007</v>
      </c>
      <c r="G1365" s="12" t="s">
        <v>9046</v>
      </c>
      <c r="H1365" s="13" t="s">
        <v>9018</v>
      </c>
    </row>
    <row r="1366" spans="1:8">
      <c r="A1366" s="10" t="s">
        <v>7493</v>
      </c>
      <c r="B1366" s="11" t="s">
        <v>7479</v>
      </c>
      <c r="C1366" s="11" t="s">
        <v>0</v>
      </c>
      <c r="D1366" s="11">
        <v>10</v>
      </c>
      <c r="E1366" s="11">
        <v>93</v>
      </c>
      <c r="F1366" s="11" t="s">
        <v>9007</v>
      </c>
      <c r="G1366" s="12" t="s">
        <v>9069</v>
      </c>
      <c r="H1366" s="13" t="s">
        <v>9035</v>
      </c>
    </row>
    <row r="1367" spans="1:8">
      <c r="A1367" s="10" t="s">
        <v>5686</v>
      </c>
      <c r="B1367" s="11" t="s">
        <v>5687</v>
      </c>
      <c r="C1367" s="11" t="s">
        <v>0</v>
      </c>
      <c r="D1367" s="11">
        <v>65</v>
      </c>
      <c r="E1367" s="11">
        <v>157</v>
      </c>
      <c r="F1367" s="11" t="s">
        <v>9007</v>
      </c>
      <c r="G1367" s="12" t="s">
        <v>9045</v>
      </c>
      <c r="H1367" s="13" t="s">
        <v>9018</v>
      </c>
    </row>
    <row r="1368" spans="1:8">
      <c r="A1368" s="10" t="s">
        <v>5691</v>
      </c>
      <c r="B1368" s="11" t="s">
        <v>3080</v>
      </c>
      <c r="C1368" s="11" t="s">
        <v>0</v>
      </c>
      <c r="D1368" s="11">
        <v>330</v>
      </c>
      <c r="E1368" s="11">
        <v>303</v>
      </c>
      <c r="F1368" s="11" t="s">
        <v>9007</v>
      </c>
      <c r="G1368" s="12" t="s">
        <v>9032</v>
      </c>
      <c r="H1368" s="13" t="s">
        <v>9018</v>
      </c>
    </row>
    <row r="1369" spans="1:8">
      <c r="A1369" s="10" t="s">
        <v>7511</v>
      </c>
      <c r="B1369" s="11" t="s">
        <v>7512</v>
      </c>
      <c r="C1369" s="11" t="s">
        <v>0</v>
      </c>
      <c r="D1369" s="11">
        <v>120</v>
      </c>
      <c r="E1369" s="11">
        <v>186</v>
      </c>
      <c r="F1369" s="11" t="s">
        <v>9007</v>
      </c>
      <c r="G1369" s="12" t="s">
        <v>9091</v>
      </c>
      <c r="H1369" s="13" t="s">
        <v>9035</v>
      </c>
    </row>
    <row r="1370" spans="1:8">
      <c r="A1370" s="10" t="s">
        <v>9637</v>
      </c>
      <c r="B1370" s="11" t="s">
        <v>9638</v>
      </c>
      <c r="C1370" s="11" t="s">
        <v>0</v>
      </c>
      <c r="D1370" s="11">
        <v>200</v>
      </c>
      <c r="E1370" s="11">
        <v>276</v>
      </c>
      <c r="F1370" s="11" t="s">
        <v>9007</v>
      </c>
      <c r="G1370" s="12" t="s">
        <v>9098</v>
      </c>
      <c r="H1370" s="13" t="s">
        <v>9035</v>
      </c>
    </row>
    <row r="1371" spans="1:8">
      <c r="A1371" s="10" t="s">
        <v>7526</v>
      </c>
      <c r="B1371" s="11" t="s">
        <v>7527</v>
      </c>
      <c r="C1371" s="11" t="s">
        <v>0</v>
      </c>
      <c r="D1371" s="11">
        <v>316</v>
      </c>
      <c r="E1371" s="11">
        <v>276</v>
      </c>
      <c r="F1371" s="11" t="s">
        <v>9007</v>
      </c>
      <c r="G1371" s="12" t="s">
        <v>9034</v>
      </c>
      <c r="H1371" s="13" t="s">
        <v>9035</v>
      </c>
    </row>
    <row r="1372" spans="1:8">
      <c r="A1372" s="10" t="s">
        <v>5699</v>
      </c>
      <c r="B1372" s="11" t="s">
        <v>5535</v>
      </c>
      <c r="C1372" s="11" t="s">
        <v>0</v>
      </c>
      <c r="D1372" s="11">
        <v>2</v>
      </c>
      <c r="E1372" s="11">
        <v>93</v>
      </c>
      <c r="F1372" s="11" t="s">
        <v>9007</v>
      </c>
      <c r="G1372" s="12" t="s">
        <v>9044</v>
      </c>
      <c r="H1372" s="13" t="s">
        <v>9018</v>
      </c>
    </row>
    <row r="1373" spans="1:8">
      <c r="A1373" s="10" t="s">
        <v>7532</v>
      </c>
      <c r="B1373" s="11" t="s">
        <v>7533</v>
      </c>
      <c r="C1373" s="11" t="s">
        <v>0</v>
      </c>
      <c r="D1373" s="11">
        <v>194</v>
      </c>
      <c r="E1373" s="11">
        <v>256</v>
      </c>
      <c r="F1373" s="11" t="s">
        <v>9007</v>
      </c>
      <c r="G1373" s="12" t="s">
        <v>9226</v>
      </c>
      <c r="H1373" s="13" t="s">
        <v>9035</v>
      </c>
    </row>
    <row r="1374" spans="1:8">
      <c r="A1374" s="10" t="s">
        <v>7549</v>
      </c>
      <c r="B1374" s="11" t="s">
        <v>7550</v>
      </c>
      <c r="C1374" s="11" t="s">
        <v>0</v>
      </c>
      <c r="D1374" s="11">
        <v>3404</v>
      </c>
      <c r="E1374" s="11">
        <v>93</v>
      </c>
      <c r="F1374" s="11" t="s">
        <v>9007</v>
      </c>
      <c r="G1374" s="12" t="s">
        <v>9017</v>
      </c>
      <c r="H1374" s="13" t="s">
        <v>9035</v>
      </c>
    </row>
    <row r="1375" spans="1:8">
      <c r="A1375" s="10" t="s">
        <v>7558</v>
      </c>
      <c r="B1375" s="11" t="s">
        <v>188</v>
      </c>
      <c r="C1375" s="11" t="s">
        <v>0</v>
      </c>
      <c r="D1375" s="11">
        <v>454</v>
      </c>
      <c r="E1375" s="11">
        <v>276</v>
      </c>
      <c r="F1375" s="11" t="s">
        <v>9007</v>
      </c>
      <c r="G1375" s="12" t="s">
        <v>9160</v>
      </c>
      <c r="H1375" s="13" t="s">
        <v>9035</v>
      </c>
    </row>
    <row r="1376" spans="1:8">
      <c r="A1376" s="10" t="s">
        <v>7560</v>
      </c>
      <c r="B1376" s="11" t="s">
        <v>7561</v>
      </c>
      <c r="C1376" s="11" t="s">
        <v>0</v>
      </c>
      <c r="D1376" s="11">
        <v>847</v>
      </c>
      <c r="E1376" s="11">
        <v>314</v>
      </c>
      <c r="F1376" s="11" t="s">
        <v>9007</v>
      </c>
      <c r="G1376" s="12" t="s">
        <v>9113</v>
      </c>
      <c r="H1376" s="13" t="s">
        <v>9035</v>
      </c>
    </row>
    <row r="1377" spans="1:8">
      <c r="A1377" s="10" t="s">
        <v>7586</v>
      </c>
      <c r="B1377" s="11" t="s">
        <v>305</v>
      </c>
      <c r="C1377" s="11" t="s">
        <v>0</v>
      </c>
      <c r="D1377" s="11">
        <v>570</v>
      </c>
      <c r="E1377" s="11">
        <v>314</v>
      </c>
      <c r="F1377" s="11" t="s">
        <v>9007</v>
      </c>
      <c r="G1377" s="12" t="s">
        <v>9100</v>
      </c>
      <c r="H1377" s="13" t="s">
        <v>9035</v>
      </c>
    </row>
    <row r="1378" spans="1:8">
      <c r="A1378" s="10" t="s">
        <v>7591</v>
      </c>
      <c r="B1378" s="11" t="s">
        <v>7592</v>
      </c>
      <c r="C1378" s="11" t="s">
        <v>0</v>
      </c>
      <c r="D1378" s="11">
        <v>137</v>
      </c>
      <c r="E1378" s="11">
        <v>186</v>
      </c>
      <c r="F1378" s="11" t="s">
        <v>9007</v>
      </c>
      <c r="G1378" s="12" t="s">
        <v>9091</v>
      </c>
      <c r="H1378" s="13" t="s">
        <v>9035</v>
      </c>
    </row>
    <row r="1379" spans="1:8">
      <c r="A1379" s="10" t="s">
        <v>5748</v>
      </c>
      <c r="B1379" s="11" t="s">
        <v>5523</v>
      </c>
      <c r="C1379" s="11" t="s">
        <v>0</v>
      </c>
      <c r="D1379" s="11">
        <v>8</v>
      </c>
      <c r="E1379" s="11">
        <v>157</v>
      </c>
      <c r="F1379" s="11" t="s">
        <v>9007</v>
      </c>
      <c r="G1379" s="12" t="s">
        <v>9071</v>
      </c>
      <c r="H1379" s="13" t="s">
        <v>9018</v>
      </c>
    </row>
    <row r="1380" spans="1:8">
      <c r="A1380" s="10" t="s">
        <v>5779</v>
      </c>
      <c r="B1380" s="11" t="s">
        <v>5780</v>
      </c>
      <c r="C1380" s="11" t="s">
        <v>0</v>
      </c>
      <c r="D1380" s="11">
        <v>1104</v>
      </c>
      <c r="E1380" s="11">
        <v>157</v>
      </c>
      <c r="F1380" s="11" t="s">
        <v>9007</v>
      </c>
      <c r="G1380" s="12" t="s">
        <v>9063</v>
      </c>
      <c r="H1380" s="13" t="s">
        <v>9035</v>
      </c>
    </row>
    <row r="1381" spans="1:8">
      <c r="A1381" s="10" t="s">
        <v>5792</v>
      </c>
      <c r="B1381" s="11" t="s">
        <v>5793</v>
      </c>
      <c r="C1381" s="11" t="s">
        <v>0</v>
      </c>
      <c r="D1381" s="11">
        <v>154</v>
      </c>
      <c r="E1381" s="11">
        <v>303</v>
      </c>
      <c r="F1381" s="11" t="s">
        <v>9007</v>
      </c>
      <c r="G1381" s="12" t="s">
        <v>9145</v>
      </c>
      <c r="H1381" s="13" t="s">
        <v>9018</v>
      </c>
    </row>
    <row r="1382" spans="1:8">
      <c r="A1382" s="10" t="s">
        <v>7656</v>
      </c>
      <c r="B1382" s="11" t="s">
        <v>6930</v>
      </c>
      <c r="C1382" s="11" t="s">
        <v>0</v>
      </c>
      <c r="D1382" s="11">
        <v>47</v>
      </c>
      <c r="E1382" s="11">
        <v>93</v>
      </c>
      <c r="F1382" s="11" t="s">
        <v>9007</v>
      </c>
      <c r="G1382" s="12" t="s">
        <v>9229</v>
      </c>
      <c r="H1382" s="13" t="s">
        <v>9035</v>
      </c>
    </row>
    <row r="1383" spans="1:8">
      <c r="A1383" s="10" t="s">
        <v>7661</v>
      </c>
      <c r="B1383" s="11" t="s">
        <v>7662</v>
      </c>
      <c r="C1383" s="11" t="s">
        <v>0</v>
      </c>
      <c r="D1383" s="11">
        <v>578</v>
      </c>
      <c r="E1383" s="11">
        <v>186</v>
      </c>
      <c r="F1383" s="11" t="s">
        <v>9007</v>
      </c>
      <c r="G1383" s="12">
        <v>0</v>
      </c>
      <c r="H1383" s="13" t="s">
        <v>9035</v>
      </c>
    </row>
    <row r="1384" spans="1:8">
      <c r="A1384" s="10" t="s">
        <v>7665</v>
      </c>
      <c r="B1384" s="11" t="s">
        <v>7666</v>
      </c>
      <c r="C1384" s="11" t="s">
        <v>0</v>
      </c>
      <c r="D1384" s="11">
        <v>568</v>
      </c>
      <c r="E1384" s="11">
        <v>170</v>
      </c>
      <c r="F1384" s="11" t="s">
        <v>9007</v>
      </c>
      <c r="G1384" s="12" t="s">
        <v>9639</v>
      </c>
      <c r="H1384" s="13" t="s">
        <v>9035</v>
      </c>
    </row>
    <row r="1385" spans="1:8">
      <c r="A1385" s="10" t="s">
        <v>7692</v>
      </c>
      <c r="B1385" s="11" t="s">
        <v>7693</v>
      </c>
      <c r="C1385" s="11" t="s">
        <v>0</v>
      </c>
      <c r="D1385" s="11">
        <v>845</v>
      </c>
      <c r="E1385" s="11">
        <v>314</v>
      </c>
      <c r="F1385" s="11" t="s">
        <v>9007</v>
      </c>
      <c r="G1385" s="12" t="s">
        <v>9113</v>
      </c>
      <c r="H1385" s="13" t="s">
        <v>9035</v>
      </c>
    </row>
    <row r="1386" spans="1:8">
      <c r="A1386" s="10" t="s">
        <v>7698</v>
      </c>
      <c r="B1386" s="11" t="s">
        <v>7699</v>
      </c>
      <c r="C1386" s="11" t="s">
        <v>0</v>
      </c>
      <c r="D1386" s="11">
        <v>100</v>
      </c>
      <c r="E1386" s="11">
        <v>93</v>
      </c>
      <c r="F1386" s="11" t="s">
        <v>9007</v>
      </c>
      <c r="G1386" s="12" t="s">
        <v>9070</v>
      </c>
      <c r="H1386" s="13" t="s">
        <v>9035</v>
      </c>
    </row>
    <row r="1387" spans="1:8">
      <c r="A1387" s="10" t="s">
        <v>7706</v>
      </c>
      <c r="B1387" s="11" t="s">
        <v>7707</v>
      </c>
      <c r="C1387" s="11" t="s">
        <v>0</v>
      </c>
      <c r="D1387" s="11">
        <v>358</v>
      </c>
      <c r="E1387" s="11">
        <v>303</v>
      </c>
      <c r="F1387" s="11" t="s">
        <v>9007</v>
      </c>
      <c r="G1387" s="12" t="s">
        <v>9281</v>
      </c>
      <c r="H1387" s="13" t="s">
        <v>9035</v>
      </c>
    </row>
    <row r="1388" spans="1:8">
      <c r="A1388" s="10" t="s">
        <v>7712</v>
      </c>
      <c r="B1388" s="11" t="s">
        <v>7666</v>
      </c>
      <c r="C1388" s="11" t="s">
        <v>0</v>
      </c>
      <c r="D1388" s="11">
        <v>544</v>
      </c>
      <c r="E1388" s="11">
        <v>276</v>
      </c>
      <c r="F1388" s="11" t="s">
        <v>9007</v>
      </c>
      <c r="G1388" s="12" t="s">
        <v>9640</v>
      </c>
      <c r="H1388" s="13" t="s">
        <v>9035</v>
      </c>
    </row>
    <row r="1389" spans="1:8">
      <c r="A1389" s="10" t="s">
        <v>7716</v>
      </c>
      <c r="B1389" s="11" t="s">
        <v>7717</v>
      </c>
      <c r="C1389" s="11" t="s">
        <v>0</v>
      </c>
      <c r="D1389" s="11">
        <v>607</v>
      </c>
      <c r="E1389" s="11">
        <v>494</v>
      </c>
      <c r="F1389" s="11" t="s">
        <v>9007</v>
      </c>
      <c r="G1389" s="12" t="s">
        <v>9622</v>
      </c>
      <c r="H1389" s="13" t="s">
        <v>9035</v>
      </c>
    </row>
    <row r="1390" spans="1:8">
      <c r="A1390" s="10" t="s">
        <v>9641</v>
      </c>
      <c r="B1390" s="11" t="s">
        <v>9642</v>
      </c>
      <c r="C1390" s="11" t="s">
        <v>0</v>
      </c>
      <c r="D1390" s="11">
        <v>6</v>
      </c>
      <c r="E1390" s="11">
        <v>157</v>
      </c>
      <c r="F1390" s="11" t="s">
        <v>9007</v>
      </c>
      <c r="G1390" s="12" t="s">
        <v>9190</v>
      </c>
      <c r="H1390" s="13" t="s">
        <v>9035</v>
      </c>
    </row>
    <row r="1391" spans="1:8">
      <c r="A1391" s="10" t="s">
        <v>7727</v>
      </c>
      <c r="B1391" s="11" t="s">
        <v>7728</v>
      </c>
      <c r="C1391" s="11" t="s">
        <v>0</v>
      </c>
      <c r="D1391" s="11">
        <v>993</v>
      </c>
      <c r="E1391" s="11">
        <v>314</v>
      </c>
      <c r="F1391" s="11" t="s">
        <v>9007</v>
      </c>
      <c r="G1391" s="12" t="s">
        <v>9113</v>
      </c>
      <c r="H1391" s="13" t="s">
        <v>9035</v>
      </c>
    </row>
    <row r="1392" spans="1:8">
      <c r="A1392" s="10" t="s">
        <v>7735</v>
      </c>
      <c r="B1392" s="11" t="s">
        <v>7211</v>
      </c>
      <c r="C1392" s="11" t="s">
        <v>0</v>
      </c>
      <c r="D1392" s="11">
        <v>12</v>
      </c>
      <c r="E1392" s="11">
        <v>93</v>
      </c>
      <c r="F1392" s="11" t="s">
        <v>9007</v>
      </c>
      <c r="G1392" s="12">
        <v>0</v>
      </c>
      <c r="H1392" s="13" t="s">
        <v>9035</v>
      </c>
    </row>
    <row r="1393" spans="1:8">
      <c r="A1393" s="10" t="s">
        <v>9643</v>
      </c>
      <c r="B1393" s="11" t="s">
        <v>7211</v>
      </c>
      <c r="C1393" s="11" t="s">
        <v>0</v>
      </c>
      <c r="D1393" s="11">
        <v>4130</v>
      </c>
      <c r="E1393" s="11">
        <v>157</v>
      </c>
      <c r="F1393" s="11" t="s">
        <v>9007</v>
      </c>
      <c r="G1393" s="12" t="s">
        <v>9632</v>
      </c>
      <c r="H1393" s="13" t="s">
        <v>9035</v>
      </c>
    </row>
    <row r="1394" spans="1:8">
      <c r="A1394" s="10" t="s">
        <v>9644</v>
      </c>
      <c r="B1394" s="11" t="s">
        <v>9645</v>
      </c>
      <c r="C1394" s="11" t="s">
        <v>0</v>
      </c>
      <c r="D1394" s="11">
        <v>170</v>
      </c>
      <c r="E1394" s="11">
        <v>276</v>
      </c>
      <c r="F1394" s="11" t="s">
        <v>9007</v>
      </c>
      <c r="G1394" s="12" t="s">
        <v>9098</v>
      </c>
      <c r="H1394" s="13" t="s">
        <v>9035</v>
      </c>
    </row>
    <row r="1395" spans="1:8">
      <c r="A1395" s="10" t="s">
        <v>7745</v>
      </c>
      <c r="B1395" s="11" t="s">
        <v>7746</v>
      </c>
      <c r="C1395" s="11" t="s">
        <v>0</v>
      </c>
      <c r="D1395" s="11">
        <v>422</v>
      </c>
      <c r="E1395" s="11">
        <v>186</v>
      </c>
      <c r="F1395" s="11" t="s">
        <v>9007</v>
      </c>
      <c r="G1395" s="12" t="s">
        <v>9091</v>
      </c>
      <c r="H1395" s="13" t="s">
        <v>9035</v>
      </c>
    </row>
    <row r="1396" spans="1:8">
      <c r="A1396" s="10" t="s">
        <v>7758</v>
      </c>
      <c r="B1396" s="11" t="s">
        <v>7759</v>
      </c>
      <c r="C1396" s="11" t="s">
        <v>0</v>
      </c>
      <c r="D1396" s="11">
        <v>136</v>
      </c>
      <c r="E1396" s="11">
        <v>93</v>
      </c>
      <c r="F1396" s="11" t="s">
        <v>9007</v>
      </c>
      <c r="G1396" s="12" t="s">
        <v>9070</v>
      </c>
      <c r="H1396" s="13" t="s">
        <v>9035</v>
      </c>
    </row>
    <row r="1397" spans="1:8">
      <c r="A1397" s="10" t="s">
        <v>7764</v>
      </c>
      <c r="B1397" s="11" t="s">
        <v>7765</v>
      </c>
      <c r="C1397" s="11" t="s">
        <v>0</v>
      </c>
      <c r="D1397" s="11">
        <v>46</v>
      </c>
      <c r="E1397" s="11">
        <v>232</v>
      </c>
      <c r="F1397" s="11" t="s">
        <v>9007</v>
      </c>
      <c r="G1397" s="12" t="s">
        <v>9623</v>
      </c>
      <c r="H1397" s="13" t="s">
        <v>9035</v>
      </c>
    </row>
    <row r="1398" spans="1:8">
      <c r="A1398" s="10" t="s">
        <v>7762</v>
      </c>
      <c r="B1398" s="11" t="s">
        <v>7763</v>
      </c>
      <c r="C1398" s="11" t="s">
        <v>0</v>
      </c>
      <c r="D1398" s="11">
        <v>144</v>
      </c>
      <c r="E1398" s="11">
        <v>276</v>
      </c>
      <c r="F1398" s="11" t="s">
        <v>9007</v>
      </c>
      <c r="G1398" s="12" t="s">
        <v>9034</v>
      </c>
      <c r="H1398" s="13" t="s">
        <v>9035</v>
      </c>
    </row>
    <row r="1399" spans="1:8">
      <c r="A1399" s="10" t="s">
        <v>7767</v>
      </c>
      <c r="B1399" s="11" t="s">
        <v>7768</v>
      </c>
      <c r="C1399" s="11" t="s">
        <v>0</v>
      </c>
      <c r="D1399" s="11">
        <v>145</v>
      </c>
      <c r="E1399" s="11">
        <v>186</v>
      </c>
      <c r="F1399" s="11" t="s">
        <v>9007</v>
      </c>
      <c r="G1399" s="12" t="s">
        <v>9091</v>
      </c>
      <c r="H1399" s="13" t="s">
        <v>9035</v>
      </c>
    </row>
    <row r="1400" spans="1:8">
      <c r="A1400" s="10" t="s">
        <v>7776</v>
      </c>
      <c r="B1400" s="11" t="s">
        <v>7777</v>
      </c>
      <c r="C1400" s="11" t="s">
        <v>0</v>
      </c>
      <c r="D1400" s="11">
        <v>673</v>
      </c>
      <c r="E1400" s="11">
        <v>303</v>
      </c>
      <c r="F1400" s="11" t="s">
        <v>9007</v>
      </c>
      <c r="G1400" s="12" t="s">
        <v>9070</v>
      </c>
      <c r="H1400" s="13" t="s">
        <v>9035</v>
      </c>
    </row>
    <row r="1401" spans="1:8">
      <c r="A1401" s="10" t="s">
        <v>7801</v>
      </c>
      <c r="B1401" s="11" t="s">
        <v>7802</v>
      </c>
      <c r="C1401" s="11" t="s">
        <v>0</v>
      </c>
      <c r="D1401" s="11">
        <v>574</v>
      </c>
      <c r="E1401" s="11">
        <v>314</v>
      </c>
      <c r="F1401" s="11" t="s">
        <v>9007</v>
      </c>
      <c r="G1401" s="12" t="s">
        <v>9113</v>
      </c>
      <c r="H1401" s="13" t="s">
        <v>9035</v>
      </c>
    </row>
    <row r="1402" spans="1:8">
      <c r="A1402" s="10" t="s">
        <v>5905</v>
      </c>
      <c r="B1402" s="11" t="s">
        <v>5782</v>
      </c>
      <c r="C1402" s="11" t="s">
        <v>0</v>
      </c>
      <c r="D1402" s="11">
        <v>61</v>
      </c>
      <c r="E1402" s="11">
        <v>157</v>
      </c>
      <c r="F1402" s="11" t="s">
        <v>9007</v>
      </c>
      <c r="G1402" s="12" t="s">
        <v>9045</v>
      </c>
      <c r="H1402" s="13" t="s">
        <v>9018</v>
      </c>
    </row>
    <row r="1403" spans="1:8">
      <c r="A1403" s="10" t="s">
        <v>7807</v>
      </c>
      <c r="B1403" s="11" t="s">
        <v>7808</v>
      </c>
      <c r="C1403" s="11" t="s">
        <v>0</v>
      </c>
      <c r="D1403" s="11">
        <v>717</v>
      </c>
      <c r="E1403" s="11">
        <v>303</v>
      </c>
      <c r="F1403" s="11" t="s">
        <v>9007</v>
      </c>
      <c r="G1403" s="12" t="s">
        <v>9622</v>
      </c>
      <c r="H1403" s="13" t="s">
        <v>9035</v>
      </c>
    </row>
    <row r="1404" spans="1:8">
      <c r="A1404" s="10" t="s">
        <v>5922</v>
      </c>
      <c r="B1404" s="11" t="s">
        <v>5923</v>
      </c>
      <c r="C1404" s="11" t="s">
        <v>0</v>
      </c>
      <c r="D1404" s="11">
        <v>2</v>
      </c>
      <c r="E1404" s="11">
        <v>202</v>
      </c>
      <c r="F1404" s="11" t="s">
        <v>9007</v>
      </c>
      <c r="G1404" s="12" t="s">
        <v>9045</v>
      </c>
      <c r="H1404" s="13" t="s">
        <v>9018</v>
      </c>
    </row>
    <row r="1405" spans="1:8">
      <c r="A1405" s="10" t="s">
        <v>7854</v>
      </c>
      <c r="B1405" s="11" t="s">
        <v>7855</v>
      </c>
      <c r="C1405" s="11" t="s">
        <v>0</v>
      </c>
      <c r="D1405" s="11">
        <v>260</v>
      </c>
      <c r="E1405" s="11">
        <v>276</v>
      </c>
      <c r="F1405" s="11" t="s">
        <v>9007</v>
      </c>
      <c r="G1405" s="12" t="s">
        <v>9098</v>
      </c>
      <c r="H1405" s="13" t="s">
        <v>9035</v>
      </c>
    </row>
    <row r="1406" spans="1:8">
      <c r="A1406" s="10" t="s">
        <v>7848</v>
      </c>
      <c r="B1406" s="11" t="s">
        <v>7849</v>
      </c>
      <c r="C1406" s="11" t="s">
        <v>0</v>
      </c>
      <c r="D1406" s="11">
        <v>570</v>
      </c>
      <c r="E1406" s="11">
        <v>276</v>
      </c>
      <c r="F1406" s="11" t="s">
        <v>9007</v>
      </c>
      <c r="G1406" s="12" t="s">
        <v>9034</v>
      </c>
      <c r="H1406" s="13" t="s">
        <v>9035</v>
      </c>
    </row>
    <row r="1407" spans="1:8">
      <c r="A1407" s="10" t="s">
        <v>7852</v>
      </c>
      <c r="B1407" s="11" t="s">
        <v>7853</v>
      </c>
      <c r="C1407" s="11" t="s">
        <v>0</v>
      </c>
      <c r="D1407" s="11">
        <v>565</v>
      </c>
      <c r="E1407" s="11">
        <v>312</v>
      </c>
      <c r="F1407" s="11" t="s">
        <v>9007</v>
      </c>
      <c r="G1407" s="12" t="s">
        <v>9194</v>
      </c>
      <c r="H1407" s="13" t="s">
        <v>9035</v>
      </c>
    </row>
    <row r="1408" spans="1:8">
      <c r="A1408" s="10" t="s">
        <v>7865</v>
      </c>
      <c r="B1408" s="11" t="s">
        <v>7866</v>
      </c>
      <c r="C1408" s="11" t="s">
        <v>0</v>
      </c>
      <c r="D1408" s="11">
        <v>300</v>
      </c>
      <c r="E1408" s="11">
        <v>93</v>
      </c>
      <c r="F1408" s="11" t="s">
        <v>9007</v>
      </c>
      <c r="G1408" s="12" t="s">
        <v>9069</v>
      </c>
      <c r="H1408" s="13" t="s">
        <v>9035</v>
      </c>
    </row>
    <row r="1409" spans="1:8">
      <c r="A1409" s="10" t="s">
        <v>7872</v>
      </c>
      <c r="B1409" s="11" t="s">
        <v>7873</v>
      </c>
      <c r="C1409" s="11" t="s">
        <v>0</v>
      </c>
      <c r="D1409" s="11">
        <v>852</v>
      </c>
      <c r="E1409" s="11">
        <v>314</v>
      </c>
      <c r="F1409" s="11" t="s">
        <v>9007</v>
      </c>
      <c r="G1409" s="12" t="s">
        <v>9100</v>
      </c>
      <c r="H1409" s="13" t="s">
        <v>9035</v>
      </c>
    </row>
    <row r="1410" spans="1:8">
      <c r="A1410" s="10" t="s">
        <v>5929</v>
      </c>
      <c r="B1410" s="11" t="s">
        <v>5523</v>
      </c>
      <c r="C1410" s="11" t="s">
        <v>0</v>
      </c>
      <c r="D1410" s="11">
        <v>53</v>
      </c>
      <c r="E1410" s="11">
        <v>444</v>
      </c>
      <c r="F1410" s="11" t="s">
        <v>9007</v>
      </c>
      <c r="G1410" s="12" t="s">
        <v>9116</v>
      </c>
      <c r="H1410" s="13" t="s">
        <v>9018</v>
      </c>
    </row>
    <row r="1411" spans="1:8">
      <c r="A1411" s="10" t="s">
        <v>7911</v>
      </c>
      <c r="B1411" s="11" t="s">
        <v>216</v>
      </c>
      <c r="C1411" s="11" t="s">
        <v>0</v>
      </c>
      <c r="D1411" s="11">
        <v>535</v>
      </c>
      <c r="E1411" s="11">
        <v>276</v>
      </c>
      <c r="F1411" s="11" t="s">
        <v>9007</v>
      </c>
      <c r="G1411" s="12" t="s">
        <v>9127</v>
      </c>
      <c r="H1411" s="13" t="s">
        <v>9035</v>
      </c>
    </row>
    <row r="1412" spans="1:8">
      <c r="A1412" s="10" t="s">
        <v>6087</v>
      </c>
      <c r="B1412" s="11" t="s">
        <v>6088</v>
      </c>
      <c r="C1412" s="11" t="s">
        <v>0</v>
      </c>
      <c r="D1412" s="11">
        <v>4</v>
      </c>
      <c r="E1412" s="11">
        <v>232</v>
      </c>
      <c r="F1412" s="11" t="s">
        <v>9007</v>
      </c>
      <c r="G1412" s="12" t="s">
        <v>7</v>
      </c>
      <c r="H1412" s="13" t="s">
        <v>9018</v>
      </c>
    </row>
    <row r="1413" spans="1:8">
      <c r="A1413" s="10" t="s">
        <v>7943</v>
      </c>
      <c r="B1413" s="11" t="s">
        <v>7944</v>
      </c>
      <c r="C1413" s="11" t="s">
        <v>0</v>
      </c>
      <c r="D1413" s="11">
        <v>274</v>
      </c>
      <c r="E1413" s="11">
        <v>186</v>
      </c>
      <c r="F1413" s="11" t="s">
        <v>9007</v>
      </c>
      <c r="G1413" s="12" t="s">
        <v>9091</v>
      </c>
      <c r="H1413" s="13" t="s">
        <v>9035</v>
      </c>
    </row>
    <row r="1414" spans="1:8">
      <c r="A1414" s="10" t="s">
        <v>7962</v>
      </c>
      <c r="B1414" s="11" t="s">
        <v>7963</v>
      </c>
      <c r="C1414" s="11" t="s">
        <v>0</v>
      </c>
      <c r="D1414" s="11">
        <v>100</v>
      </c>
      <c r="E1414" s="11">
        <v>232</v>
      </c>
      <c r="F1414" s="11" t="s">
        <v>9007</v>
      </c>
      <c r="G1414" s="12" t="s">
        <v>9075</v>
      </c>
      <c r="H1414" s="13" t="s">
        <v>9035</v>
      </c>
    </row>
    <row r="1415" spans="1:8">
      <c r="A1415" s="10" t="s">
        <v>7990</v>
      </c>
      <c r="B1415" s="11" t="s">
        <v>7991</v>
      </c>
      <c r="C1415" s="11" t="s">
        <v>0</v>
      </c>
      <c r="D1415" s="11">
        <v>970</v>
      </c>
      <c r="E1415" s="11">
        <v>314</v>
      </c>
      <c r="F1415" s="11" t="s">
        <v>9007</v>
      </c>
      <c r="G1415" s="12" t="s">
        <v>9113</v>
      </c>
      <c r="H1415" s="13" t="s">
        <v>9035</v>
      </c>
    </row>
    <row r="1416" spans="1:8">
      <c r="A1416" s="10" t="s">
        <v>6171</v>
      </c>
      <c r="B1416" s="11" t="s">
        <v>6172</v>
      </c>
      <c r="C1416" s="11" t="s">
        <v>0</v>
      </c>
      <c r="D1416" s="11">
        <v>206</v>
      </c>
      <c r="E1416" s="11">
        <v>444</v>
      </c>
      <c r="F1416" s="11" t="s">
        <v>9007</v>
      </c>
      <c r="G1416" s="12" t="s">
        <v>9116</v>
      </c>
      <c r="H1416" s="13" t="s">
        <v>9018</v>
      </c>
    </row>
    <row r="1417" spans="1:8">
      <c r="A1417" s="10" t="s">
        <v>7995</v>
      </c>
      <c r="B1417" s="11" t="s">
        <v>7996</v>
      </c>
      <c r="C1417" s="11" t="s">
        <v>0</v>
      </c>
      <c r="D1417" s="11">
        <v>356</v>
      </c>
      <c r="E1417" s="11">
        <v>186</v>
      </c>
      <c r="F1417" s="11" t="s">
        <v>9007</v>
      </c>
      <c r="G1417" s="12" t="s">
        <v>9091</v>
      </c>
      <c r="H1417" s="13" t="s">
        <v>9035</v>
      </c>
    </row>
    <row r="1418" spans="1:8">
      <c r="A1418" s="10" t="s">
        <v>7999</v>
      </c>
      <c r="B1418" s="11" t="s">
        <v>8000</v>
      </c>
      <c r="C1418" s="11" t="s">
        <v>0</v>
      </c>
      <c r="D1418" s="11">
        <v>220</v>
      </c>
      <c r="E1418" s="11">
        <v>286</v>
      </c>
      <c r="F1418" s="11" t="s">
        <v>9007</v>
      </c>
      <c r="G1418" s="12" t="s">
        <v>9057</v>
      </c>
      <c r="H1418" s="13" t="s">
        <v>9035</v>
      </c>
    </row>
    <row r="1419" spans="1:8">
      <c r="A1419" s="10" t="s">
        <v>8022</v>
      </c>
      <c r="B1419" s="11" t="s">
        <v>8021</v>
      </c>
      <c r="C1419" s="11" t="s">
        <v>0</v>
      </c>
      <c r="D1419" s="11">
        <v>13</v>
      </c>
      <c r="E1419" s="11">
        <v>93</v>
      </c>
      <c r="F1419" s="11" t="s">
        <v>9007</v>
      </c>
      <c r="G1419" s="12">
        <v>0</v>
      </c>
      <c r="H1419" s="13" t="s">
        <v>9035</v>
      </c>
    </row>
    <row r="1420" spans="1:8">
      <c r="A1420" s="10" t="s">
        <v>8014</v>
      </c>
      <c r="B1420" s="11" t="s">
        <v>8015</v>
      </c>
      <c r="C1420" s="11" t="s">
        <v>0</v>
      </c>
      <c r="D1420" s="11">
        <v>124</v>
      </c>
      <c r="E1420" s="11">
        <v>286</v>
      </c>
      <c r="F1420" s="11" t="s">
        <v>9007</v>
      </c>
      <c r="G1420" s="12" t="s">
        <v>9057</v>
      </c>
      <c r="H1420" s="13" t="s">
        <v>9035</v>
      </c>
    </row>
    <row r="1421" spans="1:8">
      <c r="A1421" s="10" t="s">
        <v>9646</v>
      </c>
      <c r="B1421" s="11" t="s">
        <v>9647</v>
      </c>
      <c r="C1421" s="11" t="s">
        <v>0</v>
      </c>
      <c r="D1421" s="11">
        <v>448</v>
      </c>
      <c r="E1421" s="11">
        <v>256</v>
      </c>
      <c r="F1421" s="11" t="s">
        <v>9007</v>
      </c>
      <c r="G1421" s="12" t="s">
        <v>9019</v>
      </c>
      <c r="H1421" s="13" t="s">
        <v>9035</v>
      </c>
    </row>
    <row r="1422" spans="1:8">
      <c r="A1422" s="10" t="s">
        <v>6257</v>
      </c>
      <c r="B1422" s="11" t="s">
        <v>6258</v>
      </c>
      <c r="C1422" s="11" t="s">
        <v>0</v>
      </c>
      <c r="D1422" s="11">
        <v>112</v>
      </c>
      <c r="E1422" s="11">
        <v>303</v>
      </c>
      <c r="F1422" s="11" t="s">
        <v>9007</v>
      </c>
      <c r="G1422" s="12" t="s">
        <v>9145</v>
      </c>
      <c r="H1422" s="13" t="s">
        <v>9018</v>
      </c>
    </row>
    <row r="1423" spans="1:8">
      <c r="A1423" s="10" t="s">
        <v>8034</v>
      </c>
      <c r="B1423" s="11" t="s">
        <v>8035</v>
      </c>
      <c r="C1423" s="11" t="s">
        <v>0</v>
      </c>
      <c r="D1423" s="11">
        <v>54</v>
      </c>
      <c r="E1423" s="11">
        <v>286</v>
      </c>
      <c r="F1423" s="11" t="s">
        <v>9007</v>
      </c>
      <c r="G1423" s="12" t="s">
        <v>9057</v>
      </c>
      <c r="H1423" s="13" t="s">
        <v>9035</v>
      </c>
    </row>
    <row r="1424" spans="1:8">
      <c r="A1424" s="10" t="s">
        <v>8044</v>
      </c>
      <c r="B1424" s="11" t="s">
        <v>8008</v>
      </c>
      <c r="C1424" s="11" t="s">
        <v>0</v>
      </c>
      <c r="D1424" s="11">
        <v>1204</v>
      </c>
      <c r="E1424" s="11">
        <v>93</v>
      </c>
      <c r="F1424" s="11" t="s">
        <v>9007</v>
      </c>
      <c r="G1424" s="12" t="s">
        <v>9368</v>
      </c>
      <c r="H1424" s="13" t="s">
        <v>9035</v>
      </c>
    </row>
    <row r="1425" spans="1:8">
      <c r="A1425" s="10" t="s">
        <v>8050</v>
      </c>
      <c r="B1425" s="11" t="s">
        <v>8051</v>
      </c>
      <c r="C1425" s="11" t="s">
        <v>0</v>
      </c>
      <c r="D1425" s="11">
        <v>165</v>
      </c>
      <c r="E1425" s="11">
        <v>157</v>
      </c>
      <c r="F1425" s="11" t="s">
        <v>9007</v>
      </c>
      <c r="G1425" s="12" t="s">
        <v>9</v>
      </c>
      <c r="H1425" s="13" t="s">
        <v>9035</v>
      </c>
    </row>
    <row r="1426" spans="1:8">
      <c r="A1426" s="10" t="s">
        <v>8046</v>
      </c>
      <c r="B1426" s="11" t="s">
        <v>7946</v>
      </c>
      <c r="C1426" s="11" t="s">
        <v>0</v>
      </c>
      <c r="D1426" s="11">
        <v>128</v>
      </c>
      <c r="E1426" s="11">
        <v>157</v>
      </c>
      <c r="F1426" s="11" t="s">
        <v>9007</v>
      </c>
      <c r="G1426" s="12" t="s">
        <v>9648</v>
      </c>
      <c r="H1426" s="13" t="s">
        <v>9035</v>
      </c>
    </row>
    <row r="1427" spans="1:8">
      <c r="A1427" s="10" t="s">
        <v>8062</v>
      </c>
      <c r="B1427" s="11" t="s">
        <v>8063</v>
      </c>
      <c r="C1427" s="11" t="s">
        <v>0</v>
      </c>
      <c r="D1427" s="11">
        <v>47138</v>
      </c>
      <c r="E1427" s="11">
        <v>256</v>
      </c>
      <c r="F1427" s="11" t="s">
        <v>9007</v>
      </c>
      <c r="G1427" s="12" t="s">
        <v>9226</v>
      </c>
      <c r="H1427" s="13" t="s">
        <v>9035</v>
      </c>
    </row>
    <row r="1428" spans="1:8">
      <c r="A1428" s="10" t="s">
        <v>8060</v>
      </c>
      <c r="B1428" s="11" t="s">
        <v>8061</v>
      </c>
      <c r="C1428" s="11" t="s">
        <v>0</v>
      </c>
      <c r="D1428" s="11">
        <v>366</v>
      </c>
      <c r="E1428" s="11">
        <v>186</v>
      </c>
      <c r="F1428" s="11" t="s">
        <v>9007</v>
      </c>
      <c r="G1428" s="12" t="s">
        <v>9091</v>
      </c>
      <c r="H1428" s="13" t="s">
        <v>9035</v>
      </c>
    </row>
    <row r="1429" spans="1:8">
      <c r="A1429" s="10" t="s">
        <v>8077</v>
      </c>
      <c r="B1429" s="11" t="s">
        <v>8051</v>
      </c>
      <c r="C1429" s="11" t="s">
        <v>0</v>
      </c>
      <c r="D1429" s="11">
        <v>668</v>
      </c>
      <c r="E1429" s="11">
        <v>232</v>
      </c>
      <c r="F1429" s="11" t="s">
        <v>9007</v>
      </c>
      <c r="G1429" s="12" t="s">
        <v>9048</v>
      </c>
      <c r="H1429" s="13" t="s">
        <v>9035</v>
      </c>
    </row>
    <row r="1430" spans="1:8">
      <c r="A1430" s="10" t="s">
        <v>9649</v>
      </c>
      <c r="B1430" s="11" t="s">
        <v>9650</v>
      </c>
      <c r="C1430" s="11" t="s">
        <v>0</v>
      </c>
      <c r="D1430" s="11">
        <v>422</v>
      </c>
      <c r="E1430" s="11">
        <v>232</v>
      </c>
      <c r="F1430" s="11" t="s">
        <v>9007</v>
      </c>
      <c r="G1430" s="12" t="s">
        <v>9651</v>
      </c>
      <c r="H1430" s="13" t="s">
        <v>9035</v>
      </c>
    </row>
    <row r="1431" spans="1:8">
      <c r="A1431" s="10" t="s">
        <v>8089</v>
      </c>
      <c r="B1431" s="11" t="s">
        <v>7873</v>
      </c>
      <c r="C1431" s="11" t="s">
        <v>0</v>
      </c>
      <c r="D1431" s="11">
        <v>8354</v>
      </c>
      <c r="E1431" s="11">
        <v>232</v>
      </c>
      <c r="F1431" s="11" t="s">
        <v>9007</v>
      </c>
      <c r="G1431" s="12" t="s">
        <v>9142</v>
      </c>
      <c r="H1431" s="13" t="s">
        <v>9035</v>
      </c>
    </row>
    <row r="1432" spans="1:8">
      <c r="A1432" s="10" t="s">
        <v>8092</v>
      </c>
      <c r="B1432" s="11" t="s">
        <v>8093</v>
      </c>
      <c r="C1432" s="11" t="s">
        <v>0</v>
      </c>
      <c r="D1432" s="11">
        <v>198</v>
      </c>
      <c r="E1432" s="11">
        <v>93</v>
      </c>
      <c r="F1432" s="11" t="s">
        <v>9007</v>
      </c>
      <c r="G1432" s="12" t="s">
        <v>9148</v>
      </c>
      <c r="H1432" s="13" t="s">
        <v>9035</v>
      </c>
    </row>
    <row r="1433" spans="1:8">
      <c r="A1433" s="10" t="s">
        <v>8105</v>
      </c>
      <c r="B1433" s="11" t="s">
        <v>5997</v>
      </c>
      <c r="C1433" s="11" t="s">
        <v>0</v>
      </c>
      <c r="D1433" s="11">
        <v>215</v>
      </c>
      <c r="E1433" s="11">
        <v>232</v>
      </c>
      <c r="F1433" s="11" t="s">
        <v>9007</v>
      </c>
      <c r="G1433" s="12" t="s">
        <v>9073</v>
      </c>
      <c r="H1433" s="13" t="s">
        <v>9035</v>
      </c>
    </row>
    <row r="1434" spans="1:8">
      <c r="A1434" s="10" t="s">
        <v>6393</v>
      </c>
      <c r="B1434" s="11" t="s">
        <v>6394</v>
      </c>
      <c r="C1434" s="11" t="s">
        <v>0</v>
      </c>
      <c r="D1434" s="11">
        <v>5</v>
      </c>
      <c r="E1434" s="11">
        <v>276</v>
      </c>
      <c r="F1434" s="11" t="s">
        <v>9007</v>
      </c>
      <c r="G1434" s="12" t="s">
        <v>9089</v>
      </c>
      <c r="H1434" s="13" t="s">
        <v>9018</v>
      </c>
    </row>
    <row r="1435" spans="1:8">
      <c r="A1435" s="10" t="s">
        <v>8103</v>
      </c>
      <c r="B1435" s="11" t="s">
        <v>8104</v>
      </c>
      <c r="C1435" s="11" t="s">
        <v>0</v>
      </c>
      <c r="D1435" s="11">
        <v>602</v>
      </c>
      <c r="E1435" s="11">
        <v>314</v>
      </c>
      <c r="F1435" s="11" t="s">
        <v>9007</v>
      </c>
      <c r="G1435" s="12" t="s">
        <v>9190</v>
      </c>
      <c r="H1435" s="13" t="s">
        <v>9035</v>
      </c>
    </row>
    <row r="1436" spans="1:8">
      <c r="A1436" s="10" t="s">
        <v>9652</v>
      </c>
      <c r="B1436" s="11" t="s">
        <v>8059</v>
      </c>
      <c r="C1436" s="11" t="s">
        <v>0</v>
      </c>
      <c r="D1436" s="11">
        <v>13</v>
      </c>
      <c r="E1436" s="11">
        <v>93</v>
      </c>
      <c r="F1436" s="11" t="s">
        <v>9007</v>
      </c>
      <c r="G1436" s="12">
        <v>0</v>
      </c>
      <c r="H1436" s="13" t="s">
        <v>9035</v>
      </c>
    </row>
    <row r="1437" spans="1:8">
      <c r="A1437" s="10" t="s">
        <v>9653</v>
      </c>
      <c r="B1437" s="11" t="s">
        <v>6254</v>
      </c>
      <c r="C1437" s="11" t="s">
        <v>0</v>
      </c>
      <c r="D1437" s="11">
        <v>40</v>
      </c>
      <c r="E1437" s="11">
        <v>170</v>
      </c>
      <c r="F1437" s="11" t="s">
        <v>9007</v>
      </c>
      <c r="G1437" s="12" t="s">
        <v>9103</v>
      </c>
      <c r="H1437" s="13" t="s">
        <v>9035</v>
      </c>
    </row>
    <row r="1438" spans="1:8">
      <c r="A1438" s="10" t="s">
        <v>6530</v>
      </c>
      <c r="B1438" s="11" t="s">
        <v>6172</v>
      </c>
      <c r="C1438" s="11" t="s">
        <v>0</v>
      </c>
      <c r="D1438" s="11">
        <v>5</v>
      </c>
      <c r="E1438" s="11">
        <v>157</v>
      </c>
      <c r="F1438" s="11" t="s">
        <v>9007</v>
      </c>
      <c r="G1438" s="12" t="s">
        <v>9071</v>
      </c>
      <c r="H1438" s="13" t="s">
        <v>9018</v>
      </c>
    </row>
    <row r="1439" spans="1:8">
      <c r="A1439" s="10" t="s">
        <v>8112</v>
      </c>
      <c r="B1439" s="11" t="s">
        <v>8113</v>
      </c>
      <c r="C1439" s="11" t="s">
        <v>0</v>
      </c>
      <c r="D1439" s="11">
        <v>576</v>
      </c>
      <c r="E1439" s="11">
        <v>494</v>
      </c>
      <c r="F1439" s="11" t="s">
        <v>9007</v>
      </c>
      <c r="G1439" s="12" t="s">
        <v>9183</v>
      </c>
      <c r="H1439" s="13" t="s">
        <v>9035</v>
      </c>
    </row>
    <row r="1440" spans="1:8">
      <c r="A1440" s="10" t="s">
        <v>8127</v>
      </c>
      <c r="B1440" s="11" t="s">
        <v>8128</v>
      </c>
      <c r="C1440" s="11" t="s">
        <v>0</v>
      </c>
      <c r="D1440" s="11">
        <v>428</v>
      </c>
      <c r="E1440" s="11">
        <v>256</v>
      </c>
      <c r="F1440" s="11" t="s">
        <v>9007</v>
      </c>
      <c r="G1440" s="12" t="s">
        <v>9226</v>
      </c>
      <c r="H1440" s="13" t="s">
        <v>9035</v>
      </c>
    </row>
    <row r="1441" spans="1:8">
      <c r="A1441" s="10" t="s">
        <v>8151</v>
      </c>
      <c r="B1441" s="11" t="s">
        <v>8152</v>
      </c>
      <c r="C1441" s="11" t="s">
        <v>0</v>
      </c>
      <c r="D1441" s="11">
        <v>370</v>
      </c>
      <c r="E1441" s="11">
        <v>66</v>
      </c>
      <c r="F1441" s="11" t="s">
        <v>9007</v>
      </c>
      <c r="G1441" s="12" t="s">
        <v>9293</v>
      </c>
      <c r="H1441" s="13" t="s">
        <v>9035</v>
      </c>
    </row>
    <row r="1442" spans="1:8">
      <c r="A1442" s="10" t="s">
        <v>8150</v>
      </c>
      <c r="B1442" s="11" t="s">
        <v>7117</v>
      </c>
      <c r="C1442" s="11" t="s">
        <v>0</v>
      </c>
      <c r="D1442" s="11">
        <v>155</v>
      </c>
      <c r="E1442" s="11">
        <v>314</v>
      </c>
      <c r="F1442" s="11" t="s">
        <v>9007</v>
      </c>
      <c r="G1442" s="12" t="s">
        <v>9113</v>
      </c>
      <c r="H1442" s="13" t="s">
        <v>9035</v>
      </c>
    </row>
    <row r="1443" spans="1:8">
      <c r="A1443" s="10" t="s">
        <v>8189</v>
      </c>
      <c r="B1443" s="11" t="s">
        <v>8190</v>
      </c>
      <c r="C1443" s="11" t="s">
        <v>0</v>
      </c>
      <c r="D1443" s="11">
        <v>601</v>
      </c>
      <c r="E1443" s="11">
        <v>232</v>
      </c>
      <c r="F1443" s="11" t="s">
        <v>9007</v>
      </c>
      <c r="G1443" s="12" t="s">
        <v>9513</v>
      </c>
      <c r="H1443" s="13" t="s">
        <v>9035</v>
      </c>
    </row>
    <row r="1444" spans="1:8">
      <c r="A1444" s="10" t="s">
        <v>8193</v>
      </c>
      <c r="B1444" s="11" t="s">
        <v>8194</v>
      </c>
      <c r="C1444" s="11" t="s">
        <v>0</v>
      </c>
      <c r="D1444" s="11">
        <v>4967</v>
      </c>
      <c r="E1444" s="11">
        <v>276</v>
      </c>
      <c r="F1444" s="11" t="s">
        <v>9007</v>
      </c>
      <c r="G1444" s="12" t="s">
        <v>9116</v>
      </c>
      <c r="H1444" s="13" t="s">
        <v>9035</v>
      </c>
    </row>
    <row r="1445" spans="1:8">
      <c r="A1445" s="10" t="s">
        <v>8206</v>
      </c>
      <c r="B1445" s="11" t="s">
        <v>8207</v>
      </c>
      <c r="C1445" s="11" t="s">
        <v>0</v>
      </c>
      <c r="D1445" s="11">
        <v>82</v>
      </c>
      <c r="E1445" s="11">
        <v>312</v>
      </c>
      <c r="F1445" s="11" t="s">
        <v>9007</v>
      </c>
      <c r="G1445" s="12" t="s">
        <v>9194</v>
      </c>
      <c r="H1445" s="13" t="s">
        <v>9035</v>
      </c>
    </row>
    <row r="1446" spans="1:8">
      <c r="A1446" s="10" t="s">
        <v>8217</v>
      </c>
      <c r="B1446" s="11" t="s">
        <v>7523</v>
      </c>
      <c r="C1446" s="11" t="s">
        <v>0</v>
      </c>
      <c r="D1446" s="11">
        <v>203</v>
      </c>
      <c r="E1446" s="11">
        <v>494</v>
      </c>
      <c r="F1446" s="11" t="s">
        <v>9007</v>
      </c>
      <c r="G1446" s="12" t="s">
        <v>9622</v>
      </c>
      <c r="H1446" s="13" t="s">
        <v>9035</v>
      </c>
    </row>
    <row r="1447" spans="1:8">
      <c r="A1447" s="10" t="s">
        <v>8239</v>
      </c>
      <c r="B1447" s="11" t="s">
        <v>7605</v>
      </c>
      <c r="C1447" s="11" t="s">
        <v>0</v>
      </c>
      <c r="D1447" s="11">
        <v>383</v>
      </c>
      <c r="E1447" s="11">
        <v>157</v>
      </c>
      <c r="F1447" s="11" t="s">
        <v>9007</v>
      </c>
      <c r="G1447" s="12" t="s">
        <v>9</v>
      </c>
      <c r="H1447" s="13" t="s">
        <v>9035</v>
      </c>
    </row>
    <row r="1448" spans="1:8">
      <c r="A1448" s="10" t="s">
        <v>8240</v>
      </c>
      <c r="B1448" s="11" t="s">
        <v>8241</v>
      </c>
      <c r="C1448" s="11" t="s">
        <v>0</v>
      </c>
      <c r="D1448" s="11">
        <v>104</v>
      </c>
      <c r="E1448" s="11">
        <v>232</v>
      </c>
      <c r="F1448" s="11" t="s">
        <v>9007</v>
      </c>
      <c r="G1448" s="12" t="s">
        <v>9654</v>
      </c>
      <c r="H1448" s="13" t="s">
        <v>9035</v>
      </c>
    </row>
    <row r="1449" spans="1:8">
      <c r="A1449" s="10" t="s">
        <v>8242</v>
      </c>
      <c r="B1449" s="11" t="s">
        <v>8243</v>
      </c>
      <c r="C1449" s="11" t="s">
        <v>0</v>
      </c>
      <c r="D1449" s="11">
        <v>428</v>
      </c>
      <c r="E1449" s="11">
        <v>276</v>
      </c>
      <c r="F1449" s="11" t="s">
        <v>9007</v>
      </c>
      <c r="G1449" s="12" t="s">
        <v>9639</v>
      </c>
      <c r="H1449" s="13" t="s">
        <v>9035</v>
      </c>
    </row>
    <row r="1450" spans="1:8">
      <c r="A1450" s="10" t="s">
        <v>8254</v>
      </c>
      <c r="B1450" s="11" t="s">
        <v>8255</v>
      </c>
      <c r="C1450" s="11" t="s">
        <v>0</v>
      </c>
      <c r="D1450" s="11">
        <v>139</v>
      </c>
      <c r="E1450" s="11">
        <v>232</v>
      </c>
      <c r="F1450" s="11" t="s">
        <v>9007</v>
      </c>
      <c r="G1450" s="12" t="s">
        <v>9655</v>
      </c>
      <c r="H1450" s="13" t="s">
        <v>9035</v>
      </c>
    </row>
    <row r="1451" spans="1:8">
      <c r="A1451" s="10" t="s">
        <v>6539</v>
      </c>
      <c r="B1451" s="11" t="s">
        <v>6394</v>
      </c>
      <c r="C1451" s="11" t="s">
        <v>0</v>
      </c>
      <c r="D1451" s="11">
        <v>76</v>
      </c>
      <c r="E1451" s="11">
        <v>227</v>
      </c>
      <c r="F1451" s="11" t="s">
        <v>9007</v>
      </c>
      <c r="G1451" s="12" t="s">
        <v>9098</v>
      </c>
      <c r="H1451" s="13" t="s">
        <v>9018</v>
      </c>
    </row>
    <row r="1452" spans="1:8">
      <c r="A1452" s="10" t="s">
        <v>8295</v>
      </c>
      <c r="B1452" s="11" t="s">
        <v>8296</v>
      </c>
      <c r="C1452" s="11" t="s">
        <v>0</v>
      </c>
      <c r="D1452" s="11">
        <v>145</v>
      </c>
      <c r="E1452" s="11">
        <v>232</v>
      </c>
      <c r="F1452" s="11" t="s">
        <v>9007</v>
      </c>
      <c r="G1452" s="12" t="s">
        <v>9513</v>
      </c>
      <c r="H1452" s="13" t="s">
        <v>9035</v>
      </c>
    </row>
    <row r="1453" spans="1:8">
      <c r="A1453" s="10" t="s">
        <v>8291</v>
      </c>
      <c r="B1453" s="11" t="s">
        <v>8292</v>
      </c>
      <c r="C1453" s="11" t="s">
        <v>0</v>
      </c>
      <c r="D1453" s="11">
        <v>11727</v>
      </c>
      <c r="E1453" s="11">
        <v>312</v>
      </c>
      <c r="F1453" s="11" t="s">
        <v>9007</v>
      </c>
      <c r="G1453" s="12" t="s">
        <v>9194</v>
      </c>
      <c r="H1453" s="13" t="s">
        <v>9035</v>
      </c>
    </row>
    <row r="1454" spans="1:8">
      <c r="A1454" s="10" t="s">
        <v>8360</v>
      </c>
      <c r="B1454" s="11" t="s">
        <v>8051</v>
      </c>
      <c r="C1454" s="11" t="s">
        <v>0</v>
      </c>
      <c r="D1454" s="11">
        <v>1558</v>
      </c>
      <c r="E1454" s="11">
        <v>157</v>
      </c>
      <c r="F1454" s="11" t="s">
        <v>9007</v>
      </c>
      <c r="G1454" s="12" t="s">
        <v>9</v>
      </c>
      <c r="H1454" s="13" t="s">
        <v>9035</v>
      </c>
    </row>
    <row r="1455" spans="1:8">
      <c r="A1455" s="10" t="s">
        <v>8376</v>
      </c>
      <c r="B1455" s="11" t="s">
        <v>8377</v>
      </c>
      <c r="C1455" s="11" t="s">
        <v>0</v>
      </c>
      <c r="D1455" s="11">
        <v>698</v>
      </c>
      <c r="E1455" s="11">
        <v>93</v>
      </c>
      <c r="F1455" s="11" t="s">
        <v>9007</v>
      </c>
      <c r="G1455" s="12" t="s">
        <v>9063</v>
      </c>
      <c r="H1455" s="13" t="s">
        <v>9035</v>
      </c>
    </row>
    <row r="1456" spans="1:8">
      <c r="A1456" s="10" t="s">
        <v>9656</v>
      </c>
      <c r="B1456" s="11" t="s">
        <v>9657</v>
      </c>
      <c r="C1456" s="11" t="s">
        <v>0</v>
      </c>
      <c r="D1456" s="11">
        <v>20</v>
      </c>
      <c r="E1456" s="11">
        <v>444</v>
      </c>
      <c r="F1456" s="11" t="s">
        <v>9007</v>
      </c>
      <c r="G1456" s="12" t="s">
        <v>9</v>
      </c>
      <c r="H1456" s="13" t="s">
        <v>9035</v>
      </c>
    </row>
    <row r="1457" spans="1:8">
      <c r="A1457" s="10" t="s">
        <v>8374</v>
      </c>
      <c r="B1457" s="11" t="s">
        <v>8375</v>
      </c>
      <c r="C1457" s="11" t="s">
        <v>0</v>
      </c>
      <c r="D1457" s="11">
        <v>156</v>
      </c>
      <c r="E1457" s="11">
        <v>157</v>
      </c>
      <c r="F1457" s="11" t="s">
        <v>9007</v>
      </c>
      <c r="G1457" s="12" t="s">
        <v>9311</v>
      </c>
      <c r="H1457" s="13" t="s">
        <v>9035</v>
      </c>
    </row>
    <row r="1458" spans="1:8">
      <c r="A1458" s="10" t="s">
        <v>9658</v>
      </c>
      <c r="B1458" s="11" t="s">
        <v>8460</v>
      </c>
      <c r="C1458" s="11" t="s">
        <v>0</v>
      </c>
      <c r="D1458" s="11">
        <v>1134</v>
      </c>
      <c r="E1458" s="11">
        <v>494</v>
      </c>
      <c r="F1458" s="11" t="s">
        <v>9007</v>
      </c>
      <c r="G1458" s="12" t="s">
        <v>9622</v>
      </c>
      <c r="H1458" s="13" t="s">
        <v>9035</v>
      </c>
    </row>
    <row r="1459" spans="1:8">
      <c r="A1459" s="10" t="s">
        <v>8386</v>
      </c>
      <c r="B1459" s="11" t="s">
        <v>8387</v>
      </c>
      <c r="C1459" s="11" t="s">
        <v>0</v>
      </c>
      <c r="D1459" s="11">
        <v>1538</v>
      </c>
      <c r="E1459" s="11">
        <v>444</v>
      </c>
      <c r="F1459" s="11" t="s">
        <v>9007</v>
      </c>
      <c r="G1459" s="12" t="s">
        <v>9127</v>
      </c>
      <c r="H1459" s="13" t="s">
        <v>9035</v>
      </c>
    </row>
    <row r="1460" spans="1:8">
      <c r="A1460" s="10" t="s">
        <v>8388</v>
      </c>
      <c r="B1460" s="11" t="s">
        <v>8389</v>
      </c>
      <c r="C1460" s="11" t="s">
        <v>0</v>
      </c>
      <c r="D1460" s="11">
        <v>6282</v>
      </c>
      <c r="E1460" s="11">
        <v>444</v>
      </c>
      <c r="F1460" s="11" t="s">
        <v>9007</v>
      </c>
      <c r="G1460" s="12" t="s">
        <v>9127</v>
      </c>
      <c r="H1460" s="13" t="s">
        <v>9035</v>
      </c>
    </row>
    <row r="1461" spans="1:8">
      <c r="A1461" s="10" t="s">
        <v>8426</v>
      </c>
      <c r="B1461" s="11" t="s">
        <v>7396</v>
      </c>
      <c r="C1461" s="11" t="s">
        <v>0</v>
      </c>
      <c r="D1461" s="11">
        <v>42</v>
      </c>
      <c r="E1461" s="11">
        <v>342</v>
      </c>
      <c r="F1461" s="11" t="s">
        <v>9007</v>
      </c>
      <c r="G1461" s="12" t="s">
        <v>9046</v>
      </c>
      <c r="H1461" s="13" t="s">
        <v>9035</v>
      </c>
    </row>
    <row r="1462" spans="1:8">
      <c r="A1462" s="10" t="s">
        <v>8424</v>
      </c>
      <c r="B1462" s="11" t="s">
        <v>8425</v>
      </c>
      <c r="C1462" s="11" t="s">
        <v>0</v>
      </c>
      <c r="D1462" s="11">
        <v>400</v>
      </c>
      <c r="E1462" s="11">
        <v>276</v>
      </c>
      <c r="F1462" s="11" t="s">
        <v>9007</v>
      </c>
      <c r="G1462" s="12" t="s">
        <v>9371</v>
      </c>
      <c r="H1462" s="13" t="s">
        <v>9035</v>
      </c>
    </row>
    <row r="1463" spans="1:8">
      <c r="A1463" s="10" t="s">
        <v>8459</v>
      </c>
      <c r="B1463" s="11" t="s">
        <v>8460</v>
      </c>
      <c r="C1463" s="11" t="s">
        <v>0</v>
      </c>
      <c r="D1463" s="11">
        <v>600</v>
      </c>
      <c r="E1463" s="11">
        <v>232</v>
      </c>
      <c r="F1463" s="11" t="s">
        <v>9007</v>
      </c>
      <c r="G1463" s="12">
        <v>0</v>
      </c>
      <c r="H1463" s="13" t="s">
        <v>9035</v>
      </c>
    </row>
    <row r="1464" spans="1:8">
      <c r="A1464" s="10" t="s">
        <v>6607</v>
      </c>
      <c r="B1464" s="11" t="s">
        <v>6608</v>
      </c>
      <c r="C1464" s="11" t="s">
        <v>0</v>
      </c>
      <c r="D1464" s="11">
        <v>5</v>
      </c>
      <c r="E1464" s="11">
        <v>232</v>
      </c>
      <c r="F1464" s="11" t="s">
        <v>9007</v>
      </c>
      <c r="G1464" s="12" t="s">
        <v>7</v>
      </c>
      <c r="H1464" s="13" t="s">
        <v>9018</v>
      </c>
    </row>
    <row r="1465" spans="1:8">
      <c r="A1465" s="10" t="s">
        <v>8463</v>
      </c>
      <c r="B1465" s="11" t="s">
        <v>8051</v>
      </c>
      <c r="C1465" s="11" t="s">
        <v>0</v>
      </c>
      <c r="D1465" s="11">
        <v>491</v>
      </c>
      <c r="E1465" s="11">
        <v>232</v>
      </c>
      <c r="F1465" s="11" t="s">
        <v>9007</v>
      </c>
      <c r="G1465" s="12" t="s">
        <v>9048</v>
      </c>
      <c r="H1465" s="13" t="s">
        <v>9035</v>
      </c>
    </row>
    <row r="1466" spans="1:8">
      <c r="A1466" s="10" t="s">
        <v>8494</v>
      </c>
      <c r="B1466" s="11" t="s">
        <v>8495</v>
      </c>
      <c r="C1466" s="11" t="s">
        <v>0</v>
      </c>
      <c r="D1466" s="11">
        <v>575</v>
      </c>
      <c r="E1466" s="11">
        <v>314</v>
      </c>
      <c r="F1466" s="11" t="s">
        <v>9007</v>
      </c>
      <c r="G1466" s="12" t="s">
        <v>9113</v>
      </c>
      <c r="H1466" s="13" t="s">
        <v>9035</v>
      </c>
    </row>
    <row r="1467" spans="1:8">
      <c r="A1467" s="10" t="s">
        <v>8540</v>
      </c>
      <c r="B1467" s="11" t="s">
        <v>8362</v>
      </c>
      <c r="C1467" s="11" t="s">
        <v>0</v>
      </c>
      <c r="D1467" s="11">
        <v>812</v>
      </c>
      <c r="E1467" s="11">
        <v>276</v>
      </c>
      <c r="F1467" s="11" t="s">
        <v>9007</v>
      </c>
      <c r="G1467" s="12" t="s">
        <v>9125</v>
      </c>
      <c r="H1467" s="13" t="s">
        <v>9035</v>
      </c>
    </row>
    <row r="1468" spans="1:8">
      <c r="A1468" s="10" t="s">
        <v>7011</v>
      </c>
      <c r="B1468" s="11" t="s">
        <v>7012</v>
      </c>
      <c r="C1468" s="11" t="s">
        <v>0</v>
      </c>
      <c r="D1468" s="11">
        <v>130</v>
      </c>
      <c r="E1468" s="11">
        <v>232</v>
      </c>
      <c r="F1468" s="11" t="s">
        <v>9007</v>
      </c>
      <c r="G1468" s="12" t="s">
        <v>7</v>
      </c>
      <c r="H1468" s="13" t="s">
        <v>9018</v>
      </c>
    </row>
    <row r="1469" spans="1:8">
      <c r="A1469" s="10" t="s">
        <v>8520</v>
      </c>
      <c r="B1469" s="11" t="s">
        <v>8521</v>
      </c>
      <c r="C1469" s="11" t="s">
        <v>0</v>
      </c>
      <c r="D1469" s="11">
        <v>1041</v>
      </c>
      <c r="E1469" s="11">
        <v>276</v>
      </c>
      <c r="F1469" s="11" t="s">
        <v>9007</v>
      </c>
      <c r="G1469" s="12" t="s">
        <v>9068</v>
      </c>
      <c r="H1469" s="13" t="s">
        <v>9035</v>
      </c>
    </row>
    <row r="1470" spans="1:8">
      <c r="A1470" s="10" t="s">
        <v>8543</v>
      </c>
      <c r="B1470" s="11" t="s">
        <v>8544</v>
      </c>
      <c r="C1470" s="11" t="s">
        <v>0</v>
      </c>
      <c r="D1470" s="11">
        <v>200</v>
      </c>
      <c r="E1470" s="11">
        <v>157</v>
      </c>
      <c r="F1470" s="11" t="s">
        <v>9007</v>
      </c>
      <c r="G1470" s="12" t="s">
        <v>9105</v>
      </c>
      <c r="H1470" s="13" t="s">
        <v>9035</v>
      </c>
    </row>
    <row r="1471" spans="1:8">
      <c r="A1471" s="10" t="s">
        <v>9659</v>
      </c>
      <c r="B1471" s="11" t="s">
        <v>9660</v>
      </c>
      <c r="C1471" s="11" t="s">
        <v>0</v>
      </c>
      <c r="D1471" s="11">
        <v>91</v>
      </c>
      <c r="E1471" s="11">
        <v>202</v>
      </c>
      <c r="F1471" s="11" t="s">
        <v>9007</v>
      </c>
      <c r="G1471" s="12" t="s">
        <v>10</v>
      </c>
      <c r="H1471" s="13" t="s">
        <v>9035</v>
      </c>
    </row>
    <row r="1472" spans="1:8">
      <c r="A1472" s="10" t="s">
        <v>8601</v>
      </c>
      <c r="B1472" s="11" t="s">
        <v>8503</v>
      </c>
      <c r="C1472" s="11" t="s">
        <v>0</v>
      </c>
      <c r="D1472" s="11">
        <v>128</v>
      </c>
      <c r="E1472" s="11">
        <v>312</v>
      </c>
      <c r="F1472" s="11" t="s">
        <v>9007</v>
      </c>
      <c r="G1472" s="12" t="s">
        <v>9559</v>
      </c>
      <c r="H1472" s="13" t="s">
        <v>9035</v>
      </c>
    </row>
    <row r="1473" spans="1:8">
      <c r="A1473" s="10" t="s">
        <v>8587</v>
      </c>
      <c r="B1473" s="11" t="s">
        <v>8588</v>
      </c>
      <c r="C1473" s="11" t="s">
        <v>0</v>
      </c>
      <c r="D1473" s="11">
        <v>3001</v>
      </c>
      <c r="E1473" s="11">
        <v>312</v>
      </c>
      <c r="F1473" s="11" t="s">
        <v>9007</v>
      </c>
      <c r="G1473" s="12" t="s">
        <v>9194</v>
      </c>
      <c r="H1473" s="13" t="s">
        <v>9035</v>
      </c>
    </row>
    <row r="1474" spans="1:8">
      <c r="A1474" s="10" t="s">
        <v>8623</v>
      </c>
      <c r="B1474" s="11" t="s">
        <v>8362</v>
      </c>
      <c r="C1474" s="11" t="s">
        <v>0</v>
      </c>
      <c r="D1474" s="11">
        <v>992</v>
      </c>
      <c r="E1474" s="11">
        <v>276</v>
      </c>
      <c r="F1474" s="11" t="s">
        <v>9007</v>
      </c>
      <c r="G1474" s="12" t="s">
        <v>9125</v>
      </c>
      <c r="H1474" s="13" t="s">
        <v>9035</v>
      </c>
    </row>
    <row r="1475" spans="1:8">
      <c r="A1475" s="10" t="s">
        <v>8650</v>
      </c>
      <c r="B1475" s="11" t="s">
        <v>8525</v>
      </c>
      <c r="C1475" s="11" t="s">
        <v>0</v>
      </c>
      <c r="D1475" s="11">
        <v>791</v>
      </c>
      <c r="E1475" s="11">
        <v>314</v>
      </c>
      <c r="F1475" s="11" t="s">
        <v>9007</v>
      </c>
      <c r="G1475" s="12" t="s">
        <v>9113</v>
      </c>
      <c r="H1475" s="13" t="s">
        <v>9035</v>
      </c>
    </row>
    <row r="1476" spans="1:8">
      <c r="A1476" s="10" t="s">
        <v>8655</v>
      </c>
      <c r="B1476" s="11" t="s">
        <v>8469</v>
      </c>
      <c r="C1476" s="11" t="s">
        <v>0</v>
      </c>
      <c r="D1476" s="11">
        <v>983</v>
      </c>
      <c r="E1476" s="11">
        <v>314</v>
      </c>
      <c r="F1476" s="11" t="s">
        <v>9007</v>
      </c>
      <c r="G1476" s="12" t="s">
        <v>9113</v>
      </c>
      <c r="H1476" s="13" t="s">
        <v>9035</v>
      </c>
    </row>
    <row r="1477" spans="1:8">
      <c r="A1477" s="10" t="s">
        <v>8670</v>
      </c>
      <c r="B1477" s="11" t="s">
        <v>313</v>
      </c>
      <c r="C1477" s="11" t="s">
        <v>0</v>
      </c>
      <c r="D1477" s="11">
        <v>536</v>
      </c>
      <c r="E1477" s="11">
        <v>314</v>
      </c>
      <c r="F1477" s="11" t="s">
        <v>9007</v>
      </c>
      <c r="G1477" s="12" t="s">
        <v>9113</v>
      </c>
      <c r="H1477" s="13" t="s">
        <v>9035</v>
      </c>
    </row>
    <row r="1478" spans="1:8">
      <c r="A1478" s="10" t="s">
        <v>9661</v>
      </c>
      <c r="B1478" s="11" t="s">
        <v>9662</v>
      </c>
      <c r="C1478" s="11" t="s">
        <v>0</v>
      </c>
      <c r="D1478" s="11">
        <v>18543</v>
      </c>
      <c r="E1478" s="11">
        <v>157</v>
      </c>
      <c r="F1478" s="11" t="s">
        <v>9007</v>
      </c>
      <c r="G1478" s="12" t="s">
        <v>9194</v>
      </c>
      <c r="H1478" s="13" t="s">
        <v>9035</v>
      </c>
    </row>
    <row r="1479" spans="1:8">
      <c r="A1479" s="21" t="s">
        <v>1536</v>
      </c>
      <c r="B1479" s="22" t="s">
        <v>9663</v>
      </c>
      <c r="C1479" s="11" t="s">
        <v>0</v>
      </c>
      <c r="D1479" s="21">
        <v>177</v>
      </c>
      <c r="F1479" t="s">
        <v>9664</v>
      </c>
      <c r="H1479" s="23" t="s">
        <v>84</v>
      </c>
    </row>
    <row r="1480" spans="1:8">
      <c r="A1480" s="21" t="s">
        <v>3064</v>
      </c>
      <c r="B1480" s="22" t="s">
        <v>9665</v>
      </c>
      <c r="C1480" s="11" t="s">
        <v>0</v>
      </c>
      <c r="D1480" s="21">
        <v>148</v>
      </c>
      <c r="F1480" t="s">
        <v>9664</v>
      </c>
      <c r="H1480" s="23" t="s">
        <v>67</v>
      </c>
    </row>
    <row r="1481" spans="1:8">
      <c r="A1481" s="21" t="s">
        <v>1575</v>
      </c>
      <c r="B1481" s="22" t="s">
        <v>9666</v>
      </c>
      <c r="C1481" s="11" t="s">
        <v>0</v>
      </c>
      <c r="D1481" s="21">
        <v>5</v>
      </c>
      <c r="F1481" t="s">
        <v>9664</v>
      </c>
      <c r="H1481" s="23" t="s">
        <v>84</v>
      </c>
    </row>
    <row r="1482" spans="1:8">
      <c r="A1482" s="21" t="s">
        <v>5027</v>
      </c>
      <c r="B1482" s="22" t="s">
        <v>9667</v>
      </c>
      <c r="C1482" s="11" t="s">
        <v>0</v>
      </c>
      <c r="D1482" s="21">
        <v>220</v>
      </c>
      <c r="F1482" t="s">
        <v>9664</v>
      </c>
      <c r="H1482" s="23" t="s">
        <v>72</v>
      </c>
    </row>
    <row r="1483" spans="1:8">
      <c r="A1483" s="21" t="s">
        <v>5342</v>
      </c>
      <c r="B1483" s="22" t="s">
        <v>9668</v>
      </c>
      <c r="C1483" s="11" t="s">
        <v>0</v>
      </c>
      <c r="D1483" s="21">
        <v>243</v>
      </c>
      <c r="F1483" t="s">
        <v>9664</v>
      </c>
      <c r="H1483" s="23" t="s">
        <v>72</v>
      </c>
    </row>
    <row r="1484" spans="1:8">
      <c r="A1484" s="21" t="s">
        <v>5340</v>
      </c>
      <c r="B1484" s="22" t="s">
        <v>9669</v>
      </c>
      <c r="C1484" s="11" t="s">
        <v>0</v>
      </c>
      <c r="D1484" s="21">
        <v>226</v>
      </c>
      <c r="F1484" t="s">
        <v>9664</v>
      </c>
      <c r="H1484" s="23" t="s">
        <v>67</v>
      </c>
    </row>
    <row r="1485" spans="1:8">
      <c r="A1485" s="21" t="s">
        <v>2774</v>
      </c>
      <c r="B1485" s="22" t="s">
        <v>9670</v>
      </c>
      <c r="C1485" s="11" t="s">
        <v>0</v>
      </c>
      <c r="D1485" s="21">
        <v>308</v>
      </c>
      <c r="F1485" t="s">
        <v>9664</v>
      </c>
      <c r="H1485" s="23" t="s">
        <v>84</v>
      </c>
    </row>
    <row r="1486" spans="1:8">
      <c r="A1486" s="21" t="s">
        <v>6712</v>
      </c>
      <c r="B1486" s="22" t="s">
        <v>9671</v>
      </c>
      <c r="C1486" s="11" t="s">
        <v>0</v>
      </c>
      <c r="D1486" s="21">
        <v>222</v>
      </c>
      <c r="F1486" t="s">
        <v>9664</v>
      </c>
      <c r="H1486" s="23" t="s">
        <v>84</v>
      </c>
    </row>
    <row r="1487" spans="1:8">
      <c r="A1487" s="21" t="s">
        <v>8119</v>
      </c>
      <c r="B1487" s="22" t="s">
        <v>9672</v>
      </c>
      <c r="C1487" s="11" t="s">
        <v>0</v>
      </c>
      <c r="D1487" s="21">
        <v>1430</v>
      </c>
      <c r="F1487" t="s">
        <v>9664</v>
      </c>
      <c r="H1487" s="23" t="s">
        <v>72</v>
      </c>
    </row>
    <row r="1488" spans="1:8">
      <c r="A1488" s="21" t="s">
        <v>7452</v>
      </c>
      <c r="B1488" s="22" t="s">
        <v>9673</v>
      </c>
      <c r="C1488" s="11" t="s">
        <v>0</v>
      </c>
      <c r="D1488" s="21">
        <v>828</v>
      </c>
      <c r="F1488" t="s">
        <v>9664</v>
      </c>
      <c r="H1488" s="23" t="s">
        <v>72</v>
      </c>
    </row>
    <row r="1489" spans="1:8">
      <c r="A1489" s="21" t="s">
        <v>8187</v>
      </c>
      <c r="B1489" s="22" t="s">
        <v>9674</v>
      </c>
      <c r="C1489" s="11" t="s">
        <v>0</v>
      </c>
      <c r="D1489" s="21">
        <v>1147</v>
      </c>
      <c r="F1489" t="s">
        <v>9664</v>
      </c>
      <c r="H1489" s="23" t="s">
        <v>72</v>
      </c>
    </row>
    <row r="1490" spans="1:8">
      <c r="A1490" s="21" t="s">
        <v>3833</v>
      </c>
      <c r="B1490" s="24" t="s">
        <v>9675</v>
      </c>
      <c r="C1490" s="11" t="s">
        <v>0</v>
      </c>
      <c r="D1490" s="21">
        <v>137</v>
      </c>
      <c r="F1490" t="s">
        <v>9664</v>
      </c>
      <c r="H1490" s="23" t="s">
        <v>110</v>
      </c>
    </row>
    <row r="1491" spans="1:8">
      <c r="A1491" s="21" t="s">
        <v>3860</v>
      </c>
      <c r="B1491" s="24" t="s">
        <v>9676</v>
      </c>
      <c r="C1491" s="11" t="s">
        <v>0</v>
      </c>
      <c r="D1491" s="21">
        <v>39</v>
      </c>
      <c r="F1491" t="s">
        <v>9664</v>
      </c>
      <c r="H1491" s="23" t="s">
        <v>110</v>
      </c>
    </row>
    <row r="1492" spans="1:8">
      <c r="A1492" s="21" t="s">
        <v>4189</v>
      </c>
      <c r="B1492" s="24" t="s">
        <v>9677</v>
      </c>
      <c r="C1492" s="11" t="s">
        <v>0</v>
      </c>
      <c r="D1492" s="21">
        <v>148</v>
      </c>
      <c r="F1492" t="s">
        <v>9664</v>
      </c>
      <c r="H1492" s="23" t="s">
        <v>110</v>
      </c>
    </row>
    <row r="1493" spans="1:8">
      <c r="A1493" s="21" t="s">
        <v>4440</v>
      </c>
      <c r="B1493" s="24" t="s">
        <v>9678</v>
      </c>
      <c r="C1493" s="11" t="s">
        <v>0</v>
      </c>
      <c r="D1493" s="21">
        <v>43</v>
      </c>
      <c r="F1493" t="s">
        <v>9664</v>
      </c>
      <c r="H1493" s="23" t="s">
        <v>110</v>
      </c>
    </row>
    <row r="1494" spans="1:8">
      <c r="A1494" s="21" t="s">
        <v>1526</v>
      </c>
      <c r="B1494" s="22" t="s">
        <v>9679</v>
      </c>
      <c r="C1494" s="11" t="s">
        <v>0</v>
      </c>
      <c r="D1494" s="21">
        <v>49</v>
      </c>
      <c r="F1494" t="s">
        <v>9664</v>
      </c>
      <c r="H1494" s="23" t="s">
        <v>55</v>
      </c>
    </row>
    <row r="1495" spans="1:8">
      <c r="A1495" s="21" t="s">
        <v>2610</v>
      </c>
      <c r="B1495" s="22" t="s">
        <v>9680</v>
      </c>
      <c r="C1495" s="11" t="s">
        <v>0</v>
      </c>
      <c r="D1495" s="21">
        <v>3</v>
      </c>
      <c r="F1495" t="s">
        <v>9664</v>
      </c>
      <c r="H1495" s="23" t="s">
        <v>55</v>
      </c>
    </row>
    <row r="1496" spans="1:8" ht="19.5">
      <c r="A1496" s="21" t="s">
        <v>2611</v>
      </c>
      <c r="B1496" s="25" t="s">
        <v>9681</v>
      </c>
      <c r="C1496" s="11" t="s">
        <v>0</v>
      </c>
      <c r="D1496" s="21">
        <v>2</v>
      </c>
      <c r="F1496" t="s">
        <v>9664</v>
      </c>
      <c r="H1496" s="23" t="s">
        <v>55</v>
      </c>
    </row>
    <row r="1497" spans="1:8">
      <c r="A1497" s="21" t="s">
        <v>6455</v>
      </c>
      <c r="B1497" s="22" t="s">
        <v>9682</v>
      </c>
      <c r="C1497" s="11" t="s">
        <v>0</v>
      </c>
      <c r="D1497" s="21">
        <v>580</v>
      </c>
      <c r="F1497" t="s">
        <v>9664</v>
      </c>
      <c r="H1497" s="23" t="s">
        <v>55</v>
      </c>
    </row>
    <row r="1498" spans="1:8">
      <c r="A1498" s="21" t="s">
        <v>7899</v>
      </c>
      <c r="B1498" s="22" t="s">
        <v>9683</v>
      </c>
      <c r="C1498" s="11" t="s">
        <v>0</v>
      </c>
      <c r="D1498" s="21">
        <v>177</v>
      </c>
      <c r="F1498" t="s">
        <v>9664</v>
      </c>
      <c r="H1498" s="23" t="s">
        <v>72</v>
      </c>
    </row>
    <row r="1499" spans="1:8">
      <c r="A1499" s="21" t="s">
        <v>3402</v>
      </c>
      <c r="B1499" s="26" t="s">
        <v>3385</v>
      </c>
      <c r="C1499" s="11" t="s">
        <v>0</v>
      </c>
      <c r="D1499" s="21">
        <v>5</v>
      </c>
      <c r="F1499" t="s">
        <v>9664</v>
      </c>
      <c r="H1499" s="23" t="s">
        <v>110</v>
      </c>
    </row>
    <row r="1500" spans="1:8">
      <c r="A1500" s="21" t="s">
        <v>3452</v>
      </c>
      <c r="B1500" s="27" t="s">
        <v>9684</v>
      </c>
      <c r="C1500" s="11" t="s">
        <v>0</v>
      </c>
      <c r="D1500" s="21">
        <v>20</v>
      </c>
      <c r="F1500" t="s">
        <v>9664</v>
      </c>
      <c r="H1500" s="23" t="s">
        <v>110</v>
      </c>
    </row>
    <row r="1501" spans="1:8">
      <c r="A1501" s="21" t="s">
        <v>3450</v>
      </c>
      <c r="B1501" s="27" t="s">
        <v>9685</v>
      </c>
      <c r="C1501" s="11" t="s">
        <v>0</v>
      </c>
      <c r="D1501" s="21">
        <v>20</v>
      </c>
      <c r="F1501" t="s">
        <v>9664</v>
      </c>
      <c r="H1501" s="23" t="s">
        <v>110</v>
      </c>
    </row>
    <row r="1502" spans="1:8">
      <c r="A1502" s="21" t="s">
        <v>3808</v>
      </c>
      <c r="B1502" s="26" t="s">
        <v>3809</v>
      </c>
      <c r="C1502" s="11" t="s">
        <v>0</v>
      </c>
      <c r="D1502" s="21">
        <v>20</v>
      </c>
      <c r="F1502" t="s">
        <v>9664</v>
      </c>
      <c r="H1502" s="23" t="s">
        <v>110</v>
      </c>
    </row>
    <row r="1503" spans="1:8">
      <c r="A1503" s="21" t="s">
        <v>2986</v>
      </c>
      <c r="B1503" s="26" t="s">
        <v>2608</v>
      </c>
      <c r="C1503" s="11" t="s">
        <v>0</v>
      </c>
      <c r="D1503" s="21">
        <v>20</v>
      </c>
      <c r="F1503" t="s">
        <v>9664</v>
      </c>
      <c r="H1503" s="23" t="s">
        <v>110</v>
      </c>
    </row>
    <row r="1504" spans="1:8">
      <c r="A1504" s="21" t="s">
        <v>1371</v>
      </c>
      <c r="B1504" s="26" t="s">
        <v>9686</v>
      </c>
      <c r="C1504" s="11" t="s">
        <v>0</v>
      </c>
      <c r="D1504" s="21">
        <v>15</v>
      </c>
      <c r="F1504" t="s">
        <v>9664</v>
      </c>
      <c r="H1504" s="23" t="s">
        <v>55</v>
      </c>
    </row>
    <row r="1505" spans="1:8">
      <c r="A1505" s="21" t="s">
        <v>6480</v>
      </c>
      <c r="B1505" s="27" t="s">
        <v>9687</v>
      </c>
      <c r="C1505" s="11" t="s">
        <v>0</v>
      </c>
      <c r="D1505" s="21">
        <v>5</v>
      </c>
      <c r="F1505" t="s">
        <v>9664</v>
      </c>
      <c r="H1505" s="23" t="s">
        <v>55</v>
      </c>
    </row>
    <row r="1506" spans="1:8">
      <c r="A1506" s="21" t="s">
        <v>5433</v>
      </c>
      <c r="B1506" s="28" t="s">
        <v>9688</v>
      </c>
      <c r="C1506" s="11" t="s">
        <v>0</v>
      </c>
      <c r="D1506" s="21">
        <v>120</v>
      </c>
      <c r="F1506" t="s">
        <v>9664</v>
      </c>
      <c r="H1506" s="23" t="s">
        <v>72</v>
      </c>
    </row>
    <row r="1507" spans="1:8">
      <c r="A1507" s="21" t="s">
        <v>5411</v>
      </c>
      <c r="B1507" s="28" t="s">
        <v>9688</v>
      </c>
      <c r="C1507" s="11" t="s">
        <v>0</v>
      </c>
      <c r="D1507" s="21">
        <v>120</v>
      </c>
      <c r="F1507" t="s">
        <v>9664</v>
      </c>
      <c r="H1507" s="23" t="s">
        <v>72</v>
      </c>
    </row>
    <row r="1508" spans="1:8">
      <c r="A1508" s="21" t="s">
        <v>5002</v>
      </c>
      <c r="B1508" s="26" t="s">
        <v>5003</v>
      </c>
      <c r="C1508" s="11" t="s">
        <v>0</v>
      </c>
      <c r="D1508" s="21">
        <v>2</v>
      </c>
      <c r="F1508" t="s">
        <v>9664</v>
      </c>
      <c r="H1508" s="23" t="s">
        <v>67</v>
      </c>
    </row>
    <row r="1509" spans="1:8">
      <c r="A1509" s="21" t="s">
        <v>7151</v>
      </c>
      <c r="B1509" s="26" t="s">
        <v>7152</v>
      </c>
      <c r="C1509" s="11" t="s">
        <v>0</v>
      </c>
      <c r="D1509" s="21">
        <v>100</v>
      </c>
      <c r="F1509" t="s">
        <v>9664</v>
      </c>
      <c r="H1509" s="23" t="s">
        <v>72</v>
      </c>
    </row>
    <row r="1510" spans="1:8">
      <c r="A1510" s="21" t="s">
        <v>7344</v>
      </c>
      <c r="B1510" s="26" t="s">
        <v>7345</v>
      </c>
      <c r="C1510" s="11" t="s">
        <v>0</v>
      </c>
      <c r="D1510" s="21">
        <v>130</v>
      </c>
      <c r="F1510" t="s">
        <v>9664</v>
      </c>
      <c r="H1510" s="23" t="s">
        <v>67</v>
      </c>
    </row>
    <row r="1511" spans="1:8">
      <c r="A1511" s="21" t="s">
        <v>7481</v>
      </c>
      <c r="B1511" s="26" t="s">
        <v>9689</v>
      </c>
      <c r="C1511" s="11" t="s">
        <v>0</v>
      </c>
      <c r="D1511" s="21">
        <v>130</v>
      </c>
      <c r="F1511" t="s">
        <v>9664</v>
      </c>
      <c r="H1511" s="23" t="s">
        <v>67</v>
      </c>
    </row>
    <row r="1512" spans="1:8">
      <c r="A1512" s="21" t="s">
        <v>7454</v>
      </c>
      <c r="B1512" s="26" t="s">
        <v>9690</v>
      </c>
      <c r="C1512" s="11" t="s">
        <v>0</v>
      </c>
      <c r="D1512" s="21">
        <v>20</v>
      </c>
      <c r="F1512" t="s">
        <v>9664</v>
      </c>
      <c r="H1512" s="23" t="s">
        <v>67</v>
      </c>
    </row>
    <row r="1513" spans="1:8">
      <c r="A1513" s="21" t="s">
        <v>8360</v>
      </c>
      <c r="B1513" s="26" t="s">
        <v>9691</v>
      </c>
      <c r="C1513" s="11" t="s">
        <v>0</v>
      </c>
      <c r="D1513" s="21">
        <v>100</v>
      </c>
      <c r="F1513" t="s">
        <v>9664</v>
      </c>
      <c r="H1513" s="23" t="s">
        <v>72</v>
      </c>
    </row>
    <row r="1514" spans="1:8">
      <c r="A1514" s="21" t="s">
        <v>8050</v>
      </c>
      <c r="B1514" s="26" t="s">
        <v>9691</v>
      </c>
      <c r="C1514" s="11" t="s">
        <v>0</v>
      </c>
      <c r="D1514" s="21">
        <v>30</v>
      </c>
      <c r="F1514" t="s">
        <v>9664</v>
      </c>
      <c r="H1514" s="23" t="s">
        <v>72</v>
      </c>
    </row>
    <row r="1515" spans="1:8">
      <c r="A1515" s="21" t="s">
        <v>7252</v>
      </c>
      <c r="B1515" s="26" t="s">
        <v>9692</v>
      </c>
      <c r="C1515" s="11" t="s">
        <v>0</v>
      </c>
      <c r="D1515" s="21">
        <v>20</v>
      </c>
      <c r="F1515" t="s">
        <v>9664</v>
      </c>
      <c r="H1515" s="23" t="s">
        <v>72</v>
      </c>
    </row>
    <row r="1516" spans="1:8">
      <c r="A1516" s="21" t="s">
        <v>9693</v>
      </c>
      <c r="B1516" s="26" t="s">
        <v>9694</v>
      </c>
      <c r="C1516" s="11" t="s">
        <v>0</v>
      </c>
      <c r="D1516" s="21">
        <v>1</v>
      </c>
      <c r="F1516" t="s">
        <v>9664</v>
      </c>
      <c r="H1516" s="23" t="s">
        <v>72</v>
      </c>
    </row>
    <row r="1517" spans="1:8">
      <c r="A1517" s="21" t="s">
        <v>8264</v>
      </c>
      <c r="B1517" s="29" t="s">
        <v>9695</v>
      </c>
      <c r="C1517" s="11" t="s">
        <v>0</v>
      </c>
      <c r="D1517" s="21">
        <v>20</v>
      </c>
      <c r="F1517" t="s">
        <v>9664</v>
      </c>
      <c r="H1517" s="23" t="s">
        <v>72</v>
      </c>
    </row>
    <row r="1518" spans="1:8">
      <c r="A1518" s="21" t="s">
        <v>8667</v>
      </c>
      <c r="B1518" s="30" t="s">
        <v>9696</v>
      </c>
      <c r="C1518" s="11" t="s">
        <v>0</v>
      </c>
      <c r="D1518" s="21">
        <v>700</v>
      </c>
      <c r="F1518" t="s">
        <v>9664</v>
      </c>
      <c r="H1518" s="23" t="s">
        <v>72</v>
      </c>
    </row>
    <row r="1519" spans="1:8">
      <c r="A1519" s="21" t="s">
        <v>6359</v>
      </c>
      <c r="B1519" s="30" t="s">
        <v>9697</v>
      </c>
      <c r="C1519" s="11" t="s">
        <v>0</v>
      </c>
      <c r="D1519" s="21">
        <v>3</v>
      </c>
      <c r="F1519" t="s">
        <v>9664</v>
      </c>
      <c r="H1519" s="23" t="s">
        <v>72</v>
      </c>
    </row>
    <row r="1520" spans="1:8">
      <c r="A1520" s="13" t="s">
        <v>2017</v>
      </c>
      <c r="B1520" s="13" t="s">
        <v>1999</v>
      </c>
      <c r="C1520" s="11" t="s">
        <v>0</v>
      </c>
      <c r="D1520" s="31">
        <v>22</v>
      </c>
      <c r="F1520" t="s">
        <v>9007</v>
      </c>
      <c r="H1520" t="s">
        <v>67</v>
      </c>
    </row>
    <row r="1521" spans="1:8">
      <c r="A1521" s="13" t="s">
        <v>5338</v>
      </c>
      <c r="B1521" s="13" t="s">
        <v>5339</v>
      </c>
      <c r="C1521" s="11" t="s">
        <v>0</v>
      </c>
      <c r="D1521" s="31">
        <v>36</v>
      </c>
      <c r="F1521" t="s">
        <v>9007</v>
      </c>
      <c r="H1521" t="s">
        <v>67</v>
      </c>
    </row>
    <row r="1522" spans="1:8">
      <c r="A1522" s="13" t="s">
        <v>5874</v>
      </c>
      <c r="B1522" s="13" t="s">
        <v>5722</v>
      </c>
      <c r="C1522" s="11" t="s">
        <v>0</v>
      </c>
      <c r="D1522" s="31">
        <v>1</v>
      </c>
      <c r="F1522" t="s">
        <v>9007</v>
      </c>
      <c r="H1522" t="s">
        <v>72</v>
      </c>
    </row>
    <row r="1523" spans="1:8">
      <c r="A1523" s="13" t="s">
        <v>1692</v>
      </c>
      <c r="B1523" s="13" t="s">
        <v>1693</v>
      </c>
      <c r="C1523" s="11" t="s">
        <v>0</v>
      </c>
      <c r="D1523" s="31">
        <v>9</v>
      </c>
      <c r="F1523" t="s">
        <v>9007</v>
      </c>
      <c r="H1523" t="s">
        <v>67</v>
      </c>
    </row>
    <row r="1524" spans="1:8">
      <c r="A1524" s="13" t="s">
        <v>7072</v>
      </c>
      <c r="B1524" s="13" t="s">
        <v>7073</v>
      </c>
      <c r="C1524" s="11" t="s">
        <v>0</v>
      </c>
      <c r="D1524" s="31">
        <v>23</v>
      </c>
      <c r="F1524" t="s">
        <v>9007</v>
      </c>
      <c r="H1524" t="s">
        <v>55</v>
      </c>
    </row>
    <row r="1525" spans="1:8">
      <c r="A1525" s="13" t="s">
        <v>7958</v>
      </c>
      <c r="B1525" s="13" t="s">
        <v>7959</v>
      </c>
      <c r="C1525" s="11" t="s">
        <v>0</v>
      </c>
      <c r="D1525" s="31">
        <v>15</v>
      </c>
      <c r="F1525" t="s">
        <v>9007</v>
      </c>
      <c r="H1525" t="s">
        <v>72</v>
      </c>
    </row>
    <row r="1526" spans="1:8">
      <c r="A1526" s="13" t="s">
        <v>5794</v>
      </c>
      <c r="B1526" s="13" t="s">
        <v>4191</v>
      </c>
      <c r="C1526" s="11" t="s">
        <v>0</v>
      </c>
      <c r="D1526" s="31">
        <v>20</v>
      </c>
      <c r="F1526" t="s">
        <v>9007</v>
      </c>
      <c r="H1526" t="s">
        <v>72</v>
      </c>
    </row>
    <row r="1527" spans="1:8">
      <c r="A1527" s="13" t="s">
        <v>6716</v>
      </c>
      <c r="B1527" s="13" t="s">
        <v>6717</v>
      </c>
      <c r="C1527" s="11" t="s">
        <v>0</v>
      </c>
      <c r="D1527" s="31">
        <v>49</v>
      </c>
      <c r="F1527" t="s">
        <v>9007</v>
      </c>
      <c r="H1527" t="s">
        <v>67</v>
      </c>
    </row>
    <row r="1528" spans="1:8">
      <c r="A1528" s="13" t="s">
        <v>6834</v>
      </c>
      <c r="B1528" s="13" t="s">
        <v>6835</v>
      </c>
      <c r="C1528" s="11" t="s">
        <v>0</v>
      </c>
      <c r="D1528" s="31">
        <v>19</v>
      </c>
      <c r="F1528" t="s">
        <v>9007</v>
      </c>
      <c r="H1528" t="s">
        <v>55</v>
      </c>
    </row>
    <row r="1529" spans="1:8">
      <c r="A1529" s="13" t="s">
        <v>4606</v>
      </c>
      <c r="B1529" s="13" t="s">
        <v>4607</v>
      </c>
      <c r="C1529" s="11" t="s">
        <v>0</v>
      </c>
      <c r="D1529" s="31">
        <v>20</v>
      </c>
      <c r="F1529" t="s">
        <v>9007</v>
      </c>
      <c r="H1529" t="s">
        <v>55</v>
      </c>
    </row>
    <row r="1530" spans="1:8">
      <c r="A1530" s="13" t="s">
        <v>7335</v>
      </c>
      <c r="B1530" s="13" t="s">
        <v>7336</v>
      </c>
      <c r="C1530" s="11" t="s">
        <v>0</v>
      </c>
      <c r="D1530" s="31">
        <v>69</v>
      </c>
      <c r="F1530" t="s">
        <v>9007</v>
      </c>
      <c r="H1530" t="s">
        <v>67</v>
      </c>
    </row>
    <row r="1531" spans="1:8">
      <c r="A1531" s="13" t="s">
        <v>5302</v>
      </c>
      <c r="B1531" s="13" t="s">
        <v>5303</v>
      </c>
      <c r="C1531" s="11" t="s">
        <v>0</v>
      </c>
      <c r="D1531" s="31">
        <v>33</v>
      </c>
      <c r="F1531" t="s">
        <v>9007</v>
      </c>
      <c r="H1531" t="s">
        <v>67</v>
      </c>
    </row>
    <row r="1532" spans="1:8">
      <c r="A1532" s="13" t="s">
        <v>5300</v>
      </c>
      <c r="B1532" s="13" t="s">
        <v>5301</v>
      </c>
      <c r="C1532" s="11" t="s">
        <v>0</v>
      </c>
      <c r="D1532" s="31">
        <v>29</v>
      </c>
      <c r="F1532" t="s">
        <v>9007</v>
      </c>
      <c r="H1532" t="s">
        <v>67</v>
      </c>
    </row>
    <row r="1533" spans="1:8">
      <c r="A1533" s="13" t="s">
        <v>5115</v>
      </c>
      <c r="B1533" s="13" t="s">
        <v>5116</v>
      </c>
      <c r="C1533" s="11" t="s">
        <v>0</v>
      </c>
      <c r="D1533" s="31">
        <v>32</v>
      </c>
      <c r="F1533" t="s">
        <v>9007</v>
      </c>
      <c r="H1533" t="s">
        <v>67</v>
      </c>
    </row>
    <row r="1534" spans="1:8">
      <c r="A1534" s="13" t="s">
        <v>4324</v>
      </c>
      <c r="B1534" s="13" t="s">
        <v>3080</v>
      </c>
      <c r="C1534" s="11" t="s">
        <v>0</v>
      </c>
      <c r="D1534" s="31">
        <v>16</v>
      </c>
      <c r="F1534" t="s">
        <v>9007</v>
      </c>
      <c r="H1534" t="s">
        <v>55</v>
      </c>
    </row>
    <row r="1535" spans="1:8">
      <c r="A1535" s="13" t="s">
        <v>6447</v>
      </c>
      <c r="B1535" s="13" t="s">
        <v>5310</v>
      </c>
      <c r="C1535" s="11" t="s">
        <v>0</v>
      </c>
      <c r="D1535" s="31">
        <v>7</v>
      </c>
      <c r="F1535" t="s">
        <v>9007</v>
      </c>
      <c r="H1535" t="s">
        <v>55</v>
      </c>
    </row>
    <row r="1536" spans="1:8">
      <c r="A1536" s="13" t="s">
        <v>6162</v>
      </c>
      <c r="B1536" s="13" t="s">
        <v>6163</v>
      </c>
      <c r="C1536" s="11" t="s">
        <v>0</v>
      </c>
      <c r="D1536" s="31">
        <v>15</v>
      </c>
      <c r="F1536" t="s">
        <v>9007</v>
      </c>
      <c r="H1536" t="s">
        <v>55</v>
      </c>
    </row>
    <row r="1537" spans="1:8">
      <c r="A1537" s="13" t="s">
        <v>5906</v>
      </c>
      <c r="B1537" s="13" t="s">
        <v>5907</v>
      </c>
      <c r="C1537" s="11" t="s">
        <v>0</v>
      </c>
      <c r="D1537" s="31">
        <v>21</v>
      </c>
      <c r="F1537" t="s">
        <v>9007</v>
      </c>
      <c r="H1537" t="s">
        <v>67</v>
      </c>
    </row>
    <row r="1538" spans="1:8">
      <c r="A1538" s="13" t="s">
        <v>6308</v>
      </c>
      <c r="B1538" s="13" t="s">
        <v>6309</v>
      </c>
      <c r="C1538" s="11" t="s">
        <v>0</v>
      </c>
      <c r="D1538" s="31">
        <v>14</v>
      </c>
      <c r="F1538" t="s">
        <v>9007</v>
      </c>
      <c r="H1538" t="s">
        <v>67</v>
      </c>
    </row>
    <row r="1539" spans="1:8">
      <c r="A1539" s="13" t="s">
        <v>6663</v>
      </c>
      <c r="B1539" s="13" t="s">
        <v>6664</v>
      </c>
      <c r="C1539" s="11" t="s">
        <v>0</v>
      </c>
      <c r="D1539" s="31">
        <v>28</v>
      </c>
      <c r="F1539" t="s">
        <v>9007</v>
      </c>
      <c r="H1539" t="s">
        <v>67</v>
      </c>
    </row>
    <row r="1540" spans="1:8">
      <c r="A1540" s="13" t="s">
        <v>1314</v>
      </c>
      <c r="B1540" s="13" t="s">
        <v>1315</v>
      </c>
      <c r="C1540" s="11" t="s">
        <v>0</v>
      </c>
      <c r="D1540" s="31">
        <v>25</v>
      </c>
      <c r="F1540" t="s">
        <v>9007</v>
      </c>
      <c r="H1540" t="s">
        <v>84</v>
      </c>
    </row>
    <row r="1541" spans="1:8">
      <c r="A1541" s="13" t="s">
        <v>4080</v>
      </c>
      <c r="B1541" s="13" t="s">
        <v>4081</v>
      </c>
      <c r="C1541" s="11" t="s">
        <v>0</v>
      </c>
      <c r="D1541" s="31">
        <v>21</v>
      </c>
      <c r="F1541" t="s">
        <v>9007</v>
      </c>
      <c r="H1541" t="s">
        <v>67</v>
      </c>
    </row>
    <row r="1542" spans="1:8">
      <c r="A1542" s="13" t="s">
        <v>4078</v>
      </c>
      <c r="B1542" s="13" t="s">
        <v>4079</v>
      </c>
      <c r="C1542" s="11" t="s">
        <v>0</v>
      </c>
      <c r="D1542" s="31">
        <v>21</v>
      </c>
      <c r="F1542" t="s">
        <v>9007</v>
      </c>
      <c r="H1542" t="s">
        <v>84</v>
      </c>
    </row>
    <row r="1543" spans="1:8">
      <c r="A1543" s="13" t="s">
        <v>2543</v>
      </c>
      <c r="B1543" s="13" t="s">
        <v>2544</v>
      </c>
      <c r="C1543" s="11" t="s">
        <v>0</v>
      </c>
      <c r="D1543" s="31">
        <v>16</v>
      </c>
      <c r="F1543" t="s">
        <v>9007</v>
      </c>
      <c r="H1543" t="s">
        <v>67</v>
      </c>
    </row>
    <row r="1544" spans="1:8">
      <c r="A1544" s="13" t="s">
        <v>2545</v>
      </c>
      <c r="B1544" s="13" t="s">
        <v>2546</v>
      </c>
      <c r="C1544" s="11" t="s">
        <v>0</v>
      </c>
      <c r="D1544" s="31">
        <v>13</v>
      </c>
      <c r="F1544" t="s">
        <v>9007</v>
      </c>
      <c r="H1544" t="s">
        <v>67</v>
      </c>
    </row>
    <row r="1545" spans="1:8">
      <c r="A1545" s="13" t="s">
        <v>5830</v>
      </c>
      <c r="B1545" s="13" t="s">
        <v>5831</v>
      </c>
      <c r="C1545" s="11" t="s">
        <v>0</v>
      </c>
      <c r="D1545" s="31">
        <v>23</v>
      </c>
      <c r="F1545" t="s">
        <v>9007</v>
      </c>
      <c r="H1545" t="s">
        <v>67</v>
      </c>
    </row>
    <row r="1546" spans="1:8">
      <c r="A1546" s="13" t="s">
        <v>5562</v>
      </c>
      <c r="B1546" s="13" t="s">
        <v>5563</v>
      </c>
      <c r="C1546" s="11" t="s">
        <v>0</v>
      </c>
      <c r="D1546" s="31">
        <v>28</v>
      </c>
      <c r="F1546" t="s">
        <v>9007</v>
      </c>
      <c r="H1546" t="s">
        <v>55</v>
      </c>
    </row>
    <row r="1547" spans="1:8">
      <c r="A1547" s="13" t="s">
        <v>7791</v>
      </c>
      <c r="B1547" s="13" t="s">
        <v>7792</v>
      </c>
      <c r="C1547" s="11" t="s">
        <v>0</v>
      </c>
      <c r="D1547" s="31">
        <v>331</v>
      </c>
      <c r="F1547" t="s">
        <v>9007</v>
      </c>
      <c r="H1547" t="s">
        <v>72</v>
      </c>
    </row>
    <row r="1548" spans="1:8">
      <c r="A1548" s="13" t="s">
        <v>8394</v>
      </c>
      <c r="B1548" s="13" t="s">
        <v>8395</v>
      </c>
      <c r="C1548" s="11" t="s">
        <v>0</v>
      </c>
      <c r="D1548" s="31">
        <v>314</v>
      </c>
      <c r="F1548" t="s">
        <v>9007</v>
      </c>
      <c r="H1548" t="s">
        <v>72</v>
      </c>
    </row>
    <row r="1549" spans="1:8">
      <c r="A1549" s="13" t="s">
        <v>7815</v>
      </c>
      <c r="B1549" s="13" t="s">
        <v>7330</v>
      </c>
      <c r="C1549" s="11" t="s">
        <v>0</v>
      </c>
      <c r="D1549" s="31">
        <v>183</v>
      </c>
      <c r="F1549" t="s">
        <v>9007</v>
      </c>
      <c r="H1549" t="s">
        <v>72</v>
      </c>
    </row>
    <row r="1550" spans="1:8">
      <c r="A1550" s="13" t="s">
        <v>8078</v>
      </c>
      <c r="B1550" s="13" t="s">
        <v>7330</v>
      </c>
      <c r="C1550" s="11" t="s">
        <v>0</v>
      </c>
      <c r="D1550" s="31">
        <v>128</v>
      </c>
      <c r="F1550" t="s">
        <v>9007</v>
      </c>
      <c r="H1550" t="s">
        <v>72</v>
      </c>
    </row>
    <row r="1551" spans="1:8">
      <c r="A1551" s="13" t="s">
        <v>7275</v>
      </c>
      <c r="B1551" s="13" t="s">
        <v>7276</v>
      </c>
      <c r="C1551" s="11" t="s">
        <v>0</v>
      </c>
      <c r="D1551" s="31">
        <v>151</v>
      </c>
      <c r="F1551" t="s">
        <v>9007</v>
      </c>
      <c r="H1551" t="s">
        <v>72</v>
      </c>
    </row>
    <row r="1552" spans="1:8">
      <c r="A1552" s="13" t="s">
        <v>8397</v>
      </c>
      <c r="B1552" s="13" t="s">
        <v>7330</v>
      </c>
      <c r="C1552" s="11" t="s">
        <v>0</v>
      </c>
      <c r="D1552" s="31">
        <v>604</v>
      </c>
      <c r="F1552" t="s">
        <v>9007</v>
      </c>
      <c r="H1552" t="s">
        <v>72</v>
      </c>
    </row>
    <row r="1553" spans="1:8">
      <c r="A1553" s="13" t="s">
        <v>5742</v>
      </c>
      <c r="B1553" s="13" t="s">
        <v>5743</v>
      </c>
      <c r="C1553" s="11" t="s">
        <v>0</v>
      </c>
      <c r="D1553" s="31">
        <v>28</v>
      </c>
      <c r="F1553" t="s">
        <v>9007</v>
      </c>
      <c r="H1553" t="s">
        <v>55</v>
      </c>
    </row>
    <row r="1554" spans="1:8">
      <c r="A1554" s="13" t="s">
        <v>4213</v>
      </c>
      <c r="B1554" s="13" t="s">
        <v>4214</v>
      </c>
      <c r="C1554" s="11" t="s">
        <v>0</v>
      </c>
      <c r="D1554" s="31">
        <v>16</v>
      </c>
      <c r="F1554" t="s">
        <v>9007</v>
      </c>
      <c r="H1554" t="s">
        <v>55</v>
      </c>
    </row>
    <row r="1555" spans="1:8">
      <c r="A1555" s="13" t="s">
        <v>5264</v>
      </c>
      <c r="B1555" s="13" t="s">
        <v>5265</v>
      </c>
      <c r="C1555" s="11" t="s">
        <v>0</v>
      </c>
      <c r="D1555" s="31">
        <v>22</v>
      </c>
      <c r="F1555" t="s">
        <v>9007</v>
      </c>
      <c r="H1555" t="s">
        <v>55</v>
      </c>
    </row>
    <row r="1556" spans="1:8">
      <c r="A1556" s="13" t="s">
        <v>1653</v>
      </c>
      <c r="B1556" s="13" t="s">
        <v>1654</v>
      </c>
      <c r="C1556" s="11" t="s">
        <v>0</v>
      </c>
      <c r="D1556" s="31">
        <v>4</v>
      </c>
      <c r="F1556" t="s">
        <v>9007</v>
      </c>
      <c r="H1556" t="s">
        <v>55</v>
      </c>
    </row>
    <row r="1557" spans="1:8">
      <c r="A1557" s="13" t="s">
        <v>9698</v>
      </c>
      <c r="B1557" s="13" t="s">
        <v>9699</v>
      </c>
      <c r="C1557" s="11" t="s">
        <v>0</v>
      </c>
      <c r="D1557" s="31">
        <v>13</v>
      </c>
      <c r="F1557" t="s">
        <v>9007</v>
      </c>
      <c r="H1557" t="s">
        <v>9018</v>
      </c>
    </row>
    <row r="1558" spans="1:8">
      <c r="A1558" s="13" t="s">
        <v>5788</v>
      </c>
      <c r="B1558" s="13" t="s">
        <v>5789</v>
      </c>
      <c r="C1558" s="11" t="s">
        <v>0</v>
      </c>
      <c r="D1558" s="31">
        <v>161</v>
      </c>
      <c r="F1558" t="s">
        <v>9007</v>
      </c>
      <c r="H1558" t="s">
        <v>72</v>
      </c>
    </row>
    <row r="1559" spans="1:8">
      <c r="A1559" s="13" t="s">
        <v>991</v>
      </c>
      <c r="B1559" s="13" t="s">
        <v>826</v>
      </c>
      <c r="C1559" s="11" t="s">
        <v>0</v>
      </c>
      <c r="D1559" s="31">
        <v>2</v>
      </c>
      <c r="F1559" t="s">
        <v>9007</v>
      </c>
      <c r="H1559" t="s">
        <v>72</v>
      </c>
    </row>
    <row r="1560" spans="1:8">
      <c r="A1560" s="13" t="s">
        <v>6909</v>
      </c>
      <c r="B1560" s="13" t="s">
        <v>6910</v>
      </c>
      <c r="C1560" s="11" t="s">
        <v>0</v>
      </c>
      <c r="D1560" s="31">
        <v>36</v>
      </c>
      <c r="F1560" t="s">
        <v>9007</v>
      </c>
      <c r="H1560" t="s">
        <v>67</v>
      </c>
    </row>
    <row r="1561" spans="1:8">
      <c r="A1561" s="13" t="s">
        <v>2574</v>
      </c>
      <c r="B1561" s="13" t="s">
        <v>2575</v>
      </c>
      <c r="C1561" s="11" t="s">
        <v>0</v>
      </c>
      <c r="D1561" s="31">
        <v>2</v>
      </c>
      <c r="F1561" t="s">
        <v>9007</v>
      </c>
      <c r="H1561" t="s">
        <v>72</v>
      </c>
    </row>
    <row r="1562" spans="1:8">
      <c r="A1562" s="13" t="s">
        <v>3584</v>
      </c>
      <c r="B1562" s="13" t="s">
        <v>909</v>
      </c>
      <c r="C1562" s="11" t="s">
        <v>0</v>
      </c>
      <c r="D1562" s="31">
        <v>16</v>
      </c>
      <c r="F1562" t="s">
        <v>9007</v>
      </c>
      <c r="H1562" t="s">
        <v>72</v>
      </c>
    </row>
    <row r="1563" spans="1:8">
      <c r="A1563" s="13" t="s">
        <v>7491</v>
      </c>
      <c r="B1563" s="13" t="s">
        <v>7492</v>
      </c>
      <c r="C1563" s="11" t="s">
        <v>0</v>
      </c>
      <c r="D1563" s="31">
        <v>28</v>
      </c>
      <c r="F1563" t="s">
        <v>9007</v>
      </c>
      <c r="H1563" t="s">
        <v>67</v>
      </c>
    </row>
    <row r="1564" spans="1:8">
      <c r="A1564" s="13" t="s">
        <v>6379</v>
      </c>
      <c r="B1564" s="13" t="s">
        <v>6380</v>
      </c>
      <c r="C1564" s="11" t="s">
        <v>0</v>
      </c>
      <c r="D1564" s="31">
        <v>25</v>
      </c>
      <c r="F1564" t="s">
        <v>9007</v>
      </c>
      <c r="H1564" t="s">
        <v>55</v>
      </c>
    </row>
    <row r="1565" spans="1:8">
      <c r="A1565" s="13" t="s">
        <v>5790</v>
      </c>
      <c r="B1565" s="13" t="s">
        <v>5791</v>
      </c>
      <c r="C1565" s="11" t="s">
        <v>0</v>
      </c>
      <c r="D1565" s="31">
        <v>228</v>
      </c>
      <c r="F1565" t="s">
        <v>9007</v>
      </c>
      <c r="H1565" t="s">
        <v>55</v>
      </c>
    </row>
    <row r="1566" spans="1:8">
      <c r="A1566" s="13" t="s">
        <v>7095</v>
      </c>
      <c r="B1566" s="13" t="s">
        <v>7096</v>
      </c>
      <c r="C1566" s="11" t="s">
        <v>0</v>
      </c>
      <c r="D1566" s="31">
        <v>30</v>
      </c>
      <c r="F1566" t="s">
        <v>9007</v>
      </c>
      <c r="H1566" t="s">
        <v>72</v>
      </c>
    </row>
    <row r="1567" spans="1:8">
      <c r="A1567" s="13" t="s">
        <v>7097</v>
      </c>
      <c r="B1567" s="13" t="s">
        <v>7098</v>
      </c>
      <c r="C1567" s="11" t="s">
        <v>0</v>
      </c>
      <c r="D1567" s="31">
        <v>36</v>
      </c>
      <c r="F1567" t="s">
        <v>9007</v>
      </c>
      <c r="H1567" t="s">
        <v>72</v>
      </c>
    </row>
    <row r="1568" spans="1:8">
      <c r="A1568" s="13" t="s">
        <v>5181</v>
      </c>
      <c r="B1568" s="13" t="s">
        <v>4977</v>
      </c>
      <c r="C1568" s="11" t="s">
        <v>0</v>
      </c>
      <c r="D1568" s="31">
        <v>13</v>
      </c>
      <c r="F1568" t="s">
        <v>9007</v>
      </c>
      <c r="H1568" t="s">
        <v>72</v>
      </c>
    </row>
    <row r="1569" spans="1:8">
      <c r="A1569" s="13" t="s">
        <v>5236</v>
      </c>
      <c r="B1569" s="13" t="s">
        <v>5158</v>
      </c>
      <c r="C1569" s="11" t="s">
        <v>0</v>
      </c>
      <c r="D1569" s="31">
        <v>11</v>
      </c>
      <c r="F1569" t="s">
        <v>9007</v>
      </c>
      <c r="H1569" t="s">
        <v>72</v>
      </c>
    </row>
    <row r="1570" spans="1:8">
      <c r="A1570" s="13" t="s">
        <v>9700</v>
      </c>
      <c r="B1570" s="13" t="s">
        <v>7301</v>
      </c>
      <c r="C1570" s="11" t="s">
        <v>0</v>
      </c>
      <c r="D1570" s="31">
        <v>8</v>
      </c>
      <c r="F1570" t="s">
        <v>9007</v>
      </c>
      <c r="H1570" t="s">
        <v>72</v>
      </c>
    </row>
    <row r="1571" spans="1:8">
      <c r="A1571" s="13" t="s">
        <v>7571</v>
      </c>
      <c r="B1571" s="13" t="s">
        <v>7431</v>
      </c>
      <c r="C1571" s="11" t="s">
        <v>0</v>
      </c>
      <c r="D1571" s="31">
        <v>8</v>
      </c>
      <c r="F1571" t="s">
        <v>9007</v>
      </c>
      <c r="H1571" t="s">
        <v>72</v>
      </c>
    </row>
    <row r="1572" spans="1:8">
      <c r="A1572" s="13" t="s">
        <v>9701</v>
      </c>
      <c r="B1572" s="13" t="s">
        <v>5613</v>
      </c>
      <c r="C1572" s="11" t="s">
        <v>0</v>
      </c>
      <c r="D1572" s="31">
        <v>11</v>
      </c>
      <c r="F1572" t="s">
        <v>9007</v>
      </c>
      <c r="H1572" t="s">
        <v>72</v>
      </c>
    </row>
    <row r="1573" spans="1:8">
      <c r="A1573" s="13" t="s">
        <v>8182</v>
      </c>
      <c r="B1573" s="13" t="s">
        <v>8155</v>
      </c>
      <c r="C1573" s="11" t="s">
        <v>0</v>
      </c>
      <c r="D1573" s="31">
        <v>4</v>
      </c>
      <c r="F1573" t="s">
        <v>9007</v>
      </c>
      <c r="H1573" t="s">
        <v>72</v>
      </c>
    </row>
    <row r="1574" spans="1:8">
      <c r="A1574" s="13" t="s">
        <v>2595</v>
      </c>
      <c r="B1574" s="13" t="s">
        <v>2596</v>
      </c>
      <c r="C1574" s="11" t="s">
        <v>0</v>
      </c>
      <c r="D1574" s="31">
        <v>21</v>
      </c>
      <c r="F1574" t="s">
        <v>9007</v>
      </c>
      <c r="H1574" t="s">
        <v>67</v>
      </c>
    </row>
    <row r="1575" spans="1:8">
      <c r="A1575" s="13" t="s">
        <v>9702</v>
      </c>
      <c r="B1575" s="13" t="s">
        <v>9703</v>
      </c>
      <c r="C1575" s="11" t="s">
        <v>0</v>
      </c>
      <c r="D1575" s="31">
        <v>1</v>
      </c>
      <c r="F1575" t="s">
        <v>9007</v>
      </c>
      <c r="H1575" t="s">
        <v>84</v>
      </c>
    </row>
    <row r="1576" spans="1:8">
      <c r="A1576" s="13" t="s">
        <v>9704</v>
      </c>
      <c r="B1576" s="13" t="s">
        <v>9705</v>
      </c>
      <c r="C1576" s="11" t="s">
        <v>0</v>
      </c>
      <c r="D1576" s="31">
        <v>1</v>
      </c>
      <c r="F1576" t="s">
        <v>9007</v>
      </c>
      <c r="H1576" t="s">
        <v>84</v>
      </c>
    </row>
    <row r="1577" spans="1:8">
      <c r="A1577" s="13" t="s">
        <v>9706</v>
      </c>
      <c r="B1577" s="13" t="s">
        <v>9707</v>
      </c>
      <c r="C1577" s="11" t="s">
        <v>0</v>
      </c>
      <c r="D1577" s="31">
        <v>1</v>
      </c>
      <c r="F1577" t="s">
        <v>9007</v>
      </c>
      <c r="H1577" t="s">
        <v>84</v>
      </c>
    </row>
    <row r="1578" spans="1:8">
      <c r="A1578" s="13" t="s">
        <v>9708</v>
      </c>
      <c r="B1578" s="13" t="s">
        <v>9709</v>
      </c>
      <c r="C1578" s="11" t="s">
        <v>0</v>
      </c>
      <c r="D1578" s="31">
        <v>1</v>
      </c>
      <c r="F1578" t="s">
        <v>9007</v>
      </c>
      <c r="H1578" t="s">
        <v>84</v>
      </c>
    </row>
    <row r="1579" spans="1:8">
      <c r="A1579" s="13" t="s">
        <v>9710</v>
      </c>
      <c r="B1579" s="13" t="s">
        <v>9711</v>
      </c>
      <c r="C1579" s="11" t="s">
        <v>0</v>
      </c>
      <c r="D1579" s="31">
        <v>1</v>
      </c>
      <c r="F1579" t="s">
        <v>9007</v>
      </c>
      <c r="H1579" t="s">
        <v>84</v>
      </c>
    </row>
    <row r="1580" spans="1:8">
      <c r="A1580" s="13" t="s">
        <v>9712</v>
      </c>
      <c r="B1580" s="13" t="s">
        <v>9713</v>
      </c>
      <c r="C1580" s="11" t="s">
        <v>0</v>
      </c>
      <c r="D1580" s="31">
        <v>40</v>
      </c>
      <c r="F1580" t="s">
        <v>9007</v>
      </c>
      <c r="H1580" t="s">
        <v>55</v>
      </c>
    </row>
    <row r="1581" spans="1:8">
      <c r="A1581" s="13" t="s">
        <v>9714</v>
      </c>
      <c r="B1581" s="13" t="s">
        <v>9715</v>
      </c>
      <c r="C1581" s="11" t="s">
        <v>0</v>
      </c>
      <c r="D1581" s="31">
        <v>288</v>
      </c>
      <c r="F1581" t="s">
        <v>9007</v>
      </c>
      <c r="H1581" t="s">
        <v>67</v>
      </c>
    </row>
    <row r="1582" spans="1:8">
      <c r="A1582" s="13" t="s">
        <v>9716</v>
      </c>
      <c r="B1582" s="13" t="s">
        <v>9717</v>
      </c>
      <c r="C1582" s="11" t="s">
        <v>0</v>
      </c>
      <c r="D1582" s="31">
        <v>6</v>
      </c>
      <c r="F1582" t="s">
        <v>9007</v>
      </c>
      <c r="H1582" t="s">
        <v>55</v>
      </c>
    </row>
    <row r="1583" spans="1:8">
      <c r="A1583" s="13" t="s">
        <v>5464</v>
      </c>
      <c r="B1583" s="13" t="s">
        <v>5465</v>
      </c>
      <c r="C1583" s="11" t="s">
        <v>0</v>
      </c>
      <c r="D1583" s="31">
        <v>18</v>
      </c>
      <c r="F1583" t="s">
        <v>9007</v>
      </c>
      <c r="H1583" t="s">
        <v>55</v>
      </c>
    </row>
    <row r="1584" spans="1:8">
      <c r="A1584" s="13" t="s">
        <v>5636</v>
      </c>
      <c r="B1584" s="13" t="s">
        <v>5637</v>
      </c>
      <c r="C1584" s="11" t="s">
        <v>0</v>
      </c>
      <c r="D1584" s="31">
        <v>15</v>
      </c>
      <c r="F1584" t="s">
        <v>9007</v>
      </c>
      <c r="H1584" t="s">
        <v>55</v>
      </c>
    </row>
    <row r="1585" spans="1:8">
      <c r="A1585" s="13" t="s">
        <v>4462</v>
      </c>
      <c r="B1585" s="13" t="s">
        <v>2878</v>
      </c>
      <c r="C1585" s="11" t="s">
        <v>0</v>
      </c>
      <c r="D1585" s="31">
        <v>4</v>
      </c>
      <c r="F1585" t="s">
        <v>9007</v>
      </c>
      <c r="H1585" t="s">
        <v>67</v>
      </c>
    </row>
    <row r="1586" spans="1:8">
      <c r="A1586" s="13" t="s">
        <v>9718</v>
      </c>
      <c r="B1586" s="13" t="s">
        <v>3426</v>
      </c>
      <c r="C1586" s="11" t="s">
        <v>0</v>
      </c>
      <c r="D1586" s="31">
        <v>4</v>
      </c>
      <c r="F1586" t="s">
        <v>9007</v>
      </c>
      <c r="H1586" t="s">
        <v>67</v>
      </c>
    </row>
    <row r="1587" spans="1:8">
      <c r="A1587" s="13" t="s">
        <v>9719</v>
      </c>
      <c r="B1587" s="13" t="s">
        <v>3428</v>
      </c>
      <c r="C1587" s="11" t="s">
        <v>0</v>
      </c>
      <c r="D1587" s="31">
        <v>4</v>
      </c>
      <c r="F1587" t="s">
        <v>9007</v>
      </c>
      <c r="H1587" t="s">
        <v>67</v>
      </c>
    </row>
    <row r="1588" spans="1:8">
      <c r="A1588" s="13" t="s">
        <v>2463</v>
      </c>
      <c r="B1588" s="13" t="s">
        <v>228</v>
      </c>
      <c r="C1588" s="11" t="s">
        <v>0</v>
      </c>
      <c r="D1588" s="31">
        <v>6</v>
      </c>
      <c r="F1588" t="s">
        <v>9007</v>
      </c>
      <c r="H1588" t="s">
        <v>84</v>
      </c>
    </row>
    <row r="1589" spans="1:8">
      <c r="A1589" s="13" t="s">
        <v>6631</v>
      </c>
      <c r="B1589" s="13" t="s">
        <v>6632</v>
      </c>
      <c r="C1589" s="11" t="s">
        <v>0</v>
      </c>
      <c r="D1589" s="31">
        <v>1</v>
      </c>
      <c r="F1589" t="s">
        <v>9007</v>
      </c>
      <c r="H1589" t="s">
        <v>67</v>
      </c>
    </row>
    <row r="1590" spans="1:8" ht="19.5" customHeight="1">
      <c r="A1590" s="13" t="s">
        <v>9720</v>
      </c>
      <c r="B1590" s="13" t="s">
        <v>9721</v>
      </c>
      <c r="C1590" s="11" t="s">
        <v>0</v>
      </c>
      <c r="D1590" s="31">
        <v>24</v>
      </c>
      <c r="F1590" t="s">
        <v>9007</v>
      </c>
      <c r="H1590" t="s">
        <v>67</v>
      </c>
    </row>
    <row r="1591" spans="1:8">
      <c r="A1591" s="13" t="s">
        <v>8005</v>
      </c>
      <c r="B1591" s="13" t="s">
        <v>9722</v>
      </c>
      <c r="C1591" s="11" t="s">
        <v>0</v>
      </c>
      <c r="D1591" s="31">
        <v>618</v>
      </c>
      <c r="F1591" t="s">
        <v>9007</v>
      </c>
      <c r="H1591" t="s">
        <v>67</v>
      </c>
    </row>
    <row r="1592" spans="1:8">
      <c r="A1592" s="13" t="s">
        <v>9723</v>
      </c>
      <c r="B1592" s="13" t="s">
        <v>5851</v>
      </c>
      <c r="C1592" s="11" t="s">
        <v>0</v>
      </c>
      <c r="D1592" s="31">
        <v>6</v>
      </c>
      <c r="F1592" t="s">
        <v>9007</v>
      </c>
      <c r="H1592" t="s">
        <v>67</v>
      </c>
    </row>
    <row r="1593" spans="1:8">
      <c r="A1593" s="13" t="s">
        <v>9724</v>
      </c>
      <c r="B1593" s="13" t="s">
        <v>5849</v>
      </c>
      <c r="C1593" s="11" t="s">
        <v>0</v>
      </c>
      <c r="D1593" s="31">
        <v>6</v>
      </c>
      <c r="F1593" t="s">
        <v>9007</v>
      </c>
      <c r="H1593" t="s">
        <v>67</v>
      </c>
    </row>
    <row r="1594" spans="1:8">
      <c r="A1594" s="13" t="s">
        <v>7953</v>
      </c>
      <c r="B1594" s="13" t="s">
        <v>7954</v>
      </c>
      <c r="C1594" s="11" t="s">
        <v>0</v>
      </c>
      <c r="D1594" s="31">
        <v>182</v>
      </c>
      <c r="F1594" t="s">
        <v>9007</v>
      </c>
      <c r="H1594" t="s">
        <v>72</v>
      </c>
    </row>
    <row r="1595" spans="1:8">
      <c r="A1595" s="13" t="s">
        <v>8661</v>
      </c>
      <c r="B1595" s="13" t="s">
        <v>9725</v>
      </c>
      <c r="C1595" s="11" t="s">
        <v>0</v>
      </c>
      <c r="D1595" s="31">
        <v>59</v>
      </c>
      <c r="F1595" t="s">
        <v>9007</v>
      </c>
      <c r="H1595" t="s">
        <v>72</v>
      </c>
    </row>
    <row r="1596" spans="1:8">
      <c r="A1596" s="13" t="s">
        <v>8107</v>
      </c>
      <c r="B1596" s="13" t="s">
        <v>8108</v>
      </c>
      <c r="C1596" s="11" t="s">
        <v>0</v>
      </c>
      <c r="D1596" s="31">
        <v>160</v>
      </c>
      <c r="F1596" t="s">
        <v>9007</v>
      </c>
      <c r="H1596" t="s">
        <v>72</v>
      </c>
    </row>
    <row r="1597" spans="1:8">
      <c r="A1597" s="13" t="s">
        <v>5247</v>
      </c>
      <c r="B1597" s="13" t="s">
        <v>182</v>
      </c>
      <c r="C1597" s="11" t="s">
        <v>0</v>
      </c>
      <c r="D1597" s="31">
        <v>40</v>
      </c>
      <c r="F1597" t="s">
        <v>9007</v>
      </c>
      <c r="H1597" t="s">
        <v>110</v>
      </c>
    </row>
    <row r="1598" spans="1:8">
      <c r="A1598" s="13" t="s">
        <v>2266</v>
      </c>
      <c r="B1598" s="13" t="s">
        <v>9726</v>
      </c>
      <c r="C1598" s="11" t="s">
        <v>0</v>
      </c>
      <c r="D1598" s="31">
        <v>47</v>
      </c>
      <c r="F1598" t="s">
        <v>9007</v>
      </c>
      <c r="H1598" t="s">
        <v>110</v>
      </c>
    </row>
    <row r="1599" spans="1:8">
      <c r="A1599" s="13" t="s">
        <v>7833</v>
      </c>
      <c r="B1599" s="13" t="s">
        <v>9727</v>
      </c>
      <c r="C1599" s="11" t="s">
        <v>0</v>
      </c>
      <c r="D1599" s="31">
        <v>64</v>
      </c>
      <c r="F1599" t="s">
        <v>9007</v>
      </c>
      <c r="H1599" t="s">
        <v>55</v>
      </c>
    </row>
    <row r="1600" spans="1:8">
      <c r="A1600" s="13" t="s">
        <v>8045</v>
      </c>
      <c r="B1600" s="13" t="s">
        <v>9727</v>
      </c>
      <c r="C1600" s="11" t="s">
        <v>0</v>
      </c>
      <c r="D1600" s="31">
        <v>51</v>
      </c>
      <c r="F1600" t="s">
        <v>9007</v>
      </c>
      <c r="H1600" t="s">
        <v>55</v>
      </c>
    </row>
    <row r="1601" spans="1:8">
      <c r="A1601" s="13" t="s">
        <v>4915</v>
      </c>
      <c r="B1601" s="13" t="s">
        <v>4916</v>
      </c>
      <c r="C1601" s="11" t="s">
        <v>0</v>
      </c>
      <c r="D1601" s="31">
        <v>4</v>
      </c>
      <c r="F1601" t="s">
        <v>9007</v>
      </c>
      <c r="H1601" t="s">
        <v>55</v>
      </c>
    </row>
    <row r="1602" spans="1:8">
      <c r="A1602" s="13" t="s">
        <v>5500</v>
      </c>
      <c r="B1602" s="13" t="s">
        <v>3080</v>
      </c>
      <c r="C1602" s="11" t="s">
        <v>0</v>
      </c>
      <c r="D1602" s="31">
        <v>2</v>
      </c>
      <c r="F1602" t="s">
        <v>9007</v>
      </c>
      <c r="H1602" t="s">
        <v>55</v>
      </c>
    </row>
    <row r="1603" spans="1:8">
      <c r="A1603" s="13" t="s">
        <v>9012</v>
      </c>
      <c r="B1603" s="13" t="s">
        <v>9728</v>
      </c>
      <c r="C1603" s="11" t="s">
        <v>0</v>
      </c>
      <c r="D1603" s="31">
        <v>5</v>
      </c>
      <c r="F1603" t="s">
        <v>9007</v>
      </c>
      <c r="H1603" t="s">
        <v>55</v>
      </c>
    </row>
    <row r="1604" spans="1:8">
      <c r="A1604" s="13" t="s">
        <v>3446</v>
      </c>
      <c r="B1604" s="13" t="s">
        <v>3447</v>
      </c>
      <c r="C1604" s="11" t="s">
        <v>0</v>
      </c>
      <c r="D1604" s="31">
        <v>3</v>
      </c>
      <c r="F1604" t="s">
        <v>9007</v>
      </c>
      <c r="H1604" t="s">
        <v>55</v>
      </c>
    </row>
    <row r="1605" spans="1:8">
      <c r="A1605" s="13" t="s">
        <v>3159</v>
      </c>
      <c r="B1605" s="13" t="s">
        <v>3160</v>
      </c>
      <c r="C1605" s="11" t="s">
        <v>0</v>
      </c>
      <c r="D1605" s="31">
        <v>7</v>
      </c>
      <c r="F1605" t="s">
        <v>9007</v>
      </c>
      <c r="H1605" t="s">
        <v>55</v>
      </c>
    </row>
    <row r="1606" spans="1:8">
      <c r="A1606" s="13" t="s">
        <v>3116</v>
      </c>
      <c r="B1606" s="13" t="s">
        <v>62</v>
      </c>
      <c r="C1606" s="11" t="s">
        <v>0</v>
      </c>
      <c r="D1606" s="31">
        <v>28</v>
      </c>
      <c r="F1606" t="s">
        <v>9007</v>
      </c>
      <c r="H1606" t="s">
        <v>55</v>
      </c>
    </row>
    <row r="1607" spans="1:8">
      <c r="A1607" s="13" t="s">
        <v>1068</v>
      </c>
      <c r="B1607" s="13" t="s">
        <v>816</v>
      </c>
      <c r="C1607" s="11" t="s">
        <v>0</v>
      </c>
      <c r="D1607" s="31">
        <v>7</v>
      </c>
      <c r="F1607" t="s">
        <v>9007</v>
      </c>
      <c r="H1607" t="s">
        <v>55</v>
      </c>
    </row>
    <row r="1608" spans="1:8">
      <c r="A1608" s="13" t="s">
        <v>2295</v>
      </c>
      <c r="B1608" s="13" t="s">
        <v>2296</v>
      </c>
      <c r="C1608" s="11" t="s">
        <v>0</v>
      </c>
      <c r="D1608" s="31">
        <v>1</v>
      </c>
      <c r="F1608" t="s">
        <v>9007</v>
      </c>
      <c r="H1608" t="s">
        <v>72</v>
      </c>
    </row>
    <row r="1609" spans="1:8">
      <c r="A1609" s="13" t="s">
        <v>2488</v>
      </c>
      <c r="B1609" s="13" t="s">
        <v>2489</v>
      </c>
      <c r="C1609" s="11" t="s">
        <v>0</v>
      </c>
      <c r="D1609" s="31">
        <v>3</v>
      </c>
      <c r="F1609" t="s">
        <v>9007</v>
      </c>
      <c r="H1609" t="s">
        <v>72</v>
      </c>
    </row>
    <row r="1610" spans="1:8">
      <c r="A1610" s="13" t="s">
        <v>6112</v>
      </c>
      <c r="B1610" s="13" t="s">
        <v>6113</v>
      </c>
      <c r="C1610" s="11" t="s">
        <v>0</v>
      </c>
      <c r="D1610" s="31">
        <v>27</v>
      </c>
      <c r="F1610" t="s">
        <v>9007</v>
      </c>
      <c r="H1610" t="s">
        <v>72</v>
      </c>
    </row>
    <row r="1611" spans="1:8">
      <c r="A1611" s="13" t="s">
        <v>8686</v>
      </c>
      <c r="B1611" s="13" t="s">
        <v>8318</v>
      </c>
      <c r="C1611" s="11" t="s">
        <v>0</v>
      </c>
      <c r="D1611" s="31">
        <v>2451</v>
      </c>
      <c r="F1611" t="s">
        <v>9007</v>
      </c>
      <c r="H1611" t="s">
        <v>72</v>
      </c>
    </row>
    <row r="1612" spans="1:8">
      <c r="A1612" s="13" t="s">
        <v>8640</v>
      </c>
      <c r="B1612" s="13" t="s">
        <v>8108</v>
      </c>
      <c r="C1612" s="11" t="s">
        <v>0</v>
      </c>
      <c r="D1612" s="31">
        <v>402</v>
      </c>
      <c r="F1612" t="s">
        <v>9007</v>
      </c>
      <c r="H1612" t="s">
        <v>72</v>
      </c>
    </row>
    <row r="1613" spans="1:8">
      <c r="A1613" s="32" t="s">
        <v>9729</v>
      </c>
      <c r="B1613" s="32" t="s">
        <v>207</v>
      </c>
      <c r="C1613" s="11" t="s">
        <v>0</v>
      </c>
      <c r="D1613" s="32">
        <v>102</v>
      </c>
      <c r="F1613" s="33" t="s">
        <v>9010</v>
      </c>
      <c r="H1613" s="32" t="s">
        <v>9043</v>
      </c>
    </row>
    <row r="1614" spans="1:8">
      <c r="A1614" s="32" t="s">
        <v>9730</v>
      </c>
      <c r="B1614" s="32" t="s">
        <v>192</v>
      </c>
      <c r="C1614" s="11" t="s">
        <v>0</v>
      </c>
      <c r="D1614" s="32">
        <v>21</v>
      </c>
      <c r="F1614" s="33" t="s">
        <v>9010</v>
      </c>
      <c r="H1614" s="32" t="s">
        <v>9020</v>
      </c>
    </row>
    <row r="1615" spans="1:8">
      <c r="A1615" s="32" t="s">
        <v>9731</v>
      </c>
      <c r="B1615" s="32" t="s">
        <v>9732</v>
      </c>
      <c r="C1615" s="11" t="s">
        <v>0</v>
      </c>
      <c r="D1615" s="32">
        <v>42</v>
      </c>
      <c r="F1615" s="33" t="s">
        <v>9010</v>
      </c>
      <c r="H1615" s="32" t="s">
        <v>9043</v>
      </c>
    </row>
    <row r="1616" spans="1:8">
      <c r="A1616" s="32" t="s">
        <v>9733</v>
      </c>
      <c r="B1616" s="32" t="s">
        <v>9734</v>
      </c>
      <c r="C1616" s="11" t="s">
        <v>0</v>
      </c>
      <c r="D1616" s="32">
        <v>18</v>
      </c>
      <c r="F1616" s="33" t="s">
        <v>9010</v>
      </c>
      <c r="H1616" s="32" t="s">
        <v>9043</v>
      </c>
    </row>
    <row r="1617" spans="1:8">
      <c r="A1617" s="32" t="s">
        <v>9735</v>
      </c>
      <c r="B1617" s="32" t="s">
        <v>1109</v>
      </c>
      <c r="C1617" s="11" t="s">
        <v>0</v>
      </c>
      <c r="D1617" s="32">
        <v>85</v>
      </c>
      <c r="F1617" s="33" t="s">
        <v>9010</v>
      </c>
      <c r="H1617" s="32" t="s">
        <v>9043</v>
      </c>
    </row>
    <row r="1618" spans="1:8">
      <c r="A1618" s="32" t="s">
        <v>9736</v>
      </c>
      <c r="B1618" s="32" t="s">
        <v>9737</v>
      </c>
      <c r="C1618" s="11" t="s">
        <v>0</v>
      </c>
      <c r="D1618" s="32">
        <v>44</v>
      </c>
      <c r="F1618" s="33" t="s">
        <v>9010</v>
      </c>
      <c r="H1618" s="32" t="s">
        <v>9043</v>
      </c>
    </row>
    <row r="1619" spans="1:8">
      <c r="A1619" s="32" t="s">
        <v>9738</v>
      </c>
      <c r="B1619" s="32" t="s">
        <v>9739</v>
      </c>
      <c r="C1619" s="11" t="s">
        <v>0</v>
      </c>
      <c r="D1619" s="32">
        <v>50</v>
      </c>
      <c r="F1619" s="33" t="s">
        <v>9010</v>
      </c>
      <c r="H1619" s="32" t="s">
        <v>9020</v>
      </c>
    </row>
    <row r="1620" spans="1:8">
      <c r="A1620" s="32" t="s">
        <v>9740</v>
      </c>
      <c r="B1620" s="32" t="s">
        <v>9741</v>
      </c>
      <c r="C1620" s="11" t="s">
        <v>0</v>
      </c>
      <c r="D1620" s="32">
        <v>10</v>
      </c>
      <c r="F1620" s="33" t="s">
        <v>9010</v>
      </c>
      <c r="H1620" s="32" t="s">
        <v>9020</v>
      </c>
    </row>
    <row r="1621" spans="1:8">
      <c r="A1621" s="32" t="s">
        <v>9742</v>
      </c>
      <c r="B1621" s="32" t="s">
        <v>9743</v>
      </c>
      <c r="C1621" s="11" t="s">
        <v>0</v>
      </c>
      <c r="D1621" s="32">
        <v>10</v>
      </c>
      <c r="F1621" s="33" t="s">
        <v>9010</v>
      </c>
      <c r="H1621" s="32" t="s">
        <v>9043</v>
      </c>
    </row>
    <row r="1622" spans="1:8">
      <c r="A1622" s="32" t="s">
        <v>878</v>
      </c>
      <c r="B1622" s="32" t="s">
        <v>879</v>
      </c>
      <c r="C1622" s="11" t="s">
        <v>0</v>
      </c>
      <c r="D1622" s="32">
        <v>38</v>
      </c>
      <c r="F1622" s="33" t="s">
        <v>9010</v>
      </c>
      <c r="H1622" s="32" t="s">
        <v>9043</v>
      </c>
    </row>
    <row r="1623" spans="1:8">
      <c r="A1623" s="32" t="s">
        <v>9744</v>
      </c>
      <c r="B1623" s="32" t="s">
        <v>207</v>
      </c>
      <c r="C1623" s="11" t="s">
        <v>0</v>
      </c>
      <c r="D1623" s="32">
        <v>12</v>
      </c>
      <c r="F1623" s="33" t="s">
        <v>9010</v>
      </c>
      <c r="H1623" s="32" t="s">
        <v>9043</v>
      </c>
    </row>
    <row r="1624" spans="1:8">
      <c r="A1624" s="32" t="s">
        <v>9745</v>
      </c>
      <c r="B1624" s="32" t="s">
        <v>9746</v>
      </c>
      <c r="C1624" s="11" t="s">
        <v>0</v>
      </c>
      <c r="D1624" s="32">
        <v>20</v>
      </c>
      <c r="F1624" s="33" t="s">
        <v>9010</v>
      </c>
      <c r="H1624" s="32" t="s">
        <v>9043</v>
      </c>
    </row>
    <row r="1625" spans="1:8">
      <c r="A1625" s="32" t="s">
        <v>9747</v>
      </c>
      <c r="B1625" s="32" t="s">
        <v>724</v>
      </c>
      <c r="C1625" s="11" t="s">
        <v>0</v>
      </c>
      <c r="D1625" s="32">
        <v>50</v>
      </c>
      <c r="F1625" s="33" t="s">
        <v>9010</v>
      </c>
      <c r="H1625" s="32" t="s">
        <v>9043</v>
      </c>
    </row>
    <row r="1626" spans="1:8">
      <c r="A1626" s="32" t="s">
        <v>9748</v>
      </c>
      <c r="B1626" s="32" t="s">
        <v>9749</v>
      </c>
      <c r="C1626" s="11" t="s">
        <v>0</v>
      </c>
      <c r="D1626" s="32">
        <v>0</v>
      </c>
      <c r="F1626" s="33" t="s">
        <v>9010</v>
      </c>
      <c r="H1626" s="32" t="s">
        <v>9043</v>
      </c>
    </row>
    <row r="1627" spans="1:8">
      <c r="A1627" s="32" t="s">
        <v>9750</v>
      </c>
      <c r="B1627" s="32" t="s">
        <v>9739</v>
      </c>
      <c r="C1627" s="11" t="s">
        <v>0</v>
      </c>
      <c r="D1627" s="32">
        <v>70</v>
      </c>
      <c r="F1627" s="33" t="s">
        <v>9010</v>
      </c>
      <c r="H1627" s="32" t="s">
        <v>9020</v>
      </c>
    </row>
    <row r="1628" spans="1:8">
      <c r="A1628" s="32" t="s">
        <v>9751</v>
      </c>
      <c r="B1628" s="32" t="s">
        <v>9743</v>
      </c>
      <c r="C1628" s="11" t="s">
        <v>0</v>
      </c>
      <c r="D1628" s="32">
        <v>12</v>
      </c>
      <c r="F1628" s="33" t="s">
        <v>9010</v>
      </c>
      <c r="H1628" s="32" t="s">
        <v>9020</v>
      </c>
    </row>
    <row r="1629" spans="1:8">
      <c r="A1629" s="32" t="s">
        <v>9752</v>
      </c>
      <c r="B1629" s="32" t="s">
        <v>9741</v>
      </c>
      <c r="C1629" s="11" t="s">
        <v>0</v>
      </c>
      <c r="D1629" s="32">
        <v>8</v>
      </c>
      <c r="F1629" s="33" t="s">
        <v>9010</v>
      </c>
      <c r="H1629" s="32" t="s">
        <v>9020</v>
      </c>
    </row>
    <row r="1630" spans="1:8">
      <c r="A1630" s="32" t="s">
        <v>9753</v>
      </c>
      <c r="B1630" s="32" t="s">
        <v>9754</v>
      </c>
      <c r="C1630" s="11" t="s">
        <v>0</v>
      </c>
      <c r="D1630" s="32">
        <v>175</v>
      </c>
      <c r="F1630" s="33" t="s">
        <v>9010</v>
      </c>
      <c r="H1630" s="32" t="s">
        <v>9022</v>
      </c>
    </row>
    <row r="1631" spans="1:8">
      <c r="A1631" s="32" t="s">
        <v>9755</v>
      </c>
      <c r="B1631" s="32" t="s">
        <v>9756</v>
      </c>
      <c r="C1631" s="11" t="s">
        <v>0</v>
      </c>
      <c r="D1631" s="32">
        <v>257</v>
      </c>
      <c r="F1631" s="33" t="s">
        <v>9010</v>
      </c>
      <c r="H1631" s="32" t="s">
        <v>9022</v>
      </c>
    </row>
    <row r="1632" spans="1:8">
      <c r="A1632" s="32" t="s">
        <v>9757</v>
      </c>
      <c r="B1632" s="32" t="s">
        <v>9758</v>
      </c>
      <c r="C1632" s="11" t="s">
        <v>0</v>
      </c>
      <c r="D1632" s="32">
        <v>140</v>
      </c>
      <c r="F1632" s="33" t="s">
        <v>9010</v>
      </c>
      <c r="H1632" s="32" t="s">
        <v>9022</v>
      </c>
    </row>
    <row r="1633" spans="1:8">
      <c r="A1633" s="32" t="s">
        <v>9759</v>
      </c>
      <c r="B1633" s="32" t="s">
        <v>9754</v>
      </c>
      <c r="C1633" s="11" t="s">
        <v>0</v>
      </c>
      <c r="D1633" s="32">
        <v>43</v>
      </c>
      <c r="F1633" s="33" t="s">
        <v>9010</v>
      </c>
      <c r="H1633" s="32" t="s">
        <v>9022</v>
      </c>
    </row>
    <row r="1634" spans="1:8">
      <c r="A1634" s="32" t="s">
        <v>9760</v>
      </c>
      <c r="B1634" s="32" t="s">
        <v>9761</v>
      </c>
      <c r="C1634" s="11" t="s">
        <v>0</v>
      </c>
      <c r="D1634" s="32">
        <v>88</v>
      </c>
      <c r="F1634" s="33" t="s">
        <v>9010</v>
      </c>
      <c r="H1634" s="32" t="s">
        <v>9022</v>
      </c>
    </row>
    <row r="1635" spans="1:8">
      <c r="A1635" s="32" t="s">
        <v>9762</v>
      </c>
      <c r="B1635" s="32" t="s">
        <v>9763</v>
      </c>
      <c r="C1635" s="11" t="s">
        <v>0</v>
      </c>
      <c r="D1635" s="32">
        <v>71</v>
      </c>
      <c r="F1635" s="33" t="s">
        <v>9010</v>
      </c>
      <c r="H1635" s="32" t="s">
        <v>9022</v>
      </c>
    </row>
    <row r="1636" spans="1:8">
      <c r="A1636" s="32" t="s">
        <v>9764</v>
      </c>
      <c r="B1636" s="32" t="s">
        <v>4631</v>
      </c>
      <c r="C1636" s="11" t="s">
        <v>0</v>
      </c>
      <c r="D1636" s="32">
        <v>24</v>
      </c>
      <c r="F1636" s="33" t="s">
        <v>9010</v>
      </c>
      <c r="H1636" s="32" t="s">
        <v>9022</v>
      </c>
    </row>
    <row r="1637" spans="1:8">
      <c r="A1637" s="32" t="s">
        <v>9765</v>
      </c>
      <c r="B1637" s="32" t="s">
        <v>4634</v>
      </c>
      <c r="C1637" s="11" t="s">
        <v>0</v>
      </c>
      <c r="D1637" s="32">
        <v>18</v>
      </c>
      <c r="F1637" s="33" t="s">
        <v>9010</v>
      </c>
      <c r="H1637" s="32" t="s">
        <v>9022</v>
      </c>
    </row>
    <row r="1638" spans="1:8">
      <c r="A1638" s="32" t="s">
        <v>9766</v>
      </c>
      <c r="B1638" s="32" t="s">
        <v>1893</v>
      </c>
      <c r="C1638" s="11" t="s">
        <v>0</v>
      </c>
      <c r="D1638" s="32">
        <v>189</v>
      </c>
      <c r="F1638" s="33" t="s">
        <v>9010</v>
      </c>
      <c r="H1638" s="32" t="s">
        <v>9022</v>
      </c>
    </row>
    <row r="1639" spans="1:8">
      <c r="A1639" s="32" t="s">
        <v>9767</v>
      </c>
      <c r="B1639" s="32" t="s">
        <v>3435</v>
      </c>
      <c r="C1639" s="11" t="s">
        <v>0</v>
      </c>
      <c r="D1639" s="32">
        <v>192</v>
      </c>
      <c r="F1639" s="33" t="s">
        <v>9010</v>
      </c>
      <c r="H1639" s="32" t="s">
        <v>9022</v>
      </c>
    </row>
    <row r="1640" spans="1:8">
      <c r="A1640" s="32" t="s">
        <v>9768</v>
      </c>
      <c r="B1640" s="32" t="s">
        <v>806</v>
      </c>
      <c r="C1640" s="11" t="s">
        <v>0</v>
      </c>
      <c r="D1640" s="32">
        <v>119</v>
      </c>
      <c r="F1640" s="33" t="s">
        <v>9010</v>
      </c>
      <c r="H1640" s="32" t="s">
        <v>9022</v>
      </c>
    </row>
    <row r="1641" spans="1:8">
      <c r="A1641" s="32" t="s">
        <v>9769</v>
      </c>
      <c r="B1641" s="32" t="s">
        <v>182</v>
      </c>
      <c r="C1641" s="11" t="s">
        <v>0</v>
      </c>
      <c r="D1641" s="32">
        <v>150</v>
      </c>
      <c r="F1641" s="33" t="s">
        <v>9010</v>
      </c>
      <c r="H1641" s="32" t="s">
        <v>9022</v>
      </c>
    </row>
    <row r="1642" spans="1:8">
      <c r="A1642" s="32" t="s">
        <v>9770</v>
      </c>
      <c r="B1642" s="32" t="s">
        <v>3958</v>
      </c>
      <c r="C1642" s="11" t="s">
        <v>0</v>
      </c>
      <c r="D1642" s="32">
        <v>50</v>
      </c>
      <c r="F1642" s="33" t="s">
        <v>9010</v>
      </c>
      <c r="H1642" s="32" t="s">
        <v>9022</v>
      </c>
    </row>
    <row r="1643" spans="1:8">
      <c r="A1643" s="32" t="s">
        <v>9771</v>
      </c>
      <c r="B1643" s="32" t="s">
        <v>9772</v>
      </c>
      <c r="C1643" s="11" t="s">
        <v>0</v>
      </c>
      <c r="D1643" s="32">
        <v>96</v>
      </c>
      <c r="F1643" s="33" t="s">
        <v>9010</v>
      </c>
      <c r="H1643" s="32" t="s">
        <v>9022</v>
      </c>
    </row>
    <row r="1644" spans="1:8">
      <c r="A1644" s="32" t="s">
        <v>9773</v>
      </c>
      <c r="B1644" s="32" t="s">
        <v>9774</v>
      </c>
      <c r="C1644" s="11" t="s">
        <v>0</v>
      </c>
      <c r="D1644" s="32">
        <v>90</v>
      </c>
      <c r="F1644" s="33" t="s">
        <v>9010</v>
      </c>
      <c r="H1644" s="32" t="s">
        <v>9022</v>
      </c>
    </row>
    <row r="1645" spans="1:8">
      <c r="A1645" s="32" t="s">
        <v>9775</v>
      </c>
      <c r="B1645" s="32" t="s">
        <v>9776</v>
      </c>
      <c r="C1645" s="11" t="s">
        <v>0</v>
      </c>
      <c r="D1645" s="32">
        <v>97</v>
      </c>
      <c r="F1645" s="33" t="s">
        <v>9010</v>
      </c>
      <c r="H1645" s="32" t="s">
        <v>9022</v>
      </c>
    </row>
    <row r="1646" spans="1:8">
      <c r="A1646" s="32" t="s">
        <v>9777</v>
      </c>
      <c r="B1646" s="32" t="s">
        <v>9778</v>
      </c>
      <c r="C1646" s="11" t="s">
        <v>0</v>
      </c>
      <c r="D1646" s="32">
        <v>99</v>
      </c>
      <c r="F1646" s="33" t="s">
        <v>9010</v>
      </c>
      <c r="H1646" s="32" t="s">
        <v>9022</v>
      </c>
    </row>
    <row r="1647" spans="1:8">
      <c r="A1647" s="32" t="s">
        <v>9779</v>
      </c>
      <c r="B1647" s="32" t="s">
        <v>9780</v>
      </c>
      <c r="C1647" s="11" t="s">
        <v>0</v>
      </c>
      <c r="D1647" s="32">
        <v>100</v>
      </c>
      <c r="F1647" s="33" t="s">
        <v>9010</v>
      </c>
      <c r="H1647" s="32" t="s">
        <v>9022</v>
      </c>
    </row>
    <row r="1648" spans="1:8">
      <c r="A1648" s="32" t="s">
        <v>9781</v>
      </c>
      <c r="B1648" s="32" t="s">
        <v>9782</v>
      </c>
      <c r="C1648" s="11" t="s">
        <v>0</v>
      </c>
      <c r="D1648" s="32">
        <v>100</v>
      </c>
      <c r="F1648" s="33" t="s">
        <v>9010</v>
      </c>
      <c r="H1648" s="32" t="s">
        <v>9022</v>
      </c>
    </row>
    <row r="1649" spans="1:8">
      <c r="A1649" s="32" t="s">
        <v>9783</v>
      </c>
      <c r="B1649" s="32" t="s">
        <v>9784</v>
      </c>
      <c r="C1649" s="11" t="s">
        <v>0</v>
      </c>
      <c r="D1649" s="32">
        <v>50</v>
      </c>
      <c r="F1649" s="33" t="s">
        <v>9010</v>
      </c>
      <c r="H1649" s="32" t="s">
        <v>9022</v>
      </c>
    </row>
    <row r="1650" spans="1:8">
      <c r="A1650" s="32" t="s">
        <v>9785</v>
      </c>
      <c r="B1650" s="32" t="s">
        <v>9786</v>
      </c>
      <c r="C1650" s="11" t="s">
        <v>0</v>
      </c>
      <c r="D1650" s="32">
        <v>50</v>
      </c>
      <c r="F1650" s="33" t="s">
        <v>9010</v>
      </c>
      <c r="H1650" s="32" t="s">
        <v>9022</v>
      </c>
    </row>
    <row r="1651" spans="1:8">
      <c r="A1651" s="32" t="s">
        <v>9787</v>
      </c>
      <c r="B1651" s="32" t="s">
        <v>9788</v>
      </c>
      <c r="C1651" s="11" t="s">
        <v>0</v>
      </c>
      <c r="D1651" s="32">
        <v>150</v>
      </c>
      <c r="F1651" s="33" t="s">
        <v>9010</v>
      </c>
      <c r="H1651" s="32" t="s">
        <v>9022</v>
      </c>
    </row>
    <row r="1652" spans="1:8">
      <c r="A1652" s="32" t="s">
        <v>9789</v>
      </c>
      <c r="B1652" s="32" t="s">
        <v>9790</v>
      </c>
      <c r="C1652" s="11" t="s">
        <v>0</v>
      </c>
      <c r="D1652" s="32">
        <v>184</v>
      </c>
      <c r="F1652" s="33" t="s">
        <v>9010</v>
      </c>
      <c r="H1652" s="32" t="s">
        <v>9022</v>
      </c>
    </row>
    <row r="1653" spans="1:8">
      <c r="A1653" s="32" t="s">
        <v>9791</v>
      </c>
      <c r="B1653" s="32" t="s">
        <v>9792</v>
      </c>
      <c r="C1653" s="11" t="s">
        <v>0</v>
      </c>
      <c r="D1653" s="32">
        <v>43</v>
      </c>
      <c r="F1653" s="33" t="s">
        <v>9010</v>
      </c>
      <c r="H1653" s="32" t="s">
        <v>9022</v>
      </c>
    </row>
    <row r="1654" spans="1:8">
      <c r="A1654" s="32" t="s">
        <v>9793</v>
      </c>
      <c r="B1654" s="32" t="s">
        <v>9794</v>
      </c>
      <c r="C1654" s="11" t="s">
        <v>0</v>
      </c>
      <c r="D1654" s="32">
        <v>182</v>
      </c>
      <c r="F1654" s="33" t="s">
        <v>9010</v>
      </c>
      <c r="H1654" s="32" t="s">
        <v>9022</v>
      </c>
    </row>
    <row r="1655" spans="1:8">
      <c r="A1655" s="32" t="s">
        <v>9795</v>
      </c>
      <c r="B1655" s="32" t="s">
        <v>9796</v>
      </c>
      <c r="C1655" s="11" t="s">
        <v>0</v>
      </c>
      <c r="D1655" s="32">
        <v>98</v>
      </c>
      <c r="F1655" s="33" t="s">
        <v>9010</v>
      </c>
      <c r="H1655" s="32" t="s">
        <v>9022</v>
      </c>
    </row>
    <row r="1656" spans="1:8">
      <c r="A1656" s="32" t="s">
        <v>9797</v>
      </c>
      <c r="B1656" s="32" t="s">
        <v>9798</v>
      </c>
      <c r="C1656" s="11" t="s">
        <v>0</v>
      </c>
      <c r="D1656" s="32">
        <v>0</v>
      </c>
      <c r="F1656" s="33" t="s">
        <v>9010</v>
      </c>
      <c r="H1656" s="32" t="s">
        <v>9022</v>
      </c>
    </row>
    <row r="1657" spans="1:8">
      <c r="A1657" s="32" t="s">
        <v>9799</v>
      </c>
      <c r="B1657" s="32" t="s">
        <v>9763</v>
      </c>
      <c r="C1657" s="11" t="s">
        <v>0</v>
      </c>
      <c r="D1657" s="32">
        <v>50</v>
      </c>
      <c r="F1657" s="33" t="s">
        <v>9010</v>
      </c>
      <c r="H1657" s="32" t="s">
        <v>9022</v>
      </c>
    </row>
    <row r="1658" spans="1:8">
      <c r="A1658" s="32" t="s">
        <v>9800</v>
      </c>
      <c r="B1658" s="32" t="s">
        <v>9801</v>
      </c>
      <c r="C1658" s="11" t="s">
        <v>0</v>
      </c>
      <c r="D1658" s="32">
        <v>98</v>
      </c>
      <c r="F1658" s="33" t="s">
        <v>9010</v>
      </c>
      <c r="H1658" s="32" t="s">
        <v>9022</v>
      </c>
    </row>
    <row r="1659" spans="1:8">
      <c r="A1659" s="32" t="s">
        <v>9802</v>
      </c>
      <c r="B1659" s="32" t="s">
        <v>9803</v>
      </c>
      <c r="C1659" s="11" t="s">
        <v>0</v>
      </c>
      <c r="D1659" s="32">
        <v>98</v>
      </c>
      <c r="F1659" s="33" t="s">
        <v>9010</v>
      </c>
      <c r="H1659" s="32" t="s">
        <v>9022</v>
      </c>
    </row>
    <row r="1660" spans="1:8">
      <c r="A1660" s="32" t="s">
        <v>9804</v>
      </c>
      <c r="B1660" s="32" t="s">
        <v>9805</v>
      </c>
      <c r="C1660" s="11" t="s">
        <v>0</v>
      </c>
      <c r="D1660" s="32">
        <v>98</v>
      </c>
      <c r="F1660" s="33" t="s">
        <v>9010</v>
      </c>
      <c r="H1660" s="32" t="s">
        <v>9022</v>
      </c>
    </row>
    <row r="1661" spans="1:8">
      <c r="A1661" s="32" t="s">
        <v>9806</v>
      </c>
      <c r="B1661" s="32" t="s">
        <v>9807</v>
      </c>
      <c r="C1661" s="11" t="s">
        <v>0</v>
      </c>
      <c r="D1661" s="32">
        <v>80</v>
      </c>
      <c r="F1661" s="33" t="s">
        <v>9010</v>
      </c>
      <c r="H1661" s="32" t="s">
        <v>9022</v>
      </c>
    </row>
    <row r="1662" spans="1:8">
      <c r="A1662" s="32" t="s">
        <v>9808</v>
      </c>
      <c r="B1662" s="32" t="s">
        <v>9809</v>
      </c>
      <c r="C1662" s="11" t="s">
        <v>0</v>
      </c>
      <c r="D1662" s="32">
        <v>197</v>
      </c>
      <c r="F1662" s="33" t="s">
        <v>9010</v>
      </c>
      <c r="H1662" s="32" t="s">
        <v>9022</v>
      </c>
    </row>
    <row r="1663" spans="1:8">
      <c r="A1663" s="32" t="s">
        <v>9810</v>
      </c>
      <c r="B1663" s="32" t="s">
        <v>9811</v>
      </c>
      <c r="C1663" s="11" t="s">
        <v>0</v>
      </c>
      <c r="D1663" s="32">
        <v>74</v>
      </c>
      <c r="F1663" s="33" t="s">
        <v>9010</v>
      </c>
      <c r="H1663" s="32" t="s">
        <v>9022</v>
      </c>
    </row>
    <row r="1664" spans="1:8">
      <c r="A1664" s="32" t="s">
        <v>9812</v>
      </c>
      <c r="B1664" s="32" t="s">
        <v>9813</v>
      </c>
      <c r="C1664" s="11" t="s">
        <v>0</v>
      </c>
      <c r="D1664" s="32">
        <v>64</v>
      </c>
      <c r="F1664" s="33" t="s">
        <v>9010</v>
      </c>
      <c r="H1664" s="32" t="s">
        <v>9022</v>
      </c>
    </row>
    <row r="1665" spans="1:8">
      <c r="A1665" s="32" t="s">
        <v>9814</v>
      </c>
      <c r="B1665" s="32" t="s">
        <v>9815</v>
      </c>
      <c r="C1665" s="11" t="s">
        <v>0</v>
      </c>
      <c r="D1665" s="32">
        <v>45</v>
      </c>
      <c r="F1665" s="33" t="s">
        <v>9010</v>
      </c>
      <c r="H1665" s="32" t="s">
        <v>9022</v>
      </c>
    </row>
    <row r="1666" spans="1:8">
      <c r="A1666" s="32" t="s">
        <v>9816</v>
      </c>
      <c r="B1666" s="32" t="s">
        <v>9817</v>
      </c>
      <c r="C1666" s="11" t="s">
        <v>0</v>
      </c>
      <c r="D1666" s="32">
        <v>28</v>
      </c>
      <c r="F1666" s="33" t="s">
        <v>9010</v>
      </c>
      <c r="H1666" s="32" t="s">
        <v>9022</v>
      </c>
    </row>
    <row r="1667" spans="1:8">
      <c r="A1667" s="32" t="s">
        <v>9818</v>
      </c>
      <c r="B1667" s="32" t="s">
        <v>9819</v>
      </c>
      <c r="C1667" s="11" t="s">
        <v>0</v>
      </c>
      <c r="D1667" s="32">
        <v>115</v>
      </c>
      <c r="F1667" s="33" t="s">
        <v>9010</v>
      </c>
      <c r="H1667" s="32" t="s">
        <v>9022</v>
      </c>
    </row>
    <row r="1668" spans="1:8">
      <c r="A1668" s="32" t="s">
        <v>9820</v>
      </c>
      <c r="B1668" s="32" t="s">
        <v>9821</v>
      </c>
      <c r="C1668" s="11" t="s">
        <v>0</v>
      </c>
      <c r="D1668" s="32">
        <v>114</v>
      </c>
      <c r="F1668" s="33" t="s">
        <v>9010</v>
      </c>
      <c r="H1668" s="32" t="s">
        <v>9022</v>
      </c>
    </row>
    <row r="1669" spans="1:8">
      <c r="A1669" s="32" t="s">
        <v>9822</v>
      </c>
      <c r="B1669" s="32" t="s">
        <v>9823</v>
      </c>
      <c r="C1669" s="11" t="s">
        <v>0</v>
      </c>
      <c r="D1669" s="32">
        <v>114</v>
      </c>
      <c r="F1669" s="33" t="s">
        <v>9010</v>
      </c>
      <c r="H1669" s="32" t="s">
        <v>9022</v>
      </c>
    </row>
    <row r="1670" spans="1:8">
      <c r="A1670" s="32" t="s">
        <v>9824</v>
      </c>
      <c r="B1670" s="32" t="s">
        <v>9825</v>
      </c>
      <c r="C1670" s="11" t="s">
        <v>0</v>
      </c>
      <c r="D1670" s="32">
        <v>4</v>
      </c>
      <c r="F1670" s="33" t="s">
        <v>9010</v>
      </c>
      <c r="H1670" s="32" t="s">
        <v>9018</v>
      </c>
    </row>
    <row r="1671" spans="1:8">
      <c r="A1671" s="32" t="s">
        <v>9826</v>
      </c>
      <c r="B1671" s="32" t="s">
        <v>9827</v>
      </c>
      <c r="C1671" s="11" t="s">
        <v>0</v>
      </c>
      <c r="D1671" s="32">
        <v>56</v>
      </c>
      <c r="F1671" s="33" t="s">
        <v>9010</v>
      </c>
      <c r="H1671" s="32" t="s">
        <v>9018</v>
      </c>
    </row>
    <row r="1672" spans="1:8">
      <c r="A1672" s="32" t="s">
        <v>9828</v>
      </c>
      <c r="B1672" s="32" t="s">
        <v>9829</v>
      </c>
      <c r="C1672" s="11" t="s">
        <v>0</v>
      </c>
      <c r="D1672" s="32">
        <v>70</v>
      </c>
      <c r="F1672" s="33" t="s">
        <v>9010</v>
      </c>
      <c r="H1672" s="32" t="s">
        <v>9018</v>
      </c>
    </row>
    <row r="1673" spans="1:8">
      <c r="A1673" s="32" t="s">
        <v>9830</v>
      </c>
      <c r="B1673" s="32" t="s">
        <v>9829</v>
      </c>
      <c r="C1673" s="11" t="s">
        <v>0</v>
      </c>
      <c r="D1673" s="32">
        <v>70</v>
      </c>
      <c r="F1673" s="33" t="s">
        <v>9010</v>
      </c>
      <c r="H1673" s="32" t="s">
        <v>9018</v>
      </c>
    </row>
    <row r="1674" spans="1:8">
      <c r="A1674" s="32" t="s">
        <v>9831</v>
      </c>
      <c r="B1674" s="32" t="s">
        <v>9832</v>
      </c>
      <c r="C1674" s="11" t="s">
        <v>0</v>
      </c>
      <c r="D1674" s="32">
        <v>245</v>
      </c>
      <c r="F1674" s="33" t="s">
        <v>9010</v>
      </c>
      <c r="H1674" s="32" t="s">
        <v>9018</v>
      </c>
    </row>
    <row r="1675" spans="1:8">
      <c r="A1675" s="32" t="s">
        <v>9833</v>
      </c>
      <c r="B1675" s="32" t="s">
        <v>9834</v>
      </c>
      <c r="C1675" s="11" t="s">
        <v>0</v>
      </c>
      <c r="D1675" s="32">
        <v>230</v>
      </c>
      <c r="F1675" s="33" t="s">
        <v>9010</v>
      </c>
      <c r="H1675" s="32" t="s">
        <v>9018</v>
      </c>
    </row>
    <row r="1676" spans="1:8">
      <c r="A1676" s="32" t="s">
        <v>9835</v>
      </c>
      <c r="B1676" s="32" t="s">
        <v>9836</v>
      </c>
      <c r="C1676" s="11" t="s">
        <v>0</v>
      </c>
      <c r="D1676" s="32">
        <v>120</v>
      </c>
      <c r="F1676" s="33" t="s">
        <v>9010</v>
      </c>
      <c r="H1676" s="32" t="s">
        <v>9018</v>
      </c>
    </row>
    <row r="1677" spans="1:8">
      <c r="A1677" s="32" t="s">
        <v>9837</v>
      </c>
      <c r="B1677" s="32" t="s">
        <v>9838</v>
      </c>
      <c r="C1677" s="11" t="s">
        <v>0</v>
      </c>
      <c r="D1677" s="32">
        <v>120</v>
      </c>
      <c r="F1677" s="33" t="s">
        <v>9010</v>
      </c>
      <c r="H1677" s="32" t="s">
        <v>9018</v>
      </c>
    </row>
    <row r="1678" spans="1:8">
      <c r="A1678" s="32" t="s">
        <v>9839</v>
      </c>
      <c r="B1678" s="32" t="s">
        <v>9840</v>
      </c>
      <c r="C1678" s="11" t="s">
        <v>0</v>
      </c>
      <c r="D1678" s="32">
        <v>120</v>
      </c>
      <c r="F1678" s="33" t="s">
        <v>9010</v>
      </c>
      <c r="H1678" s="32" t="s">
        <v>9018</v>
      </c>
    </row>
    <row r="1679" spans="1:8">
      <c r="A1679" s="32" t="s">
        <v>9841</v>
      </c>
      <c r="B1679" s="32" t="s">
        <v>9840</v>
      </c>
      <c r="C1679" s="11" t="s">
        <v>0</v>
      </c>
      <c r="D1679" s="32">
        <v>59</v>
      </c>
      <c r="F1679" s="33" t="s">
        <v>9010</v>
      </c>
      <c r="H1679" s="32" t="s">
        <v>9018</v>
      </c>
    </row>
    <row r="1680" spans="1:8">
      <c r="A1680" s="32" t="s">
        <v>9842</v>
      </c>
      <c r="B1680" s="32" t="s">
        <v>9843</v>
      </c>
      <c r="C1680" s="11" t="s">
        <v>0</v>
      </c>
      <c r="D1680" s="32">
        <v>300</v>
      </c>
      <c r="F1680" s="33" t="s">
        <v>9010</v>
      </c>
      <c r="H1680" s="32" t="s">
        <v>9018</v>
      </c>
    </row>
    <row r="1681" spans="1:8">
      <c r="A1681" s="32" t="s">
        <v>9844</v>
      </c>
      <c r="B1681" s="32" t="s">
        <v>9845</v>
      </c>
      <c r="C1681" s="11" t="s">
        <v>0</v>
      </c>
      <c r="D1681" s="32">
        <v>300</v>
      </c>
      <c r="F1681" s="33" t="s">
        <v>9010</v>
      </c>
      <c r="H1681" s="32" t="s">
        <v>9018</v>
      </c>
    </row>
    <row r="1682" spans="1:8">
      <c r="A1682" s="32" t="s">
        <v>9846</v>
      </c>
      <c r="B1682" s="32" t="s">
        <v>9847</v>
      </c>
      <c r="C1682" s="11" t="s">
        <v>0</v>
      </c>
      <c r="D1682" s="32">
        <v>3</v>
      </c>
      <c r="F1682" s="33" t="s">
        <v>9010</v>
      </c>
      <c r="H1682" s="32" t="s">
        <v>9848</v>
      </c>
    </row>
    <row r="1683" spans="1:8">
      <c r="A1683" s="32" t="s">
        <v>9849</v>
      </c>
      <c r="B1683" s="32" t="s">
        <v>9850</v>
      </c>
      <c r="C1683" s="11" t="s">
        <v>0</v>
      </c>
      <c r="D1683" s="32">
        <v>3</v>
      </c>
      <c r="F1683" s="33" t="s">
        <v>9010</v>
      </c>
      <c r="H1683" s="32" t="s">
        <v>9848</v>
      </c>
    </row>
    <row r="1684" spans="1:8">
      <c r="A1684" s="32" t="s">
        <v>9851</v>
      </c>
      <c r="B1684" s="32" t="s">
        <v>9852</v>
      </c>
      <c r="C1684" s="11" t="s">
        <v>0</v>
      </c>
      <c r="D1684" s="32">
        <v>15</v>
      </c>
      <c r="F1684" s="33" t="s">
        <v>9010</v>
      </c>
      <c r="H1684" s="32" t="s">
        <v>9848</v>
      </c>
    </row>
    <row r="1685" spans="1:8">
      <c r="A1685" s="32" t="s">
        <v>9853</v>
      </c>
      <c r="B1685" s="32" t="s">
        <v>9854</v>
      </c>
      <c r="C1685" s="11" t="s">
        <v>0</v>
      </c>
      <c r="D1685" s="32">
        <v>20</v>
      </c>
      <c r="F1685" s="33" t="s">
        <v>9010</v>
      </c>
      <c r="H1685" s="32" t="s">
        <v>9848</v>
      </c>
    </row>
    <row r="1686" spans="1:8">
      <c r="A1686" s="32" t="s">
        <v>9855</v>
      </c>
      <c r="B1686" s="32" t="s">
        <v>9856</v>
      </c>
      <c r="C1686" s="11" t="s">
        <v>0</v>
      </c>
      <c r="D1686" s="32">
        <v>188</v>
      </c>
      <c r="F1686" s="33" t="s">
        <v>9010</v>
      </c>
      <c r="H1686" s="32" t="s">
        <v>9848</v>
      </c>
    </row>
    <row r="1687" spans="1:8">
      <c r="A1687" s="32" t="s">
        <v>9857</v>
      </c>
      <c r="B1687" s="32" t="s">
        <v>9858</v>
      </c>
      <c r="C1687" s="11" t="s">
        <v>0</v>
      </c>
      <c r="D1687" s="32">
        <v>110</v>
      </c>
      <c r="F1687" s="33" t="s">
        <v>9010</v>
      </c>
      <c r="H1687" s="32" t="s">
        <v>9848</v>
      </c>
    </row>
    <row r="1688" spans="1:8">
      <c r="A1688" s="32" t="s">
        <v>9859</v>
      </c>
      <c r="B1688" s="32" t="s">
        <v>9860</v>
      </c>
      <c r="C1688" s="11" t="s">
        <v>0</v>
      </c>
      <c r="D1688" s="32">
        <v>0</v>
      </c>
      <c r="F1688" s="33" t="s">
        <v>9010</v>
      </c>
      <c r="H1688" s="32" t="s">
        <v>9848</v>
      </c>
    </row>
    <row r="1689" spans="1:8">
      <c r="A1689" s="32" t="s">
        <v>9861</v>
      </c>
      <c r="B1689" s="32" t="s">
        <v>9862</v>
      </c>
      <c r="C1689" s="11" t="s">
        <v>0</v>
      </c>
      <c r="D1689" s="32">
        <v>186</v>
      </c>
      <c r="F1689" s="33" t="s">
        <v>9010</v>
      </c>
      <c r="H1689" s="32" t="s">
        <v>9848</v>
      </c>
    </row>
    <row r="1690" spans="1:8">
      <c r="A1690" s="32" t="s">
        <v>9863</v>
      </c>
      <c r="B1690" s="32" t="s">
        <v>9864</v>
      </c>
      <c r="C1690" s="11" t="s">
        <v>0</v>
      </c>
      <c r="D1690" s="32">
        <v>2</v>
      </c>
      <c r="F1690" s="33" t="s">
        <v>9010</v>
      </c>
      <c r="H1690" s="32" t="s">
        <v>9848</v>
      </c>
    </row>
    <row r="1691" spans="1:8">
      <c r="A1691" s="32" t="s">
        <v>9865</v>
      </c>
      <c r="B1691" s="32" t="s">
        <v>9866</v>
      </c>
      <c r="C1691" s="11" t="s">
        <v>0</v>
      </c>
      <c r="D1691" s="32">
        <v>10</v>
      </c>
      <c r="F1691" s="33" t="s">
        <v>9010</v>
      </c>
      <c r="H1691" s="32" t="s">
        <v>9848</v>
      </c>
    </row>
    <row r="1692" spans="1:8">
      <c r="A1692" s="32" t="s">
        <v>9867</v>
      </c>
      <c r="B1692" s="32" t="s">
        <v>9868</v>
      </c>
      <c r="C1692" s="11" t="s">
        <v>0</v>
      </c>
      <c r="D1692" s="32">
        <v>29</v>
      </c>
      <c r="F1692" s="33" t="s">
        <v>9010</v>
      </c>
      <c r="H1692" s="32" t="s">
        <v>9848</v>
      </c>
    </row>
    <row r="1693" spans="1:8">
      <c r="A1693" s="32" t="s">
        <v>9869</v>
      </c>
      <c r="B1693" s="32" t="s">
        <v>9870</v>
      </c>
      <c r="C1693" s="11" t="s">
        <v>0</v>
      </c>
      <c r="D1693" s="32">
        <v>34</v>
      </c>
      <c r="F1693" s="33" t="s">
        <v>9010</v>
      </c>
      <c r="H1693" s="32" t="s">
        <v>9848</v>
      </c>
    </row>
    <row r="1694" spans="1:8">
      <c r="A1694" s="32" t="s">
        <v>9871</v>
      </c>
      <c r="B1694" s="32" t="s">
        <v>9872</v>
      </c>
      <c r="C1694" s="11" t="s">
        <v>0</v>
      </c>
      <c r="D1694" s="32">
        <v>28</v>
      </c>
      <c r="F1694" s="33" t="s">
        <v>9010</v>
      </c>
      <c r="H1694" s="32" t="s">
        <v>9848</v>
      </c>
    </row>
    <row r="1695" spans="1:8">
      <c r="A1695" s="32" t="s">
        <v>9873</v>
      </c>
      <c r="B1695" s="32" t="s">
        <v>9874</v>
      </c>
      <c r="C1695" s="11" t="s">
        <v>0</v>
      </c>
      <c r="D1695" s="32">
        <v>4</v>
      </c>
      <c r="F1695" s="33" t="s">
        <v>9010</v>
      </c>
      <c r="H1695" s="32" t="s">
        <v>9848</v>
      </c>
    </row>
    <row r="1696" spans="1:8">
      <c r="A1696" s="32" t="s">
        <v>9875</v>
      </c>
      <c r="B1696" s="32" t="s">
        <v>9876</v>
      </c>
      <c r="C1696" s="11" t="s">
        <v>0</v>
      </c>
      <c r="D1696" s="32">
        <v>28</v>
      </c>
      <c r="F1696" s="33" t="s">
        <v>9010</v>
      </c>
      <c r="H1696" s="32" t="s">
        <v>9848</v>
      </c>
    </row>
    <row r="1697" spans="1:8">
      <c r="A1697" s="32" t="s">
        <v>9877</v>
      </c>
      <c r="B1697" s="32" t="s">
        <v>9878</v>
      </c>
      <c r="C1697" s="11" t="s">
        <v>0</v>
      </c>
      <c r="D1697" s="32">
        <v>28</v>
      </c>
      <c r="F1697" s="33" t="s">
        <v>9010</v>
      </c>
      <c r="H1697" s="32" t="s">
        <v>9848</v>
      </c>
    </row>
    <row r="1698" spans="1:8">
      <c r="A1698" s="32" t="s">
        <v>9879</v>
      </c>
      <c r="B1698" s="32" t="s">
        <v>9880</v>
      </c>
      <c r="C1698" s="11" t="s">
        <v>0</v>
      </c>
      <c r="D1698" s="32">
        <v>54</v>
      </c>
      <c r="F1698" s="33" t="s">
        <v>9010</v>
      </c>
      <c r="H1698" s="32" t="s">
        <v>9848</v>
      </c>
    </row>
    <row r="1699" spans="1:8">
      <c r="A1699" s="32" t="s">
        <v>9881</v>
      </c>
      <c r="B1699" s="32" t="s">
        <v>9882</v>
      </c>
      <c r="C1699" s="11" t="s">
        <v>0</v>
      </c>
      <c r="D1699" s="32">
        <v>22</v>
      </c>
      <c r="F1699" s="33" t="s">
        <v>9010</v>
      </c>
      <c r="H1699" s="32" t="s">
        <v>9848</v>
      </c>
    </row>
    <row r="1700" spans="1:8">
      <c r="A1700" s="32" t="s">
        <v>9883</v>
      </c>
      <c r="B1700" s="32" t="s">
        <v>9884</v>
      </c>
      <c r="C1700" s="11" t="s">
        <v>0</v>
      </c>
      <c r="D1700" s="32">
        <v>22</v>
      </c>
      <c r="F1700" s="33" t="s">
        <v>9010</v>
      </c>
      <c r="H1700" s="32" t="s">
        <v>9848</v>
      </c>
    </row>
    <row r="1701" spans="1:8">
      <c r="A1701" s="32" t="s">
        <v>9885</v>
      </c>
      <c r="B1701" s="32" t="s">
        <v>9886</v>
      </c>
      <c r="C1701" s="11" t="s">
        <v>0</v>
      </c>
      <c r="D1701" s="32">
        <v>22</v>
      </c>
      <c r="F1701" s="33" t="s">
        <v>9010</v>
      </c>
      <c r="H1701" s="32" t="s">
        <v>9848</v>
      </c>
    </row>
    <row r="1702" spans="1:8">
      <c r="A1702" s="32" t="s">
        <v>9887</v>
      </c>
      <c r="B1702" s="32" t="s">
        <v>9888</v>
      </c>
      <c r="C1702" s="11" t="s">
        <v>0</v>
      </c>
      <c r="D1702" s="32">
        <v>22</v>
      </c>
      <c r="F1702" s="33" t="s">
        <v>9010</v>
      </c>
      <c r="H1702" s="32" t="s">
        <v>9848</v>
      </c>
    </row>
    <row r="1703" spans="1:8">
      <c r="A1703" s="32" t="s">
        <v>9889</v>
      </c>
      <c r="B1703" s="32" t="s">
        <v>9890</v>
      </c>
      <c r="C1703" s="11" t="s">
        <v>0</v>
      </c>
      <c r="D1703" s="32">
        <v>22</v>
      </c>
      <c r="F1703" s="33" t="s">
        <v>9010</v>
      </c>
      <c r="H1703" s="32" t="s">
        <v>9848</v>
      </c>
    </row>
    <row r="1704" spans="1:8">
      <c r="A1704" s="32" t="s">
        <v>9891</v>
      </c>
      <c r="B1704" s="32" t="s">
        <v>9892</v>
      </c>
      <c r="C1704" s="11" t="s">
        <v>0</v>
      </c>
      <c r="D1704" s="32">
        <v>14</v>
      </c>
      <c r="F1704" s="33" t="s">
        <v>9010</v>
      </c>
      <c r="H1704" s="32" t="s">
        <v>9848</v>
      </c>
    </row>
    <row r="1705" spans="1:8">
      <c r="A1705" s="32" t="s">
        <v>9893</v>
      </c>
      <c r="B1705" s="32" t="s">
        <v>9894</v>
      </c>
      <c r="C1705" s="11" t="s">
        <v>0</v>
      </c>
      <c r="D1705" s="32">
        <v>2</v>
      </c>
      <c r="F1705" s="33" t="s">
        <v>9010</v>
      </c>
      <c r="H1705" s="32" t="s">
        <v>9848</v>
      </c>
    </row>
    <row r="1706" spans="1:8">
      <c r="A1706" s="32" t="s">
        <v>9895</v>
      </c>
      <c r="B1706" s="32" t="s">
        <v>9896</v>
      </c>
      <c r="C1706" s="11" t="s">
        <v>0</v>
      </c>
      <c r="D1706" s="32">
        <v>2</v>
      </c>
      <c r="F1706" s="33" t="s">
        <v>9010</v>
      </c>
      <c r="H1706" s="32" t="s">
        <v>9848</v>
      </c>
    </row>
    <row r="1707" spans="1:8">
      <c r="A1707" s="32" t="s">
        <v>9897</v>
      </c>
      <c r="B1707" s="32" t="s">
        <v>9898</v>
      </c>
      <c r="C1707" s="11" t="s">
        <v>0</v>
      </c>
      <c r="D1707" s="32">
        <v>2</v>
      </c>
      <c r="F1707" s="33" t="s">
        <v>9010</v>
      </c>
      <c r="H1707" s="32" t="s">
        <v>9848</v>
      </c>
    </row>
    <row r="1708" spans="1:8">
      <c r="A1708" s="32" t="s">
        <v>9899</v>
      </c>
      <c r="B1708" s="32" t="s">
        <v>9900</v>
      </c>
      <c r="C1708" s="11" t="s">
        <v>0</v>
      </c>
      <c r="D1708" s="32">
        <v>2</v>
      </c>
      <c r="F1708" s="33" t="s">
        <v>9010</v>
      </c>
      <c r="H1708" s="32" t="s">
        <v>9848</v>
      </c>
    </row>
    <row r="1709" spans="1:8">
      <c r="A1709" s="32" t="s">
        <v>9901</v>
      </c>
      <c r="B1709" s="32" t="s">
        <v>9902</v>
      </c>
      <c r="C1709" s="11" t="s">
        <v>0</v>
      </c>
      <c r="D1709" s="32">
        <v>2</v>
      </c>
      <c r="F1709" s="33" t="s">
        <v>9010</v>
      </c>
      <c r="H1709" s="32" t="s">
        <v>9848</v>
      </c>
    </row>
    <row r="1710" spans="1:8">
      <c r="A1710" s="32" t="s">
        <v>9903</v>
      </c>
      <c r="B1710" s="32" t="s">
        <v>9904</v>
      </c>
      <c r="C1710" s="11" t="s">
        <v>0</v>
      </c>
      <c r="D1710" s="32">
        <v>2</v>
      </c>
      <c r="F1710" s="33" t="s">
        <v>9010</v>
      </c>
      <c r="H1710" s="32" t="s">
        <v>9848</v>
      </c>
    </row>
    <row r="1711" spans="1:8">
      <c r="A1711" s="32" t="s">
        <v>9905</v>
      </c>
      <c r="B1711" s="32" t="s">
        <v>9906</v>
      </c>
      <c r="C1711" s="11" t="s">
        <v>0</v>
      </c>
      <c r="D1711" s="32">
        <v>329</v>
      </c>
      <c r="F1711" s="33" t="s">
        <v>9010</v>
      </c>
      <c r="H1711" s="32" t="s">
        <v>9907</v>
      </c>
    </row>
    <row r="1712" spans="1:8">
      <c r="A1712" s="32" t="s">
        <v>9908</v>
      </c>
      <c r="B1712" s="32" t="s">
        <v>9909</v>
      </c>
      <c r="C1712" s="11" t="s">
        <v>0</v>
      </c>
      <c r="D1712" s="32">
        <v>3</v>
      </c>
      <c r="F1712" s="33" t="s">
        <v>9010</v>
      </c>
      <c r="H1712" s="32" t="s">
        <v>9907</v>
      </c>
    </row>
    <row r="1713" spans="1:8">
      <c r="A1713" s="32" t="s">
        <v>9910</v>
      </c>
      <c r="B1713" s="32" t="s">
        <v>9911</v>
      </c>
      <c r="C1713" s="11" t="s">
        <v>0</v>
      </c>
      <c r="D1713" s="32">
        <v>66</v>
      </c>
      <c r="F1713" s="33" t="s">
        <v>9010</v>
      </c>
      <c r="H1713" s="32" t="s">
        <v>9907</v>
      </c>
    </row>
    <row r="1714" spans="1:8">
      <c r="A1714" s="32" t="s">
        <v>9912</v>
      </c>
      <c r="B1714" s="32" t="s">
        <v>9913</v>
      </c>
      <c r="C1714" s="11" t="s">
        <v>0</v>
      </c>
      <c r="D1714" s="32">
        <v>5</v>
      </c>
      <c r="F1714" s="33" t="s">
        <v>9010</v>
      </c>
      <c r="H1714" s="32" t="s">
        <v>9907</v>
      </c>
    </row>
    <row r="1715" spans="1:8">
      <c r="A1715" s="32" t="s">
        <v>9914</v>
      </c>
      <c r="B1715" s="32" t="s">
        <v>9915</v>
      </c>
      <c r="C1715" s="11" t="s">
        <v>0</v>
      </c>
      <c r="D1715" s="32">
        <v>8</v>
      </c>
      <c r="F1715" s="33" t="s">
        <v>9010</v>
      </c>
      <c r="H1715" s="32" t="s">
        <v>9907</v>
      </c>
    </row>
    <row r="1716" spans="1:8">
      <c r="A1716" s="32" t="s">
        <v>9916</v>
      </c>
      <c r="B1716" s="32" t="s">
        <v>9917</v>
      </c>
      <c r="C1716" s="11" t="s">
        <v>0</v>
      </c>
      <c r="D1716" s="32">
        <v>3</v>
      </c>
      <c r="F1716" s="33" t="s">
        <v>9010</v>
      </c>
      <c r="H1716" s="32" t="s">
        <v>9907</v>
      </c>
    </row>
    <row r="1717" spans="1:8">
      <c r="A1717" s="32" t="s">
        <v>9918</v>
      </c>
      <c r="B1717" s="32" t="s">
        <v>9919</v>
      </c>
      <c r="C1717" s="11" t="s">
        <v>0</v>
      </c>
      <c r="D1717" s="32">
        <v>432</v>
      </c>
      <c r="F1717" s="33" t="s">
        <v>9010</v>
      </c>
      <c r="H1717" s="32" t="s">
        <v>9907</v>
      </c>
    </row>
    <row r="1718" spans="1:8">
      <c r="A1718" s="32" t="s">
        <v>9920</v>
      </c>
      <c r="B1718" s="32" t="s">
        <v>9921</v>
      </c>
      <c r="C1718" s="11" t="s">
        <v>0</v>
      </c>
      <c r="D1718" s="32">
        <v>213</v>
      </c>
      <c r="F1718" s="33" t="s">
        <v>9010</v>
      </c>
      <c r="H1718" s="32" t="s">
        <v>9907</v>
      </c>
    </row>
    <row r="1719" spans="1:8">
      <c r="A1719" s="32" t="s">
        <v>9922</v>
      </c>
      <c r="B1719" s="32" t="s">
        <v>9923</v>
      </c>
      <c r="C1719" s="11" t="s">
        <v>0</v>
      </c>
      <c r="D1719" s="32">
        <v>36</v>
      </c>
      <c r="F1719" s="33" t="s">
        <v>9010</v>
      </c>
      <c r="H1719" s="32" t="s">
        <v>9907</v>
      </c>
    </row>
    <row r="1720" spans="1:8">
      <c r="A1720" s="32" t="s">
        <v>9924</v>
      </c>
      <c r="B1720" s="32" t="s">
        <v>9925</v>
      </c>
      <c r="C1720" s="11" t="s">
        <v>0</v>
      </c>
      <c r="D1720" s="32">
        <v>5425</v>
      </c>
      <c r="F1720" s="33" t="s">
        <v>9010</v>
      </c>
      <c r="H1720" s="32" t="s">
        <v>9907</v>
      </c>
    </row>
    <row r="1721" spans="1:8">
      <c r="A1721" s="32" t="s">
        <v>9926</v>
      </c>
      <c r="B1721" s="32" t="s">
        <v>9927</v>
      </c>
      <c r="C1721" s="11" t="s">
        <v>0</v>
      </c>
      <c r="D1721" s="32">
        <v>105</v>
      </c>
      <c r="F1721" s="33" t="s">
        <v>9010</v>
      </c>
      <c r="H1721" s="32" t="s">
        <v>9020</v>
      </c>
    </row>
    <row r="1722" spans="1:8">
      <c r="A1722" s="32" t="s">
        <v>9928</v>
      </c>
      <c r="B1722" s="32" t="s">
        <v>9929</v>
      </c>
      <c r="C1722" s="11" t="s">
        <v>0</v>
      </c>
      <c r="D1722" s="32">
        <v>116</v>
      </c>
      <c r="F1722" s="33" t="s">
        <v>9010</v>
      </c>
      <c r="H1722" s="32" t="s">
        <v>9020</v>
      </c>
    </row>
    <row r="1723" spans="1:8">
      <c r="A1723" s="32" t="s">
        <v>9930</v>
      </c>
      <c r="B1723" s="32" t="s">
        <v>9931</v>
      </c>
      <c r="C1723" s="11" t="s">
        <v>0</v>
      </c>
      <c r="D1723" s="32">
        <v>122</v>
      </c>
      <c r="F1723" s="33" t="s">
        <v>9010</v>
      </c>
      <c r="H1723" s="32" t="s">
        <v>9020</v>
      </c>
    </row>
    <row r="1724" spans="1:8">
      <c r="A1724" s="32" t="s">
        <v>9932</v>
      </c>
      <c r="B1724" s="32" t="s">
        <v>9933</v>
      </c>
      <c r="C1724" s="11" t="s">
        <v>0</v>
      </c>
      <c r="D1724" s="32">
        <v>129</v>
      </c>
      <c r="F1724" s="33" t="s">
        <v>9010</v>
      </c>
      <c r="H1724" s="32" t="s">
        <v>9020</v>
      </c>
    </row>
    <row r="1725" spans="1:8">
      <c r="A1725" s="32" t="s">
        <v>9934</v>
      </c>
      <c r="B1725" s="32" t="s">
        <v>9935</v>
      </c>
      <c r="C1725" s="11" t="s">
        <v>0</v>
      </c>
      <c r="D1725" s="32">
        <v>2000</v>
      </c>
      <c r="F1725" s="33" t="s">
        <v>9010</v>
      </c>
      <c r="H1725" s="32" t="s">
        <v>9907</v>
      </c>
    </row>
    <row r="1726" spans="1:8">
      <c r="A1726" s="32" t="s">
        <v>9936</v>
      </c>
      <c r="B1726" s="32" t="s">
        <v>9937</v>
      </c>
      <c r="C1726" s="11" t="s">
        <v>0</v>
      </c>
      <c r="D1726" s="32">
        <v>2000</v>
      </c>
      <c r="F1726" s="33" t="s">
        <v>9010</v>
      </c>
      <c r="H1726" s="32" t="s">
        <v>9907</v>
      </c>
    </row>
    <row r="1727" spans="1:8">
      <c r="A1727" s="32" t="s">
        <v>9938</v>
      </c>
      <c r="B1727" s="32" t="s">
        <v>9939</v>
      </c>
      <c r="C1727" s="11" t="s">
        <v>0</v>
      </c>
      <c r="D1727" s="32">
        <v>1320</v>
      </c>
      <c r="F1727" s="33" t="s">
        <v>9010</v>
      </c>
      <c r="H1727" s="32" t="s">
        <v>9907</v>
      </c>
    </row>
    <row r="1728" spans="1:8">
      <c r="A1728" s="32" t="s">
        <v>9940</v>
      </c>
      <c r="B1728" s="32" t="s">
        <v>9941</v>
      </c>
      <c r="C1728" s="11" t="s">
        <v>0</v>
      </c>
      <c r="D1728" s="32">
        <v>491</v>
      </c>
      <c r="F1728" s="33" t="s">
        <v>9010</v>
      </c>
      <c r="H1728" s="32" t="s">
        <v>9020</v>
      </c>
    </row>
    <row r="1729" spans="1:8">
      <c r="A1729" s="32" t="s">
        <v>9942</v>
      </c>
      <c r="B1729" s="32" t="s">
        <v>9943</v>
      </c>
      <c r="C1729" s="11" t="s">
        <v>0</v>
      </c>
      <c r="D1729" s="32">
        <v>400</v>
      </c>
      <c r="F1729" s="33" t="s">
        <v>9010</v>
      </c>
      <c r="H1729" s="32" t="s">
        <v>9020</v>
      </c>
    </row>
    <row r="1730" spans="1:8">
      <c r="A1730" s="32" t="s">
        <v>9944</v>
      </c>
      <c r="B1730" s="32" t="s">
        <v>9945</v>
      </c>
      <c r="C1730" s="11" t="s">
        <v>0</v>
      </c>
      <c r="D1730" s="32">
        <v>200</v>
      </c>
      <c r="F1730" s="33" t="s">
        <v>9010</v>
      </c>
      <c r="H1730" s="32" t="s">
        <v>9020</v>
      </c>
    </row>
    <row r="1731" spans="1:8">
      <c r="A1731" s="32" t="s">
        <v>9946</v>
      </c>
      <c r="B1731" s="32" t="s">
        <v>9947</v>
      </c>
      <c r="C1731" s="11" t="s">
        <v>0</v>
      </c>
      <c r="D1731" s="32">
        <v>200</v>
      </c>
      <c r="F1731" s="33" t="s">
        <v>9010</v>
      </c>
      <c r="H1731" s="32" t="s">
        <v>9020</v>
      </c>
    </row>
    <row r="1732" spans="1:8">
      <c r="A1732" s="32" t="s">
        <v>9948</v>
      </c>
      <c r="B1732" s="32" t="s">
        <v>9949</v>
      </c>
      <c r="C1732" s="11" t="s">
        <v>0</v>
      </c>
      <c r="D1732" s="32">
        <v>200</v>
      </c>
      <c r="F1732" s="33" t="s">
        <v>9010</v>
      </c>
      <c r="H1732" s="32" t="s">
        <v>9020</v>
      </c>
    </row>
    <row r="1733" spans="1:8">
      <c r="A1733" s="32" t="s">
        <v>9950</v>
      </c>
      <c r="B1733" s="32" t="s">
        <v>9951</v>
      </c>
      <c r="C1733" s="11" t="s">
        <v>0</v>
      </c>
      <c r="D1733" s="32">
        <v>200</v>
      </c>
      <c r="F1733" s="33" t="s">
        <v>9010</v>
      </c>
      <c r="H1733" s="32" t="s">
        <v>9020</v>
      </c>
    </row>
    <row r="1734" spans="1:8">
      <c r="A1734" s="32" t="s">
        <v>9952</v>
      </c>
      <c r="B1734" s="32" t="s">
        <v>9953</v>
      </c>
      <c r="C1734" s="11" t="s">
        <v>0</v>
      </c>
      <c r="D1734" s="32">
        <v>5215</v>
      </c>
      <c r="F1734" s="33" t="s">
        <v>9010</v>
      </c>
      <c r="H1734" s="32" t="s">
        <v>9907</v>
      </c>
    </row>
    <row r="1735" spans="1:8">
      <c r="A1735" s="32" t="s">
        <v>9954</v>
      </c>
      <c r="B1735" s="32" t="s">
        <v>9955</v>
      </c>
      <c r="C1735" s="11" t="s">
        <v>0</v>
      </c>
      <c r="D1735" s="32">
        <v>480</v>
      </c>
      <c r="F1735" s="33" t="s">
        <v>9010</v>
      </c>
      <c r="H1735" s="32" t="s">
        <v>9907</v>
      </c>
    </row>
    <row r="1736" spans="1:8">
      <c r="A1736" s="32" t="s">
        <v>9956</v>
      </c>
      <c r="B1736" s="32" t="s">
        <v>9957</v>
      </c>
      <c r="C1736" s="11" t="s">
        <v>0</v>
      </c>
      <c r="D1736" s="32">
        <v>3478</v>
      </c>
      <c r="F1736" s="33" t="s">
        <v>9010</v>
      </c>
      <c r="H1736" s="32" t="s">
        <v>9907</v>
      </c>
    </row>
    <row r="1737" spans="1:8">
      <c r="A1737" s="32" t="s">
        <v>9958</v>
      </c>
      <c r="B1737" s="32" t="s">
        <v>9959</v>
      </c>
      <c r="C1737" s="11" t="s">
        <v>0</v>
      </c>
      <c r="D1737" s="32">
        <v>10</v>
      </c>
      <c r="F1737" s="33" t="s">
        <v>9010</v>
      </c>
      <c r="H1737" s="32" t="s">
        <v>9907</v>
      </c>
    </row>
    <row r="1738" spans="1:8">
      <c r="A1738" s="32" t="s">
        <v>9960</v>
      </c>
      <c r="B1738" s="32" t="s">
        <v>9961</v>
      </c>
      <c r="C1738" s="11" t="s">
        <v>0</v>
      </c>
      <c r="D1738" s="32">
        <v>3880</v>
      </c>
      <c r="F1738" s="33" t="s">
        <v>9010</v>
      </c>
      <c r="H1738" s="32" t="s">
        <v>9907</v>
      </c>
    </row>
    <row r="1739" spans="1:8">
      <c r="A1739" s="32" t="s">
        <v>9962</v>
      </c>
      <c r="B1739" s="32" t="s">
        <v>9963</v>
      </c>
      <c r="C1739" s="11" t="s">
        <v>0</v>
      </c>
      <c r="D1739" s="32">
        <v>4008</v>
      </c>
      <c r="F1739" s="33" t="s">
        <v>9010</v>
      </c>
      <c r="H1739" s="32" t="s">
        <v>9907</v>
      </c>
    </row>
    <row r="1740" spans="1:8">
      <c r="A1740" s="32" t="s">
        <v>9964</v>
      </c>
      <c r="B1740" s="32" t="s">
        <v>9965</v>
      </c>
      <c r="C1740" s="11" t="s">
        <v>0</v>
      </c>
      <c r="D1740" s="32">
        <v>3816</v>
      </c>
      <c r="F1740" s="33" t="s">
        <v>9010</v>
      </c>
      <c r="H1740" s="32" t="s">
        <v>9907</v>
      </c>
    </row>
    <row r="1741" spans="1:8">
      <c r="A1741" s="32" t="s">
        <v>9966</v>
      </c>
      <c r="B1741" s="32" t="s">
        <v>9967</v>
      </c>
      <c r="C1741" s="11" t="s">
        <v>0</v>
      </c>
      <c r="D1741" s="32">
        <v>4028</v>
      </c>
      <c r="F1741" s="33" t="s">
        <v>9010</v>
      </c>
      <c r="H1741" s="32" t="s">
        <v>9907</v>
      </c>
    </row>
    <row r="1742" spans="1:8">
      <c r="A1742" s="32" t="s">
        <v>9968</v>
      </c>
      <c r="B1742" s="32" t="s">
        <v>9969</v>
      </c>
      <c r="C1742" s="11" t="s">
        <v>0</v>
      </c>
      <c r="D1742" s="32">
        <v>3367</v>
      </c>
      <c r="F1742" s="33" t="s">
        <v>9010</v>
      </c>
      <c r="H1742" s="32" t="s">
        <v>9907</v>
      </c>
    </row>
    <row r="1743" spans="1:8">
      <c r="A1743" s="32" t="s">
        <v>9970</v>
      </c>
      <c r="B1743" s="32" t="s">
        <v>9971</v>
      </c>
      <c r="C1743" s="11" t="s">
        <v>0</v>
      </c>
      <c r="D1743" s="32">
        <v>2</v>
      </c>
      <c r="F1743" s="33" t="s">
        <v>9010</v>
      </c>
      <c r="H1743" s="32" t="s">
        <v>9020</v>
      </c>
    </row>
    <row r="1744" spans="1:8">
      <c r="A1744" s="32" t="s">
        <v>9972</v>
      </c>
      <c r="B1744" s="32" t="s">
        <v>9973</v>
      </c>
      <c r="C1744" s="11" t="s">
        <v>0</v>
      </c>
      <c r="D1744" s="32">
        <v>2</v>
      </c>
      <c r="F1744" s="33" t="s">
        <v>9010</v>
      </c>
      <c r="H1744" s="32" t="s">
        <v>9020</v>
      </c>
    </row>
    <row r="1745" spans="1:8">
      <c r="A1745" s="32" t="s">
        <v>9974</v>
      </c>
      <c r="B1745" s="32" t="s">
        <v>9975</v>
      </c>
      <c r="C1745" s="11" t="s">
        <v>0</v>
      </c>
      <c r="D1745" s="32">
        <v>2</v>
      </c>
      <c r="F1745" s="33" t="s">
        <v>9010</v>
      </c>
      <c r="H1745" s="32" t="s">
        <v>9020</v>
      </c>
    </row>
    <row r="1746" spans="1:8">
      <c r="A1746" s="34" t="s">
        <v>9976</v>
      </c>
      <c r="B1746" s="34" t="s">
        <v>9977</v>
      </c>
      <c r="C1746" s="11" t="s">
        <v>0</v>
      </c>
      <c r="D1746" s="34">
        <v>3</v>
      </c>
      <c r="F1746" s="33" t="s">
        <v>9010</v>
      </c>
      <c r="H1746" s="34" t="s">
        <v>9043</v>
      </c>
    </row>
    <row r="1747" spans="1:8">
      <c r="A1747" s="34" t="s">
        <v>9978</v>
      </c>
      <c r="B1747" s="34" t="s">
        <v>9979</v>
      </c>
      <c r="C1747" s="11" t="s">
        <v>0</v>
      </c>
      <c r="D1747" s="34">
        <v>87</v>
      </c>
      <c r="F1747" s="33" t="s">
        <v>9010</v>
      </c>
      <c r="H1747" s="34" t="s">
        <v>9043</v>
      </c>
    </row>
    <row r="1748" spans="1:8">
      <c r="A1748" s="34" t="s">
        <v>9980</v>
      </c>
      <c r="B1748" s="34" t="s">
        <v>9981</v>
      </c>
      <c r="C1748" s="11" t="s">
        <v>0</v>
      </c>
      <c r="D1748" s="34">
        <v>53</v>
      </c>
      <c r="F1748" s="33" t="s">
        <v>9010</v>
      </c>
      <c r="H1748" s="34" t="s">
        <v>9020</v>
      </c>
    </row>
    <row r="1749" spans="1:8">
      <c r="A1749" s="34" t="s">
        <v>9982</v>
      </c>
      <c r="B1749" s="34" t="s">
        <v>9983</v>
      </c>
      <c r="C1749" s="11" t="s">
        <v>0</v>
      </c>
      <c r="D1749" s="34">
        <v>40</v>
      </c>
      <c r="F1749" s="33" t="s">
        <v>9010</v>
      </c>
      <c r="H1749" s="34" t="s">
        <v>9020</v>
      </c>
    </row>
    <row r="1750" spans="1:8">
      <c r="A1750" s="34" t="s">
        <v>9984</v>
      </c>
      <c r="B1750" s="34" t="s">
        <v>9985</v>
      </c>
      <c r="C1750" s="11" t="s">
        <v>0</v>
      </c>
      <c r="D1750" s="34">
        <v>118</v>
      </c>
      <c r="F1750" s="33" t="s">
        <v>9010</v>
      </c>
      <c r="H1750" s="34" t="s">
        <v>9020</v>
      </c>
    </row>
    <row r="1751" spans="1:8">
      <c r="A1751" s="34" t="s">
        <v>9986</v>
      </c>
      <c r="B1751" s="34" t="s">
        <v>9985</v>
      </c>
      <c r="C1751" s="11" t="s">
        <v>0</v>
      </c>
      <c r="D1751" s="34">
        <v>30</v>
      </c>
      <c r="F1751" s="33" t="s">
        <v>9010</v>
      </c>
      <c r="H1751" s="34" t="s">
        <v>9020</v>
      </c>
    </row>
    <row r="1752" spans="1:8">
      <c r="A1752" s="34" t="s">
        <v>9987</v>
      </c>
      <c r="B1752" s="34" t="s">
        <v>9988</v>
      </c>
      <c r="C1752" s="11" t="s">
        <v>0</v>
      </c>
      <c r="D1752" s="34">
        <v>50</v>
      </c>
      <c r="F1752" s="33" t="s">
        <v>9010</v>
      </c>
      <c r="H1752" s="34" t="s">
        <v>9020</v>
      </c>
    </row>
    <row r="1753" spans="1:8">
      <c r="A1753" s="34" t="s">
        <v>9989</v>
      </c>
      <c r="B1753" s="34" t="s">
        <v>9754</v>
      </c>
      <c r="C1753" s="11" t="s">
        <v>0</v>
      </c>
      <c r="D1753" s="34">
        <v>50</v>
      </c>
      <c r="F1753" s="33" t="s">
        <v>9010</v>
      </c>
      <c r="H1753" s="34" t="s">
        <v>9022</v>
      </c>
    </row>
    <row r="1754" spans="1:8">
      <c r="A1754" s="34" t="s">
        <v>9990</v>
      </c>
      <c r="B1754" s="34" t="s">
        <v>9991</v>
      </c>
      <c r="C1754" s="11" t="s">
        <v>0</v>
      </c>
      <c r="D1754" s="34">
        <v>149</v>
      </c>
      <c r="F1754" s="33" t="s">
        <v>9010</v>
      </c>
      <c r="H1754" s="34" t="s">
        <v>9022</v>
      </c>
    </row>
    <row r="1755" spans="1:8">
      <c r="A1755" s="34" t="s">
        <v>9992</v>
      </c>
      <c r="B1755" s="34" t="s">
        <v>9993</v>
      </c>
      <c r="C1755" s="11" t="s">
        <v>0</v>
      </c>
      <c r="D1755" s="34">
        <v>52</v>
      </c>
      <c r="F1755" s="33" t="s">
        <v>9010</v>
      </c>
      <c r="H1755" s="34" t="s">
        <v>9022</v>
      </c>
    </row>
  </sheetData>
  <protectedRanges>
    <protectedRange sqref="B1678" name="Unit Price_5_1_1_1_4_2_1_1_3_1_1_2_1_1_1_7_3_1_1"/>
    <protectedRange sqref="B1679" name="Unit Price_5_1_1_1_4_2_1_1_3_1_1_2_1_1_1_1_6_2_1"/>
    <protectedRange sqref="B1480" name="Unit Price_3_2_3_1_1_1_1_1_1_1_2_1_1_1"/>
    <protectedRange sqref="B1489" name="Unit Price_14_2_1_1_1_1_1_1_4"/>
    <protectedRange sqref="B1490" name="Unit Price_14_2_1_1_1_1_1_1_1_2_1"/>
    <protectedRange sqref="B1491" name="Unit Price_14_2_1_1_1_1_1_1_2_1_1_1"/>
    <protectedRange sqref="B1492" name="Unit Price_14_2_1_1_1_1_1_1_3_1_1"/>
    <protectedRange sqref="B1493" name="Unit Price_14_2_1_1_1_1_2_1_1_1"/>
    <protectedRange sqref="B1500:B1501" name="Unit Price_3_2_1_1_2_1_1_3_2_1_1_2_1_3_1"/>
    <protectedRange sqref="B1506:B1507" name="Unit Price_3_2_1_1_2_1_1_1_2_3_1_1_4_1"/>
    <protectedRange sqref="B1518" name="Unit Price_16_2_1_1_2_1_1_1_1_2_1_1_7_2_2"/>
  </protectedRanges>
  <autoFilter ref="A1:H1755"/>
  <phoneticPr fontId="1" type="noConversion"/>
  <conditionalFormatting sqref="B1494:B1498">
    <cfRule type="cellIs" dxfId="135" priority="190" stopIfTrue="1" operator="equal">
      <formula>"TBD"</formula>
    </cfRule>
  </conditionalFormatting>
  <conditionalFormatting sqref="B1490:B1498">
    <cfRule type="expression" dxfId="134" priority="187">
      <formula>IF(IFERROR(SEARCH("modified",#REF!),"NA")&lt;&gt;"NA",1,0)</formula>
    </cfRule>
    <cfRule type="expression" dxfId="133" priority="188">
      <formula>IF(IFERROR(SEARCH("add",#REF!),"NA")&lt;&gt;"NA",1,0)</formula>
    </cfRule>
    <cfRule type="expression" dxfId="132" priority="189">
      <formula>IF(IFERROR(SEARCH("delete",#REF!),"NA")&lt;&gt;"NA",1,0)</formula>
    </cfRule>
  </conditionalFormatting>
  <conditionalFormatting sqref="B1490:B1498">
    <cfRule type="expression" dxfId="131" priority="184">
      <formula>IF(IFERROR(SEARCH("modified",$A1490),"NA")&lt;&gt;"NA",1,0)</formula>
    </cfRule>
    <cfRule type="expression" dxfId="130" priority="185">
      <formula>IF(IFERROR(SEARCH("add",$A1490),"NA")&lt;&gt;"NA",1,0)</formula>
    </cfRule>
    <cfRule type="expression" dxfId="129" priority="186">
      <formula>IF(IFERROR(SEARCH("delete",$A1490),"NA")&lt;&gt;"NA",1,0)</formula>
    </cfRule>
  </conditionalFormatting>
  <conditionalFormatting sqref="B1494 B1497">
    <cfRule type="expression" dxfId="128" priority="181">
      <formula>IF(IFERROR(SEARCH("modified",$B1494),"NA")&lt;&gt;"NA",1,0)</formula>
    </cfRule>
    <cfRule type="expression" dxfId="127" priority="182">
      <formula>IF(IFERROR(SEARCH("add",$B1494),"NA")&lt;&gt;"NA",1,0)</formula>
    </cfRule>
    <cfRule type="expression" dxfId="126" priority="183">
      <formula>IF(IFERROR(SEARCH("delete",$B1494),"NA")&lt;&gt;"NA",1,0)</formula>
    </cfRule>
  </conditionalFormatting>
  <conditionalFormatting sqref="B1498">
    <cfRule type="expression" dxfId="125" priority="178">
      <formula>IF(IFERROR(SEARCH("modified",$B1497),"NA")&lt;&gt;"NA",1,0)</formula>
    </cfRule>
    <cfRule type="expression" dxfId="124" priority="179">
      <formula>IF(IFERROR(SEARCH("add",$B1497),"NA")&lt;&gt;"NA",1,0)</formula>
    </cfRule>
    <cfRule type="expression" dxfId="123" priority="180">
      <formula>IF(IFERROR(SEARCH("delete",$B1497),"NA")&lt;&gt;"NA",1,0)</formula>
    </cfRule>
  </conditionalFormatting>
  <conditionalFormatting sqref="B1491">
    <cfRule type="expression" dxfId="122" priority="175">
      <formula>IF(IFERROR(SEARCH("modified",$B1489),"NA")&lt;&gt;"NA",1,0)</formula>
    </cfRule>
    <cfRule type="expression" dxfId="121" priority="176">
      <formula>IF(IFERROR(SEARCH("add",$B1489),"NA")&lt;&gt;"NA",1,0)</formula>
    </cfRule>
    <cfRule type="expression" dxfId="120" priority="177">
      <formula>IF(IFERROR(SEARCH("delete",$B1489),"NA")&lt;&gt;"NA",1,0)</formula>
    </cfRule>
  </conditionalFormatting>
  <conditionalFormatting sqref="B1493">
    <cfRule type="expression" dxfId="119" priority="172">
      <formula>IF(IFERROR(SEARCH("modified",$B1491),"NA")&lt;&gt;"NA",1,0)</formula>
    </cfRule>
    <cfRule type="expression" dxfId="118" priority="173">
      <formula>IF(IFERROR(SEARCH("add",$B1491),"NA")&lt;&gt;"NA",1,0)</formula>
    </cfRule>
    <cfRule type="expression" dxfId="117" priority="174">
      <formula>IF(IFERROR(SEARCH("delete",$B1491),"NA")&lt;&gt;"NA",1,0)</formula>
    </cfRule>
  </conditionalFormatting>
  <conditionalFormatting sqref="B1491:B1498">
    <cfRule type="expression" dxfId="116" priority="169">
      <formula>IF(IFERROR(SEARCH("modified",#REF!),"NA")&lt;&gt;"NA",1,0)</formula>
    </cfRule>
    <cfRule type="expression" dxfId="115" priority="170">
      <formula>IF(IFERROR(SEARCH("add",#REF!),"NA")&lt;&gt;"NA",1,0)</formula>
    </cfRule>
    <cfRule type="expression" dxfId="114" priority="171">
      <formula>IF(IFERROR(SEARCH("delete",#REF!),"NA")&lt;&gt;"NA",1,0)</formula>
    </cfRule>
  </conditionalFormatting>
  <conditionalFormatting sqref="B1496">
    <cfRule type="expression" dxfId="113" priority="157">
      <formula>IF(IFERROR(SEARCH("modified",$B1436),"NA")&lt;&gt;"NA",1,0)</formula>
    </cfRule>
    <cfRule type="expression" dxfId="112" priority="158">
      <formula>IF(IFERROR(SEARCH("add",$B1436),"NA")&lt;&gt;"NA",1,0)</formula>
    </cfRule>
    <cfRule type="expression" dxfId="111" priority="159">
      <formula>IF(IFERROR(SEARCH("delete",$B1436),"NA")&lt;&gt;"NA",1,0)</formula>
    </cfRule>
  </conditionalFormatting>
  <conditionalFormatting sqref="B1495">
    <cfRule type="expression" dxfId="110" priority="154">
      <formula>IF(IFERROR(SEARCH("modified",$B1436),"NA")&lt;&gt;"NA",1,0)</formula>
    </cfRule>
    <cfRule type="expression" dxfId="109" priority="155">
      <formula>IF(IFERROR(SEARCH("add",$B1436),"NA")&lt;&gt;"NA",1,0)</formula>
    </cfRule>
    <cfRule type="expression" dxfId="108" priority="156">
      <formula>IF(IFERROR(SEARCH("delete",$B1436),"NA")&lt;&gt;"NA",1,0)</formula>
    </cfRule>
  </conditionalFormatting>
  <conditionalFormatting sqref="B1498 B1496">
    <cfRule type="expression" dxfId="107" priority="151">
      <formula>IF(IFERROR(SEARCH("modified",$B1433),"NA")&lt;&gt;"NA",1,0)</formula>
    </cfRule>
    <cfRule type="expression" dxfId="106" priority="152">
      <formula>IF(IFERROR(SEARCH("add",$B1433),"NA")&lt;&gt;"NA",1,0)</formula>
    </cfRule>
    <cfRule type="expression" dxfId="105" priority="153">
      <formula>IF(IFERROR(SEARCH("delete",$B1433),"NA")&lt;&gt;"NA",1,0)</formula>
    </cfRule>
  </conditionalFormatting>
  <conditionalFormatting sqref="B1495:B1496">
    <cfRule type="expression" dxfId="104" priority="148">
      <formula>IF(IFERROR(SEARCH("modified",$A1436),"NA")&lt;&gt;"NA",1,0)</formula>
    </cfRule>
    <cfRule type="expression" dxfId="103" priority="149">
      <formula>IF(IFERROR(SEARCH("add",$A1436),"NA")&lt;&gt;"NA",1,0)</formula>
    </cfRule>
    <cfRule type="expression" dxfId="102" priority="150">
      <formula>IF(IFERROR(SEARCH("delete",$A1436),"NA")&lt;&gt;"NA",1,0)</formula>
    </cfRule>
  </conditionalFormatting>
  <conditionalFormatting sqref="B1498">
    <cfRule type="expression" dxfId="101" priority="145">
      <formula>IF(IFERROR(SEARCH("modified",$B1482),"NA")&lt;&gt;"NA",1,0)</formula>
    </cfRule>
    <cfRule type="expression" dxfId="100" priority="146">
      <formula>IF(IFERROR(SEARCH("add",$B1482),"NA")&lt;&gt;"NA",1,0)</formula>
    </cfRule>
    <cfRule type="expression" dxfId="99" priority="147">
      <formula>IF(IFERROR(SEARCH("delete",$B1482),"NA")&lt;&gt;"NA",1,0)</formula>
    </cfRule>
  </conditionalFormatting>
  <conditionalFormatting sqref="B1494:B1498">
    <cfRule type="cellIs" dxfId="98" priority="142" operator="equal">
      <formula>"TBD"</formula>
    </cfRule>
    <cfRule type="cellIs" dxfId="97" priority="143" operator="equal">
      <formula>"TBD"</formula>
    </cfRule>
    <cfRule type="cellIs" dxfId="96" priority="144" operator="equal">
      <formula>"TBD"</formula>
    </cfRule>
  </conditionalFormatting>
  <conditionalFormatting sqref="B1494:B1495">
    <cfRule type="expression" dxfId="95" priority="139">
      <formula>IF(IFERROR(SEARCH("modified",$A1434),"NA")&lt;&gt;"NA",1,0)</formula>
    </cfRule>
    <cfRule type="expression" dxfId="94" priority="140">
      <formula>IF(IFERROR(SEARCH("add",$A1434),"NA")&lt;&gt;"NA",1,0)</formula>
    </cfRule>
    <cfRule type="expression" dxfId="93" priority="141">
      <formula>IF(IFERROR(SEARCH("delete",$A1434),"NA")&lt;&gt;"NA",1,0)</formula>
    </cfRule>
  </conditionalFormatting>
  <conditionalFormatting sqref="B1496:B1497">
    <cfRule type="expression" dxfId="92" priority="136">
      <formula>IF(IFERROR(SEARCH("modified",$B1432),"NA")&lt;&gt;"NA",1,0)</formula>
    </cfRule>
    <cfRule type="expression" dxfId="91" priority="137">
      <formula>IF(IFERROR(SEARCH("add",$B1432),"NA")&lt;&gt;"NA",1,0)</formula>
    </cfRule>
    <cfRule type="expression" dxfId="90" priority="138">
      <formula>IF(IFERROR(SEARCH("delete",$B1432),"NA")&lt;&gt;"NA",1,0)</formula>
    </cfRule>
  </conditionalFormatting>
  <conditionalFormatting sqref="B1498">
    <cfRule type="expression" dxfId="89" priority="133">
      <formula>IF(IFERROR(SEARCH("modified",$A1478),"NA")&lt;&gt;"NA",1,0)</formula>
    </cfRule>
    <cfRule type="expression" dxfId="88" priority="134">
      <formula>IF(IFERROR(SEARCH("add",$A1478),"NA")&lt;&gt;"NA",1,0)</formula>
    </cfRule>
    <cfRule type="expression" dxfId="87" priority="135">
      <formula>IF(IFERROR(SEARCH("delete",$A1478),"NA")&lt;&gt;"NA",1,0)</formula>
    </cfRule>
  </conditionalFormatting>
  <conditionalFormatting sqref="B1494:B1495">
    <cfRule type="expression" dxfId="86" priority="130">
      <formula>IF(IFERROR(SEARCH("modified",$B1429),"NA")&lt;&gt;"NA",1,0)</formula>
    </cfRule>
    <cfRule type="expression" dxfId="85" priority="131">
      <formula>IF(IFERROR(SEARCH("add",$B1429),"NA")&lt;&gt;"NA",1,0)</formula>
    </cfRule>
    <cfRule type="expression" dxfId="84" priority="132">
      <formula>IF(IFERROR(SEARCH("delete",$B1429),"NA")&lt;&gt;"NA",1,0)</formula>
    </cfRule>
  </conditionalFormatting>
  <conditionalFormatting sqref="B1496">
    <cfRule type="expression" dxfId="83" priority="127">
      <formula>IF(IFERROR(SEARCH("modified",$A1436),"NA")&lt;&gt;"NA",1,0)</formula>
    </cfRule>
    <cfRule type="expression" dxfId="82" priority="128">
      <formula>IF(IFERROR(SEARCH("add",$A1436),"NA")&lt;&gt;"NA",1,0)</formula>
    </cfRule>
    <cfRule type="expression" dxfId="81" priority="129">
      <formula>IF(IFERROR(SEARCH("delete",$A1436),"NA")&lt;&gt;"NA",1,0)</formula>
    </cfRule>
  </conditionalFormatting>
  <conditionalFormatting sqref="B1496">
    <cfRule type="expression" dxfId="80" priority="124">
      <formula>IF(IFERROR(SEARCH("modified",$B1478),"NA")&lt;&gt;"NA",1,0)</formula>
    </cfRule>
    <cfRule type="expression" dxfId="79" priority="125">
      <formula>IF(IFERROR(SEARCH("add",$B1478),"NA")&lt;&gt;"NA",1,0)</formula>
    </cfRule>
    <cfRule type="expression" dxfId="78" priority="126">
      <formula>IF(IFERROR(SEARCH("delete",$B1478),"NA")&lt;&gt;"NA",1,0)</formula>
    </cfRule>
  </conditionalFormatting>
  <conditionalFormatting sqref="B1497:B1498 B1494">
    <cfRule type="expression" dxfId="77" priority="121">
      <formula>IF(IFERROR(SEARCH("modified",$B1433),"NA")&lt;&gt;"NA",1,0)</formula>
    </cfRule>
    <cfRule type="expression" dxfId="76" priority="122">
      <formula>IF(IFERROR(SEARCH("add",$B1433),"NA")&lt;&gt;"NA",1,0)</formula>
    </cfRule>
    <cfRule type="expression" dxfId="75" priority="123">
      <formula>IF(IFERROR(SEARCH("delete",$B1433),"NA")&lt;&gt;"NA",1,0)</formula>
    </cfRule>
  </conditionalFormatting>
  <conditionalFormatting sqref="B1495">
    <cfRule type="expression" dxfId="74" priority="118">
      <formula>IF(IFERROR(SEARCH("modified",$B1435),"NA")&lt;&gt;"NA",1,0)</formula>
    </cfRule>
    <cfRule type="expression" dxfId="73" priority="119">
      <formula>IF(IFERROR(SEARCH("add",$B1435),"NA")&lt;&gt;"NA",1,0)</formula>
    </cfRule>
    <cfRule type="expression" dxfId="72" priority="120">
      <formula>IF(IFERROR(SEARCH("delete",$B1435),"NA")&lt;&gt;"NA",1,0)</formula>
    </cfRule>
  </conditionalFormatting>
  <conditionalFormatting sqref="B1494:B1498">
    <cfRule type="expression" dxfId="71" priority="115">
      <formula>IF(IFERROR(SEARCH("modified",$B1432),"NA")&lt;&gt;"NA",1,0)</formula>
    </cfRule>
    <cfRule type="expression" dxfId="70" priority="116">
      <formula>IF(IFERROR(SEARCH("add",$B1432),"NA")&lt;&gt;"NA",1,0)</formula>
    </cfRule>
    <cfRule type="expression" dxfId="69" priority="117">
      <formula>IF(IFERROR(SEARCH("delete",$B1432),"NA")&lt;&gt;"NA",1,0)</formula>
    </cfRule>
  </conditionalFormatting>
  <conditionalFormatting sqref="B1496:B1498">
    <cfRule type="expression" dxfId="68" priority="103">
      <formula>IF(IFERROR(SEARCH("modified",$E1496),"NA")&lt;&gt;"NA",1,0)</formula>
    </cfRule>
    <cfRule type="expression" dxfId="67" priority="104">
      <formula>IF(IFERROR(SEARCH("add",$E1496),"NA")&lt;&gt;"NA",1,0)</formula>
    </cfRule>
    <cfRule type="expression" dxfId="66" priority="105">
      <formula>IF(IFERROR(SEARCH("delete",$E1496),"NA")&lt;&gt;"NA",1,0)</formula>
    </cfRule>
  </conditionalFormatting>
  <conditionalFormatting sqref="B1498 B1496">
    <cfRule type="expression" dxfId="65" priority="100">
      <formula>IF(IFERROR(SEARCH("modified",$B1430),"NA")&lt;&gt;"NA",1,0)</formula>
    </cfRule>
    <cfRule type="expression" dxfId="64" priority="101">
      <formula>IF(IFERROR(SEARCH("add",$B1430),"NA")&lt;&gt;"NA",1,0)</formula>
    </cfRule>
    <cfRule type="expression" dxfId="63" priority="102">
      <formula>IF(IFERROR(SEARCH("delete",$B1430),"NA")&lt;&gt;"NA",1,0)</formula>
    </cfRule>
  </conditionalFormatting>
  <conditionalFormatting sqref="B1496">
    <cfRule type="expression" dxfId="62" priority="97">
      <formula>IF(IFERROR(SEARCH("modified",$A1496),"NA")&lt;&gt;"NA",1,0)</formula>
    </cfRule>
    <cfRule type="expression" dxfId="61" priority="98">
      <formula>IF(IFERROR(SEARCH("add",$A1496),"NA")&lt;&gt;"NA",1,0)</formula>
    </cfRule>
    <cfRule type="expression" dxfId="60" priority="99">
      <formula>IF(IFERROR(SEARCH("delete",$A1496),"NA")&lt;&gt;"NA",1,0)</formula>
    </cfRule>
  </conditionalFormatting>
  <conditionalFormatting sqref="B1496">
    <cfRule type="expression" dxfId="59" priority="94">
      <formula>IF(IFERROR(SEARCH("modified",$A1496),"NA")&lt;&gt;"NA",1,0)</formula>
    </cfRule>
    <cfRule type="expression" dxfId="58" priority="95">
      <formula>IF(IFERROR(SEARCH("add",$A1496),"NA")&lt;&gt;"NA",1,0)</formula>
    </cfRule>
    <cfRule type="expression" dxfId="57" priority="96">
      <formula>IF(IFERROR(SEARCH("delete",$A1496),"NA")&lt;&gt;"NA",1,0)</formula>
    </cfRule>
  </conditionalFormatting>
  <conditionalFormatting sqref="B1496">
    <cfRule type="expression" dxfId="56" priority="91">
      <formula>IF(IFERROR(SEARCH("modified",$A1496),"NA")&lt;&gt;"NA",1,0)</formula>
    </cfRule>
    <cfRule type="expression" dxfId="55" priority="92">
      <formula>IF(IFERROR(SEARCH("add",$A1496),"NA")&lt;&gt;"NA",1,0)</formula>
    </cfRule>
    <cfRule type="expression" dxfId="54" priority="93">
      <formula>IF(IFERROR(SEARCH("delete",$A1496),"NA")&lt;&gt;"NA",1,0)</formula>
    </cfRule>
  </conditionalFormatting>
  <conditionalFormatting sqref="B1496">
    <cfRule type="expression" dxfId="53" priority="88">
      <formula>IF(IFERROR(SEARCH("modified",$A1496),"NA")&lt;&gt;"NA",1,0)</formula>
    </cfRule>
    <cfRule type="expression" dxfId="52" priority="89">
      <formula>IF(IFERROR(SEARCH("add",$A1496),"NA")&lt;&gt;"NA",1,0)</formula>
    </cfRule>
    <cfRule type="expression" dxfId="51" priority="90">
      <formula>IF(IFERROR(SEARCH("delete",$A1496),"NA")&lt;&gt;"NA",1,0)</formula>
    </cfRule>
  </conditionalFormatting>
  <conditionalFormatting sqref="B1496">
    <cfRule type="expression" dxfId="50" priority="85">
      <formula>IF(IFERROR(SEARCH("modified",$A1496),"NA")&lt;&gt;"NA",1,0)</formula>
    </cfRule>
    <cfRule type="expression" dxfId="49" priority="86">
      <formula>IF(IFERROR(SEARCH("add",$A1496),"NA")&lt;&gt;"NA",1,0)</formula>
    </cfRule>
    <cfRule type="expression" dxfId="48" priority="87">
      <formula>IF(IFERROR(SEARCH("delete",$A1496),"NA")&lt;&gt;"NA",1,0)</formula>
    </cfRule>
  </conditionalFormatting>
  <conditionalFormatting sqref="B1496">
    <cfRule type="expression" dxfId="47" priority="82">
      <formula>IF(IFERROR(SEARCH("modified",$A1496),"NA")&lt;&gt;"NA",1,0)</formula>
    </cfRule>
    <cfRule type="expression" dxfId="46" priority="83">
      <formula>IF(IFERROR(SEARCH("add",$A1496),"NA")&lt;&gt;"NA",1,0)</formula>
    </cfRule>
    <cfRule type="expression" dxfId="45" priority="84">
      <formula>IF(IFERROR(SEARCH("delete",$A1496),"NA")&lt;&gt;"NA",1,0)</formula>
    </cfRule>
  </conditionalFormatting>
  <conditionalFormatting sqref="B1494:B1498">
    <cfRule type="expression" dxfId="44" priority="79">
      <formula>IF(IFERROR(SEARCH("modified",$A1432),"NA")&lt;&gt;"NA",1,0)</formula>
    </cfRule>
    <cfRule type="expression" dxfId="43" priority="80">
      <formula>IF(IFERROR(SEARCH("add",$A1432),"NA")&lt;&gt;"NA",1,0)</formula>
    </cfRule>
    <cfRule type="expression" dxfId="42" priority="81">
      <formula>IF(IFERROR(SEARCH("delete",$A1432),"NA")&lt;&gt;"NA",1,0)</formula>
    </cfRule>
  </conditionalFormatting>
  <conditionalFormatting sqref="B1498">
    <cfRule type="expression" dxfId="41" priority="76">
      <formula>IF(IFERROR(SEARCH("modified",$A1437),"NA")&lt;&gt;"NA",1,0)</formula>
    </cfRule>
    <cfRule type="expression" dxfId="40" priority="77">
      <formula>IF(IFERROR(SEARCH("add",$A1437),"NA")&lt;&gt;"NA",1,0)</formula>
    </cfRule>
    <cfRule type="expression" dxfId="39" priority="78">
      <formula>IF(IFERROR(SEARCH("delete",$A1437),"NA")&lt;&gt;"NA",1,0)</formula>
    </cfRule>
  </conditionalFormatting>
  <conditionalFormatting sqref="B1496:B1498">
    <cfRule type="expression" dxfId="38" priority="73">
      <formula>IF(IFERROR(SEARCH("modified",$A1433),"NA")&lt;&gt;"NA",1,0)</formula>
    </cfRule>
    <cfRule type="expression" dxfId="37" priority="74">
      <formula>IF(IFERROR(SEARCH("add",$A1433),"NA")&lt;&gt;"NA",1,0)</formula>
    </cfRule>
    <cfRule type="expression" dxfId="36" priority="75">
      <formula>IF(IFERROR(SEARCH("delete",$A1433),"NA")&lt;&gt;"NA",1,0)</formula>
    </cfRule>
  </conditionalFormatting>
  <conditionalFormatting sqref="B1496:B1497">
    <cfRule type="expression" dxfId="35" priority="70">
      <formula>IF(IFERROR(SEARCH("modified",$B1428),"NA")&lt;&gt;"NA",1,0)</formula>
    </cfRule>
    <cfRule type="expression" dxfId="34" priority="71">
      <formula>IF(IFERROR(SEARCH("add",$B1428),"NA")&lt;&gt;"NA",1,0)</formula>
    </cfRule>
    <cfRule type="expression" dxfId="33" priority="72">
      <formula>IF(IFERROR(SEARCH("delete",$B1428),"NA")&lt;&gt;"NA",1,0)</formula>
    </cfRule>
  </conditionalFormatting>
  <conditionalFormatting sqref="B1494:B1496">
    <cfRule type="expression" dxfId="32" priority="64">
      <formula>IF(IFERROR(SEARCH("modified",$B1427),"NA")&lt;&gt;"NA",1,0)</formula>
    </cfRule>
    <cfRule type="expression" dxfId="31" priority="65">
      <formula>IF(IFERROR(SEARCH("add",$B1427),"NA")&lt;&gt;"NA",1,0)</formula>
    </cfRule>
    <cfRule type="expression" dxfId="30" priority="66">
      <formula>IF(IFERROR(SEARCH("delete",$B1427),"NA")&lt;&gt;"NA",1,0)</formula>
    </cfRule>
  </conditionalFormatting>
  <conditionalFormatting sqref="B1496">
    <cfRule type="expression" dxfId="29" priority="55">
      <formula>IF(IFERROR(SEARCH("modified",$B1427),"NA")&lt;&gt;"NA",1,0)</formula>
    </cfRule>
    <cfRule type="expression" dxfId="28" priority="56">
      <formula>IF(IFERROR(SEARCH("add",$B1427),"NA")&lt;&gt;"NA",1,0)</formula>
    </cfRule>
    <cfRule type="expression" dxfId="27" priority="57">
      <formula>IF(IFERROR(SEARCH("delete",$B1427),"NA")&lt;&gt;"NA",1,0)</formula>
    </cfRule>
  </conditionalFormatting>
  <conditionalFormatting sqref="B1497">
    <cfRule type="expression" dxfId="26" priority="49">
      <formula>IF(IFERROR(SEARCH("modified",$B1434),"NA")&lt;&gt;"NA",1,0)</formula>
    </cfRule>
    <cfRule type="expression" dxfId="25" priority="50">
      <formula>IF(IFERROR(SEARCH("add",$B1434),"NA")&lt;&gt;"NA",1,0)</formula>
    </cfRule>
    <cfRule type="expression" dxfId="24" priority="51">
      <formula>IF(IFERROR(SEARCH("delete",$B1434),"NA")&lt;&gt;"NA",1,0)</formula>
    </cfRule>
  </conditionalFormatting>
  <conditionalFormatting sqref="B1496">
    <cfRule type="expression" dxfId="23" priority="46">
      <formula>IF(IFERROR(SEARCH("modified",$A1432),"NA")&lt;&gt;"NA",1,0)</formula>
    </cfRule>
    <cfRule type="expression" dxfId="22" priority="47">
      <formula>IF(IFERROR(SEARCH("add",$A1432),"NA")&lt;&gt;"NA",1,0)</formula>
    </cfRule>
    <cfRule type="expression" dxfId="21" priority="48">
      <formula>IF(IFERROR(SEARCH("delete",$A1432),"NA")&lt;&gt;"NA",1,0)</formula>
    </cfRule>
  </conditionalFormatting>
  <conditionalFormatting sqref="B1497">
    <cfRule type="expression" dxfId="20" priority="43">
      <formula>IF(IFERROR(SEARCH("modified",$A1431),"NA")&lt;&gt;"NA",1,0)</formula>
    </cfRule>
    <cfRule type="expression" dxfId="19" priority="44">
      <formula>IF(IFERROR(SEARCH("add",$A1431),"NA")&lt;&gt;"NA",1,0)</formula>
    </cfRule>
    <cfRule type="expression" dxfId="18" priority="45">
      <formula>IF(IFERROR(SEARCH("delete",$A1431),"NA")&lt;&gt;"NA",1,0)</formula>
    </cfRule>
  </conditionalFormatting>
  <conditionalFormatting sqref="B1497">
    <cfRule type="expression" dxfId="17" priority="40">
      <formula>IF(IFERROR(SEARCH("modified",$A1433),"NA")&lt;&gt;"NA",1,0)</formula>
    </cfRule>
    <cfRule type="expression" dxfId="16" priority="41">
      <formula>IF(IFERROR(SEARCH("add",$A1433),"NA")&lt;&gt;"NA",1,0)</formula>
    </cfRule>
    <cfRule type="expression" dxfId="15" priority="42">
      <formula>IF(IFERROR(SEARCH("delete",$A1433),"NA")&lt;&gt;"NA",1,0)</formula>
    </cfRule>
  </conditionalFormatting>
  <conditionalFormatting sqref="B1497">
    <cfRule type="expression" dxfId="14" priority="34">
      <formula>IF(IFERROR(SEARCH("modified",$B1427),"NA")&lt;&gt;"NA",1,0)</formula>
    </cfRule>
    <cfRule type="expression" dxfId="13" priority="35">
      <formula>IF(IFERROR(SEARCH("add",$B1427),"NA")&lt;&gt;"NA",1,0)</formula>
    </cfRule>
    <cfRule type="expression" dxfId="12" priority="36">
      <formula>IF(IFERROR(SEARCH("delete",$B1427),"NA")&lt;&gt;"NA",1,0)</formula>
    </cfRule>
  </conditionalFormatting>
  <conditionalFormatting sqref="B1498">
    <cfRule type="expression" dxfId="11" priority="22">
      <formula>IF(IFERROR(SEARCH("modified",$B1478),"NA")&lt;&gt;"NA",1,0)</formula>
    </cfRule>
    <cfRule type="expression" dxfId="10" priority="23">
      <formula>IF(IFERROR(SEARCH("add",$B1478),"NA")&lt;&gt;"NA",1,0)</formula>
    </cfRule>
    <cfRule type="expression" dxfId="9" priority="24">
      <formula>IF(IFERROR(SEARCH("delete",$B1478),"NA")&lt;&gt;"NA",1,0)</formula>
    </cfRule>
  </conditionalFormatting>
  <conditionalFormatting sqref="B1494:B1496">
    <cfRule type="expression" dxfId="8" priority="19">
      <formula>IF(IFERROR(SEARCH("modified",$A1433),"NA")&lt;&gt;"NA",1,0)</formula>
    </cfRule>
    <cfRule type="expression" dxfId="7" priority="20">
      <formula>IF(IFERROR(SEARCH("add",$A1433),"NA")&lt;&gt;"NA",1,0)</formula>
    </cfRule>
    <cfRule type="expression" dxfId="6" priority="21">
      <formula>IF(IFERROR(SEARCH("delete",$A1433),"NA")&lt;&gt;"NA",1,0)</formula>
    </cfRule>
  </conditionalFormatting>
  <conditionalFormatting sqref="B1494">
    <cfRule type="expression" dxfId="5" priority="16">
      <formula>IF(IFERROR(SEARCH("modified",$B1436),"NA")&lt;&gt;"NA",1,0)</formula>
    </cfRule>
    <cfRule type="expression" dxfId="4" priority="17">
      <formula>IF(IFERROR(SEARCH("add",$B1436),"NA")&lt;&gt;"NA",1,0)</formula>
    </cfRule>
    <cfRule type="expression" dxfId="3" priority="18">
      <formula>IF(IFERROR(SEARCH("delete",$B1436),"NA")&lt;&gt;"NA",1,0)</formula>
    </cfRule>
  </conditionalFormatting>
  <conditionalFormatting sqref="B1494">
    <cfRule type="expression" dxfId="2" priority="13">
      <formula>IF(IFERROR(SEARCH("modified",$A1435),"NA")&lt;&gt;"NA",1,0)</formula>
    </cfRule>
    <cfRule type="expression" dxfId="1" priority="14">
      <formula>IF(IFERROR(SEARCH("add",$A1435),"NA")&lt;&gt;"NA",1,0)</formula>
    </cfRule>
    <cfRule type="expression" dxfId="0" priority="15">
      <formula>IF(IFERROR(SEARCH("delete",$A1435),"NA")&lt;&gt;"NA",1,0)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workbookViewId="0">
      <pane xSplit="4" ySplit="1" topLeftCell="E47" activePane="bottomRight" state="frozen"/>
      <selection pane="topRight" activeCell="E1" sqref="E1"/>
      <selection pane="bottomLeft" activeCell="A2" sqref="A2"/>
      <selection pane="bottomRight" activeCell="J9" sqref="J9"/>
    </sheetView>
  </sheetViews>
  <sheetFormatPr defaultRowHeight="16.5"/>
  <cols>
    <col min="1" max="1" width="18.5" style="21" bestFit="1" customWidth="1"/>
    <col min="2" max="2" width="33.875" style="39" bestFit="1" customWidth="1"/>
    <col min="3" max="5" width="7.5" style="21" bestFit="1" customWidth="1"/>
    <col min="6" max="6" width="8.625" style="21" bestFit="1" customWidth="1"/>
    <col min="7" max="7" width="11.5" style="21" bestFit="1" customWidth="1"/>
    <col min="8" max="16384" width="9" style="21"/>
  </cols>
  <sheetData>
    <row r="1" spans="1:7" ht="33">
      <c r="A1" s="6" t="s">
        <v>46</v>
      </c>
      <c r="B1" s="35" t="s">
        <v>47</v>
      </c>
      <c r="C1" s="35" t="s">
        <v>49</v>
      </c>
      <c r="D1" s="36" t="s">
        <v>9013</v>
      </c>
      <c r="E1" s="36" t="s">
        <v>9014</v>
      </c>
      <c r="F1" s="35" t="s">
        <v>52</v>
      </c>
      <c r="G1" s="37" t="s">
        <v>9016</v>
      </c>
    </row>
    <row r="2" spans="1:7">
      <c r="A2" s="10" t="s">
        <v>509</v>
      </c>
      <c r="B2" s="10" t="s">
        <v>9994</v>
      </c>
      <c r="C2" s="10" t="s">
        <v>0</v>
      </c>
      <c r="D2" s="10">
        <v>15</v>
      </c>
      <c r="E2" s="10">
        <v>269</v>
      </c>
      <c r="F2" s="10" t="s">
        <v>9007</v>
      </c>
      <c r="G2" s="38" t="s">
        <v>9035</v>
      </c>
    </row>
    <row r="3" spans="1:7">
      <c r="A3" s="10" t="s">
        <v>518</v>
      </c>
      <c r="B3" s="10" t="s">
        <v>510</v>
      </c>
      <c r="C3" s="10" t="s">
        <v>0</v>
      </c>
      <c r="D3" s="10">
        <v>59</v>
      </c>
      <c r="E3" s="10">
        <v>197</v>
      </c>
      <c r="F3" s="10" t="s">
        <v>9007</v>
      </c>
      <c r="G3" s="38" t="s">
        <v>9020</v>
      </c>
    </row>
    <row r="4" spans="1:7">
      <c r="A4" s="10" t="s">
        <v>558</v>
      </c>
      <c r="B4" s="10" t="s">
        <v>541</v>
      </c>
      <c r="C4" s="10" t="s">
        <v>0</v>
      </c>
      <c r="D4" s="10">
        <v>241</v>
      </c>
      <c r="E4" s="10">
        <v>191</v>
      </c>
      <c r="F4" s="10" t="s">
        <v>9007</v>
      </c>
      <c r="G4" s="38" t="s">
        <v>9020</v>
      </c>
    </row>
    <row r="5" spans="1:7">
      <c r="A5" s="10" t="s">
        <v>9995</v>
      </c>
      <c r="B5" s="10" t="s">
        <v>9996</v>
      </c>
      <c r="C5" s="10" t="s">
        <v>0</v>
      </c>
      <c r="D5" s="10">
        <v>14</v>
      </c>
      <c r="E5" s="10">
        <v>269</v>
      </c>
      <c r="F5" s="10" t="s">
        <v>9007</v>
      </c>
      <c r="G5" s="38" t="s">
        <v>9020</v>
      </c>
    </row>
    <row r="6" spans="1:7">
      <c r="A6" s="10" t="s">
        <v>600</v>
      </c>
      <c r="B6" s="10" t="s">
        <v>601</v>
      </c>
      <c r="C6" s="10" t="s">
        <v>0</v>
      </c>
      <c r="D6" s="10">
        <v>302</v>
      </c>
      <c r="E6" s="10">
        <v>191</v>
      </c>
      <c r="F6" s="10" t="s">
        <v>9007</v>
      </c>
      <c r="G6" s="38" t="s">
        <v>9020</v>
      </c>
    </row>
    <row r="7" spans="1:7">
      <c r="A7" s="10" t="s">
        <v>629</v>
      </c>
      <c r="B7" s="10" t="s">
        <v>345</v>
      </c>
      <c r="C7" s="10" t="s">
        <v>0</v>
      </c>
      <c r="D7" s="10">
        <v>3374</v>
      </c>
      <c r="E7" s="10">
        <v>269</v>
      </c>
      <c r="F7" s="10" t="s">
        <v>9007</v>
      </c>
      <c r="G7" s="38" t="s">
        <v>9022</v>
      </c>
    </row>
    <row r="8" spans="1:7">
      <c r="A8" s="10" t="s">
        <v>658</v>
      </c>
      <c r="B8" s="10" t="s">
        <v>541</v>
      </c>
      <c r="C8" s="10" t="s">
        <v>0</v>
      </c>
      <c r="D8" s="10">
        <v>1797</v>
      </c>
      <c r="E8" s="10">
        <v>269</v>
      </c>
      <c r="F8" s="10" t="s">
        <v>9007</v>
      </c>
      <c r="G8" s="38" t="s">
        <v>9020</v>
      </c>
    </row>
    <row r="9" spans="1:7">
      <c r="A9" s="10" t="s">
        <v>702</v>
      </c>
      <c r="B9" s="10" t="s">
        <v>9997</v>
      </c>
      <c r="C9" s="10" t="s">
        <v>0</v>
      </c>
      <c r="D9" s="10">
        <v>322</v>
      </c>
      <c r="E9" s="10">
        <v>249</v>
      </c>
      <c r="F9" s="10" t="s">
        <v>9007</v>
      </c>
      <c r="G9" s="38" t="s">
        <v>9043</v>
      </c>
    </row>
    <row r="10" spans="1:7">
      <c r="A10" s="10" t="s">
        <v>705</v>
      </c>
      <c r="B10" s="10" t="s">
        <v>706</v>
      </c>
      <c r="C10" s="10" t="s">
        <v>0</v>
      </c>
      <c r="D10" s="10">
        <v>2</v>
      </c>
      <c r="E10" s="10">
        <v>276</v>
      </c>
      <c r="F10" s="10" t="s">
        <v>9007</v>
      </c>
      <c r="G10" s="38" t="s">
        <v>9043</v>
      </c>
    </row>
    <row r="11" spans="1:7">
      <c r="A11" s="10" t="s">
        <v>9998</v>
      </c>
      <c r="B11" s="10" t="s">
        <v>9999</v>
      </c>
      <c r="C11" s="10" t="s">
        <v>0</v>
      </c>
      <c r="D11" s="10">
        <v>18</v>
      </c>
      <c r="E11" s="10">
        <v>269</v>
      </c>
      <c r="F11" s="10" t="s">
        <v>9007</v>
      </c>
      <c r="G11" s="38" t="s">
        <v>9043</v>
      </c>
    </row>
    <row r="12" spans="1:7">
      <c r="A12" s="10" t="s">
        <v>808</v>
      </c>
      <c r="B12" s="10" t="s">
        <v>706</v>
      </c>
      <c r="C12" s="10" t="s">
        <v>0</v>
      </c>
      <c r="D12" s="10">
        <v>30</v>
      </c>
      <c r="E12" s="10">
        <v>494</v>
      </c>
      <c r="F12" s="10" t="s">
        <v>9007</v>
      </c>
      <c r="G12" s="38" t="s">
        <v>9043</v>
      </c>
    </row>
    <row r="13" spans="1:7">
      <c r="A13" s="10" t="s">
        <v>818</v>
      </c>
      <c r="B13" s="10" t="s">
        <v>819</v>
      </c>
      <c r="C13" s="10" t="s">
        <v>0</v>
      </c>
      <c r="D13" s="10">
        <v>367</v>
      </c>
      <c r="E13" s="10">
        <v>249</v>
      </c>
      <c r="F13" s="10" t="s">
        <v>9007</v>
      </c>
      <c r="G13" s="38" t="s">
        <v>9020</v>
      </c>
    </row>
    <row r="14" spans="1:7">
      <c r="A14" s="10" t="s">
        <v>829</v>
      </c>
      <c r="B14" s="10" t="s">
        <v>706</v>
      </c>
      <c r="C14" s="10" t="s">
        <v>0</v>
      </c>
      <c r="D14" s="10">
        <v>5575</v>
      </c>
      <c r="E14" s="10">
        <v>269</v>
      </c>
      <c r="F14" s="10" t="s">
        <v>9007</v>
      </c>
      <c r="G14" s="38" t="s">
        <v>9043</v>
      </c>
    </row>
    <row r="15" spans="1:7">
      <c r="A15" s="10" t="s">
        <v>884</v>
      </c>
      <c r="B15" s="10" t="s">
        <v>885</v>
      </c>
      <c r="C15" s="10" t="s">
        <v>0</v>
      </c>
      <c r="D15" s="10">
        <v>114</v>
      </c>
      <c r="E15" s="10">
        <v>276</v>
      </c>
      <c r="F15" s="10" t="s">
        <v>9007</v>
      </c>
      <c r="G15" s="38" t="s">
        <v>9018</v>
      </c>
    </row>
    <row r="16" spans="1:7">
      <c r="A16" s="10" t="s">
        <v>888</v>
      </c>
      <c r="B16" s="10" t="s">
        <v>889</v>
      </c>
      <c r="C16" s="10" t="s">
        <v>0</v>
      </c>
      <c r="D16" s="10">
        <v>3991</v>
      </c>
      <c r="E16" s="10">
        <v>276</v>
      </c>
      <c r="F16" s="10" t="s">
        <v>9007</v>
      </c>
      <c r="G16" s="38" t="s">
        <v>9018</v>
      </c>
    </row>
    <row r="17" spans="1:7">
      <c r="A17" s="10" t="s">
        <v>4919</v>
      </c>
      <c r="B17" s="10" t="s">
        <v>4920</v>
      </c>
      <c r="C17" s="10" t="s">
        <v>0</v>
      </c>
      <c r="D17" s="10">
        <v>360</v>
      </c>
      <c r="E17" s="10">
        <v>269</v>
      </c>
      <c r="F17" s="10" t="s">
        <v>9007</v>
      </c>
      <c r="G17" s="38" t="s">
        <v>9035</v>
      </c>
    </row>
    <row r="18" spans="1:7">
      <c r="A18" s="10" t="s">
        <v>894</v>
      </c>
      <c r="B18" s="10" t="s">
        <v>345</v>
      </c>
      <c r="C18" s="10" t="s">
        <v>0</v>
      </c>
      <c r="D18" s="10">
        <v>3474</v>
      </c>
      <c r="E18" s="10">
        <v>276</v>
      </c>
      <c r="F18" s="10" t="s">
        <v>9007</v>
      </c>
      <c r="G18" s="38" t="s">
        <v>9022</v>
      </c>
    </row>
    <row r="19" spans="1:7">
      <c r="A19" s="10" t="s">
        <v>5068</v>
      </c>
      <c r="B19" s="10" t="s">
        <v>5069</v>
      </c>
      <c r="C19" s="10" t="s">
        <v>0</v>
      </c>
      <c r="D19" s="10">
        <v>292</v>
      </c>
      <c r="E19" s="10">
        <v>249</v>
      </c>
      <c r="F19" s="10" t="s">
        <v>9007</v>
      </c>
      <c r="G19" s="38" t="s">
        <v>9035</v>
      </c>
    </row>
    <row r="20" spans="1:7">
      <c r="A20" s="10" t="s">
        <v>933</v>
      </c>
      <c r="B20" s="10" t="s">
        <v>114</v>
      </c>
      <c r="C20" s="10" t="s">
        <v>0</v>
      </c>
      <c r="D20" s="10">
        <v>4</v>
      </c>
      <c r="E20" s="10">
        <v>170</v>
      </c>
      <c r="F20" s="10" t="s">
        <v>9007</v>
      </c>
      <c r="G20" s="38" t="s">
        <v>9035</v>
      </c>
    </row>
    <row r="21" spans="1:7">
      <c r="A21" s="10" t="s">
        <v>1002</v>
      </c>
      <c r="B21" s="10" t="s">
        <v>1003</v>
      </c>
      <c r="C21" s="10" t="s">
        <v>0</v>
      </c>
      <c r="D21" s="10">
        <v>5303</v>
      </c>
      <c r="E21" s="10">
        <v>269</v>
      </c>
      <c r="F21" s="10" t="s">
        <v>9007</v>
      </c>
      <c r="G21" s="38" t="s">
        <v>9018</v>
      </c>
    </row>
    <row r="22" spans="1:7">
      <c r="A22" s="10" t="s">
        <v>1014</v>
      </c>
      <c r="B22" s="10" t="s">
        <v>567</v>
      </c>
      <c r="C22" s="10" t="s">
        <v>0</v>
      </c>
      <c r="D22" s="10">
        <v>2773</v>
      </c>
      <c r="E22" s="10">
        <v>249</v>
      </c>
      <c r="F22" s="10" t="s">
        <v>9007</v>
      </c>
      <c r="G22" s="38" t="s">
        <v>9018</v>
      </c>
    </row>
    <row r="23" spans="1:7">
      <c r="A23" s="10" t="s">
        <v>1035</v>
      </c>
      <c r="B23" s="10" t="s">
        <v>806</v>
      </c>
      <c r="C23" s="10" t="s">
        <v>0</v>
      </c>
      <c r="D23" s="10">
        <v>1391</v>
      </c>
      <c r="E23" s="10">
        <v>249</v>
      </c>
      <c r="F23" s="10" t="s">
        <v>9007</v>
      </c>
      <c r="G23" s="38" t="s">
        <v>9022</v>
      </c>
    </row>
    <row r="24" spans="1:7">
      <c r="A24" s="10" t="s">
        <v>1063</v>
      </c>
      <c r="B24" s="10" t="s">
        <v>114</v>
      </c>
      <c r="C24" s="10" t="s">
        <v>0</v>
      </c>
      <c r="D24" s="10">
        <v>70</v>
      </c>
      <c r="E24" s="10">
        <v>212</v>
      </c>
      <c r="F24" s="10" t="s">
        <v>9007</v>
      </c>
      <c r="G24" s="38" t="s">
        <v>9035</v>
      </c>
    </row>
    <row r="25" spans="1:7">
      <c r="A25" s="10" t="s">
        <v>10000</v>
      </c>
      <c r="B25" s="10" t="s">
        <v>909</v>
      </c>
      <c r="C25" s="10" t="s">
        <v>0</v>
      </c>
      <c r="D25" s="10">
        <v>14</v>
      </c>
      <c r="E25" s="10">
        <v>170</v>
      </c>
      <c r="F25" s="10" t="s">
        <v>9007</v>
      </c>
      <c r="G25" s="38" t="s">
        <v>9035</v>
      </c>
    </row>
    <row r="26" spans="1:7">
      <c r="A26" s="10" t="s">
        <v>1149</v>
      </c>
      <c r="B26" s="10" t="s">
        <v>806</v>
      </c>
      <c r="C26" s="10" t="s">
        <v>0</v>
      </c>
      <c r="D26" s="10">
        <v>6400</v>
      </c>
      <c r="E26" s="10">
        <v>194</v>
      </c>
      <c r="F26" s="10" t="s">
        <v>9007</v>
      </c>
      <c r="G26" s="38" t="s">
        <v>9022</v>
      </c>
    </row>
    <row r="27" spans="1:7">
      <c r="A27" s="10" t="s">
        <v>1166</v>
      </c>
      <c r="B27" s="10" t="s">
        <v>885</v>
      </c>
      <c r="C27" s="10" t="s">
        <v>0</v>
      </c>
      <c r="D27" s="10">
        <v>292</v>
      </c>
      <c r="E27" s="10">
        <v>269</v>
      </c>
      <c r="F27" s="10" t="s">
        <v>9007</v>
      </c>
      <c r="G27" s="38" t="s">
        <v>9018</v>
      </c>
    </row>
    <row r="28" spans="1:7">
      <c r="A28" s="10" t="s">
        <v>1167</v>
      </c>
      <c r="B28" s="10" t="s">
        <v>885</v>
      </c>
      <c r="C28" s="10" t="s">
        <v>0</v>
      </c>
      <c r="D28" s="10">
        <v>466</v>
      </c>
      <c r="E28" s="10">
        <v>269</v>
      </c>
      <c r="F28" s="10" t="s">
        <v>9007</v>
      </c>
      <c r="G28" s="38" t="s">
        <v>9018</v>
      </c>
    </row>
    <row r="29" spans="1:7">
      <c r="A29" s="10" t="s">
        <v>1170</v>
      </c>
      <c r="B29" s="10" t="s">
        <v>1171</v>
      </c>
      <c r="C29" s="10" t="s">
        <v>0</v>
      </c>
      <c r="D29" s="10">
        <v>4</v>
      </c>
      <c r="E29" s="10">
        <v>249</v>
      </c>
      <c r="F29" s="10" t="s">
        <v>9007</v>
      </c>
      <c r="G29" s="38" t="s">
        <v>9035</v>
      </c>
    </row>
    <row r="30" spans="1:7">
      <c r="A30" s="10" t="s">
        <v>10001</v>
      </c>
      <c r="B30" s="10" t="s">
        <v>889</v>
      </c>
      <c r="C30" s="10" t="s">
        <v>0</v>
      </c>
      <c r="D30" s="10">
        <v>170</v>
      </c>
      <c r="E30" s="10">
        <v>269</v>
      </c>
      <c r="F30" s="10" t="s">
        <v>9007</v>
      </c>
      <c r="G30" s="38" t="s">
        <v>9018</v>
      </c>
    </row>
    <row r="31" spans="1:7">
      <c r="A31" s="10" t="s">
        <v>1201</v>
      </c>
      <c r="B31" s="10" t="s">
        <v>1202</v>
      </c>
      <c r="C31" s="10" t="s">
        <v>0</v>
      </c>
      <c r="D31" s="10">
        <v>672</v>
      </c>
      <c r="E31" s="10">
        <v>249</v>
      </c>
      <c r="F31" s="10" t="s">
        <v>9007</v>
      </c>
      <c r="G31" s="38" t="s">
        <v>9035</v>
      </c>
    </row>
    <row r="32" spans="1:7">
      <c r="A32" s="10" t="s">
        <v>1223</v>
      </c>
      <c r="B32" s="10" t="s">
        <v>885</v>
      </c>
      <c r="C32" s="10" t="s">
        <v>0</v>
      </c>
      <c r="D32" s="10">
        <v>3717</v>
      </c>
      <c r="E32" s="10">
        <v>194</v>
      </c>
      <c r="F32" s="10" t="s">
        <v>9007</v>
      </c>
      <c r="G32" s="38" t="s">
        <v>9018</v>
      </c>
    </row>
    <row r="33" spans="1:7">
      <c r="A33" s="10" t="s">
        <v>1508</v>
      </c>
      <c r="B33" s="10" t="s">
        <v>1444</v>
      </c>
      <c r="C33" s="10" t="s">
        <v>0</v>
      </c>
      <c r="D33" s="10">
        <v>30</v>
      </c>
      <c r="E33" s="10">
        <v>170</v>
      </c>
      <c r="F33" s="10" t="s">
        <v>9007</v>
      </c>
      <c r="G33" s="38" t="s">
        <v>9035</v>
      </c>
    </row>
    <row r="34" spans="1:7">
      <c r="A34" s="10" t="s">
        <v>1529</v>
      </c>
      <c r="B34" s="10" t="s">
        <v>1530</v>
      </c>
      <c r="C34" s="10" t="s">
        <v>0</v>
      </c>
      <c r="D34" s="10">
        <v>4166</v>
      </c>
      <c r="E34" s="10">
        <v>249</v>
      </c>
      <c r="F34" s="10" t="s">
        <v>9007</v>
      </c>
      <c r="G34" s="38" t="s">
        <v>9022</v>
      </c>
    </row>
    <row r="35" spans="1:7">
      <c r="A35" s="10" t="s">
        <v>1531</v>
      </c>
      <c r="B35" s="10" t="s">
        <v>1074</v>
      </c>
      <c r="C35" s="10" t="s">
        <v>0</v>
      </c>
      <c r="D35" s="10">
        <v>1454</v>
      </c>
      <c r="E35" s="10">
        <v>276</v>
      </c>
      <c r="F35" s="10" t="s">
        <v>9007</v>
      </c>
      <c r="G35" s="38" t="s">
        <v>9035</v>
      </c>
    </row>
    <row r="36" spans="1:7">
      <c r="A36" s="10" t="s">
        <v>1598</v>
      </c>
      <c r="B36" s="10" t="s">
        <v>1444</v>
      </c>
      <c r="C36" s="10" t="s">
        <v>0</v>
      </c>
      <c r="D36" s="10">
        <v>56</v>
      </c>
      <c r="E36" s="10">
        <v>212</v>
      </c>
      <c r="F36" s="10" t="s">
        <v>9007</v>
      </c>
      <c r="G36" s="38" t="s">
        <v>9035</v>
      </c>
    </row>
    <row r="37" spans="1:7">
      <c r="A37" s="10" t="s">
        <v>7194</v>
      </c>
      <c r="B37" s="10" t="s">
        <v>7195</v>
      </c>
      <c r="C37" s="10" t="s">
        <v>0</v>
      </c>
      <c r="D37" s="10">
        <v>66381</v>
      </c>
      <c r="E37" s="10">
        <v>249</v>
      </c>
      <c r="F37" s="10" t="s">
        <v>9007</v>
      </c>
      <c r="G37" s="38" t="s">
        <v>9035</v>
      </c>
    </row>
    <row r="38" spans="1:7">
      <c r="A38" s="10" t="s">
        <v>1760</v>
      </c>
      <c r="B38" s="10" t="s">
        <v>885</v>
      </c>
      <c r="C38" s="10" t="s">
        <v>0</v>
      </c>
      <c r="D38" s="10">
        <v>2126</v>
      </c>
      <c r="E38" s="10">
        <v>249</v>
      </c>
      <c r="F38" s="10" t="s">
        <v>9007</v>
      </c>
      <c r="G38" s="38" t="s">
        <v>9018</v>
      </c>
    </row>
    <row r="39" spans="1:7">
      <c r="A39" s="10" t="s">
        <v>1761</v>
      </c>
      <c r="B39" s="10" t="s">
        <v>885</v>
      </c>
      <c r="C39" s="10" t="s">
        <v>0</v>
      </c>
      <c r="D39" s="10">
        <v>2126</v>
      </c>
      <c r="E39" s="10">
        <v>249</v>
      </c>
      <c r="F39" s="10" t="s">
        <v>9007</v>
      </c>
      <c r="G39" s="38" t="s">
        <v>9018</v>
      </c>
    </row>
    <row r="40" spans="1:7">
      <c r="A40" s="10" t="s">
        <v>1892</v>
      </c>
      <c r="B40" s="10" t="s">
        <v>1893</v>
      </c>
      <c r="C40" s="10" t="s">
        <v>0</v>
      </c>
      <c r="D40" s="10">
        <v>4654</v>
      </c>
      <c r="E40" s="10">
        <v>194</v>
      </c>
      <c r="F40" s="10" t="s">
        <v>9007</v>
      </c>
      <c r="G40" s="38" t="s">
        <v>9022</v>
      </c>
    </row>
    <row r="41" spans="1:7">
      <c r="A41" s="10" t="s">
        <v>1924</v>
      </c>
      <c r="B41" s="10" t="s">
        <v>1140</v>
      </c>
      <c r="C41" s="10" t="s">
        <v>0</v>
      </c>
      <c r="D41" s="10">
        <v>36</v>
      </c>
      <c r="E41" s="10">
        <v>249</v>
      </c>
      <c r="F41" s="10" t="s">
        <v>9007</v>
      </c>
      <c r="G41" s="38" t="s">
        <v>9035</v>
      </c>
    </row>
    <row r="42" spans="1:7">
      <c r="A42" s="10" t="s">
        <v>1949</v>
      </c>
      <c r="B42" s="10" t="s">
        <v>1074</v>
      </c>
      <c r="C42" s="10" t="s">
        <v>0</v>
      </c>
      <c r="D42" s="10">
        <v>2440</v>
      </c>
      <c r="E42" s="10">
        <v>269</v>
      </c>
      <c r="F42" s="10" t="s">
        <v>9007</v>
      </c>
      <c r="G42" s="38" t="s">
        <v>9020</v>
      </c>
    </row>
    <row r="43" spans="1:7">
      <c r="A43" s="10" t="s">
        <v>2025</v>
      </c>
      <c r="B43" s="10" t="s">
        <v>174</v>
      </c>
      <c r="C43" s="10" t="s">
        <v>0</v>
      </c>
      <c r="D43" s="10">
        <v>70</v>
      </c>
      <c r="E43" s="10">
        <v>229</v>
      </c>
      <c r="F43" s="10" t="s">
        <v>9007</v>
      </c>
      <c r="G43" s="38" t="s">
        <v>9035</v>
      </c>
    </row>
    <row r="44" spans="1:7">
      <c r="A44" s="10" t="s">
        <v>2041</v>
      </c>
      <c r="B44" s="10" t="s">
        <v>180</v>
      </c>
      <c r="C44" s="10" t="s">
        <v>0</v>
      </c>
      <c r="D44" s="10">
        <v>88</v>
      </c>
      <c r="E44" s="10">
        <v>229</v>
      </c>
      <c r="F44" s="10" t="s">
        <v>9007</v>
      </c>
      <c r="G44" s="38" t="s">
        <v>9035</v>
      </c>
    </row>
    <row r="45" spans="1:7">
      <c r="A45" s="10" t="s">
        <v>2056</v>
      </c>
      <c r="B45" s="10" t="s">
        <v>2046</v>
      </c>
      <c r="C45" s="10" t="s">
        <v>0</v>
      </c>
      <c r="D45" s="10">
        <v>130</v>
      </c>
      <c r="E45" s="10">
        <v>236</v>
      </c>
      <c r="F45" s="10" t="s">
        <v>9007</v>
      </c>
      <c r="G45" s="38" t="s">
        <v>9020</v>
      </c>
    </row>
    <row r="46" spans="1:7">
      <c r="A46" s="10" t="s">
        <v>2129</v>
      </c>
      <c r="B46" s="10" t="s">
        <v>182</v>
      </c>
      <c r="C46" s="10" t="s">
        <v>0</v>
      </c>
      <c r="D46" s="10">
        <v>445</v>
      </c>
      <c r="E46" s="10">
        <v>249</v>
      </c>
      <c r="F46" s="10" t="s">
        <v>9007</v>
      </c>
      <c r="G46" s="38" t="s">
        <v>9022</v>
      </c>
    </row>
    <row r="47" spans="1:7">
      <c r="A47" s="10" t="s">
        <v>10002</v>
      </c>
      <c r="B47" s="10" t="s">
        <v>2269</v>
      </c>
      <c r="C47" s="10" t="s">
        <v>0</v>
      </c>
      <c r="D47" s="10">
        <v>72</v>
      </c>
      <c r="E47" s="10">
        <v>212</v>
      </c>
      <c r="F47" s="10" t="s">
        <v>9007</v>
      </c>
      <c r="G47" s="38" t="s">
        <v>9035</v>
      </c>
    </row>
    <row r="48" spans="1:7">
      <c r="A48" s="10" t="s">
        <v>2166</v>
      </c>
      <c r="B48" s="10" t="s">
        <v>2167</v>
      </c>
      <c r="C48" s="10" t="s">
        <v>0</v>
      </c>
      <c r="D48" s="10">
        <v>80</v>
      </c>
      <c r="E48" s="10">
        <v>212</v>
      </c>
      <c r="F48" s="10" t="s">
        <v>9007</v>
      </c>
      <c r="G48" s="38" t="s">
        <v>9035</v>
      </c>
    </row>
    <row r="49" spans="1:7">
      <c r="A49" s="10" t="s">
        <v>10003</v>
      </c>
      <c r="B49" s="10" t="s">
        <v>1253</v>
      </c>
      <c r="C49" s="10" t="s">
        <v>0</v>
      </c>
      <c r="D49" s="10">
        <v>86</v>
      </c>
      <c r="E49" s="10">
        <v>249</v>
      </c>
      <c r="F49" s="10" t="s">
        <v>9007</v>
      </c>
      <c r="G49" s="38" t="s">
        <v>9035</v>
      </c>
    </row>
    <row r="50" spans="1:7">
      <c r="A50" s="10" t="s">
        <v>2416</v>
      </c>
      <c r="B50" s="10" t="s">
        <v>2271</v>
      </c>
      <c r="C50" s="10" t="s">
        <v>0</v>
      </c>
      <c r="D50" s="10">
        <v>28</v>
      </c>
      <c r="E50" s="10">
        <v>170</v>
      </c>
      <c r="F50" s="10" t="s">
        <v>9007</v>
      </c>
      <c r="G50" s="38" t="s">
        <v>9035</v>
      </c>
    </row>
    <row r="51" spans="1:7">
      <c r="A51" s="10" t="s">
        <v>2418</v>
      </c>
      <c r="B51" s="10" t="s">
        <v>2419</v>
      </c>
      <c r="C51" s="10" t="s">
        <v>0</v>
      </c>
      <c r="D51" s="10">
        <v>25</v>
      </c>
      <c r="E51" s="10">
        <v>132</v>
      </c>
      <c r="F51" s="10" t="s">
        <v>9007</v>
      </c>
      <c r="G51" s="38" t="s">
        <v>9035</v>
      </c>
    </row>
    <row r="52" spans="1:7">
      <c r="A52" s="10" t="s">
        <v>2448</v>
      </c>
      <c r="B52" s="10" t="s">
        <v>182</v>
      </c>
      <c r="C52" s="10" t="s">
        <v>0</v>
      </c>
      <c r="D52" s="10">
        <v>3985</v>
      </c>
      <c r="E52" s="10">
        <v>276</v>
      </c>
      <c r="F52" s="10" t="s">
        <v>9007</v>
      </c>
      <c r="G52" s="38" t="s">
        <v>9022</v>
      </c>
    </row>
    <row r="53" spans="1:7">
      <c r="A53" s="10" t="s">
        <v>2586</v>
      </c>
      <c r="B53" s="10" t="s">
        <v>2046</v>
      </c>
      <c r="C53" s="10" t="s">
        <v>0</v>
      </c>
      <c r="D53" s="10">
        <v>2011</v>
      </c>
      <c r="E53" s="10">
        <v>269</v>
      </c>
      <c r="F53" s="10" t="s">
        <v>9007</v>
      </c>
      <c r="G53" s="38" t="s">
        <v>9020</v>
      </c>
    </row>
    <row r="54" spans="1:7">
      <c r="A54" s="10" t="s">
        <v>2666</v>
      </c>
      <c r="B54" s="10" t="s">
        <v>1253</v>
      </c>
      <c r="C54" s="10" t="s">
        <v>0</v>
      </c>
      <c r="D54" s="10">
        <v>92</v>
      </c>
      <c r="E54" s="10">
        <v>54</v>
      </c>
      <c r="F54" s="10" t="s">
        <v>9007</v>
      </c>
      <c r="G54" s="38" t="s">
        <v>9035</v>
      </c>
    </row>
    <row r="55" spans="1:7">
      <c r="A55" s="10" t="s">
        <v>2718</v>
      </c>
      <c r="B55" s="10" t="s">
        <v>2719</v>
      </c>
      <c r="C55" s="10" t="s">
        <v>0</v>
      </c>
      <c r="D55" s="10">
        <v>587</v>
      </c>
      <c r="E55" s="10">
        <v>249</v>
      </c>
      <c r="F55" s="10" t="s">
        <v>9007</v>
      </c>
      <c r="G55" s="38" t="s">
        <v>9022</v>
      </c>
    </row>
    <row r="56" spans="1:7">
      <c r="A56" s="10" t="s">
        <v>2767</v>
      </c>
      <c r="B56" s="10" t="s">
        <v>2768</v>
      </c>
      <c r="C56" s="10" t="s">
        <v>0</v>
      </c>
      <c r="D56" s="10">
        <v>520</v>
      </c>
      <c r="E56" s="10">
        <v>249</v>
      </c>
      <c r="F56" s="10" t="s">
        <v>9007</v>
      </c>
      <c r="G56" s="38" t="s">
        <v>9022</v>
      </c>
    </row>
    <row r="57" spans="1:7">
      <c r="A57" s="10" t="s">
        <v>2840</v>
      </c>
      <c r="B57" s="10" t="s">
        <v>2419</v>
      </c>
      <c r="C57" s="10" t="s">
        <v>0</v>
      </c>
      <c r="D57" s="10">
        <v>57</v>
      </c>
      <c r="E57" s="10">
        <v>54</v>
      </c>
      <c r="F57" s="10" t="s">
        <v>9007</v>
      </c>
      <c r="G57" s="38" t="s">
        <v>9035</v>
      </c>
    </row>
    <row r="58" spans="1:7">
      <c r="A58" s="10" t="s">
        <v>2846</v>
      </c>
      <c r="B58" s="10" t="s">
        <v>10004</v>
      </c>
      <c r="C58" s="10" t="s">
        <v>0</v>
      </c>
      <c r="D58" s="10">
        <v>190</v>
      </c>
      <c r="E58" s="10">
        <v>269</v>
      </c>
      <c r="F58" s="10" t="s">
        <v>9007</v>
      </c>
      <c r="G58" s="38" t="s">
        <v>9020</v>
      </c>
    </row>
    <row r="59" spans="1:7">
      <c r="A59" s="10" t="s">
        <v>2870</v>
      </c>
      <c r="B59" s="10" t="s">
        <v>2871</v>
      </c>
      <c r="C59" s="10" t="s">
        <v>0</v>
      </c>
      <c r="D59" s="10">
        <v>187</v>
      </c>
      <c r="E59" s="10">
        <v>269</v>
      </c>
      <c r="F59" s="10" t="s">
        <v>9007</v>
      </c>
      <c r="G59" s="38" t="s">
        <v>9020</v>
      </c>
    </row>
    <row r="60" spans="1:7">
      <c r="A60" s="10" t="s">
        <v>2899</v>
      </c>
      <c r="B60" s="10" t="s">
        <v>2271</v>
      </c>
      <c r="C60" s="10" t="s">
        <v>0</v>
      </c>
      <c r="D60" s="10">
        <v>82</v>
      </c>
      <c r="E60" s="10">
        <v>212</v>
      </c>
      <c r="F60" s="10" t="s">
        <v>9007</v>
      </c>
      <c r="G60" s="38" t="s">
        <v>9035</v>
      </c>
    </row>
    <row r="61" spans="1:7">
      <c r="A61" s="10" t="s">
        <v>2927</v>
      </c>
      <c r="B61" s="10" t="s">
        <v>2928</v>
      </c>
      <c r="C61" s="10" t="s">
        <v>0</v>
      </c>
      <c r="D61" s="10">
        <v>739</v>
      </c>
      <c r="E61" s="10">
        <v>197</v>
      </c>
      <c r="F61" s="10" t="s">
        <v>9007</v>
      </c>
      <c r="G61" s="38" t="s">
        <v>9020</v>
      </c>
    </row>
    <row r="62" spans="1:7">
      <c r="A62" s="10" t="s">
        <v>3207</v>
      </c>
      <c r="B62" s="10" t="s">
        <v>3208</v>
      </c>
      <c r="C62" s="10" t="s">
        <v>0</v>
      </c>
      <c r="D62" s="10">
        <v>1468</v>
      </c>
      <c r="E62" s="10">
        <v>249</v>
      </c>
      <c r="F62" s="10" t="s">
        <v>9007</v>
      </c>
      <c r="G62" s="38" t="s">
        <v>9035</v>
      </c>
    </row>
    <row r="63" spans="1:7">
      <c r="A63" s="10" t="s">
        <v>3270</v>
      </c>
      <c r="B63" s="10" t="s">
        <v>2847</v>
      </c>
      <c r="C63" s="10" t="s">
        <v>0</v>
      </c>
      <c r="D63" s="10">
        <v>7</v>
      </c>
      <c r="E63" s="10">
        <v>249</v>
      </c>
      <c r="F63" s="10" t="s">
        <v>9007</v>
      </c>
      <c r="G63" s="38" t="s">
        <v>9020</v>
      </c>
    </row>
    <row r="64" spans="1:7">
      <c r="A64" s="10" t="s">
        <v>3288</v>
      </c>
      <c r="B64" s="10" t="s">
        <v>2871</v>
      </c>
      <c r="C64" s="10" t="s">
        <v>0</v>
      </c>
      <c r="D64" s="10">
        <v>7</v>
      </c>
      <c r="E64" s="10">
        <v>249</v>
      </c>
      <c r="F64" s="10" t="s">
        <v>9007</v>
      </c>
      <c r="G64" s="38" t="s">
        <v>9020</v>
      </c>
    </row>
    <row r="65" spans="1:7">
      <c r="A65" s="10" t="s">
        <v>3297</v>
      </c>
      <c r="B65" s="10" t="s">
        <v>3298</v>
      </c>
      <c r="C65" s="10" t="s">
        <v>0</v>
      </c>
      <c r="D65" s="10">
        <v>3648</v>
      </c>
      <c r="E65" s="10">
        <v>276</v>
      </c>
      <c r="F65" s="10" t="s">
        <v>9007</v>
      </c>
      <c r="G65" s="38" t="s">
        <v>9018</v>
      </c>
    </row>
    <row r="66" spans="1:7">
      <c r="A66" s="10" t="s">
        <v>3301</v>
      </c>
      <c r="B66" s="10" t="s">
        <v>3302</v>
      </c>
      <c r="C66" s="10" t="s">
        <v>0</v>
      </c>
      <c r="D66" s="10">
        <v>4569</v>
      </c>
      <c r="E66" s="10">
        <v>276</v>
      </c>
      <c r="F66" s="10" t="s">
        <v>9007</v>
      </c>
      <c r="G66" s="38" t="s">
        <v>9018</v>
      </c>
    </row>
    <row r="67" spans="1:7">
      <c r="A67" s="10" t="s">
        <v>3399</v>
      </c>
      <c r="B67" s="10" t="s">
        <v>3298</v>
      </c>
      <c r="C67" s="10" t="s">
        <v>0</v>
      </c>
      <c r="D67" s="10">
        <v>2784</v>
      </c>
      <c r="E67" s="10">
        <v>269</v>
      </c>
      <c r="F67" s="10" t="s">
        <v>9007</v>
      </c>
      <c r="G67" s="38" t="s">
        <v>9018</v>
      </c>
    </row>
    <row r="68" spans="1:7">
      <c r="A68" s="10" t="s">
        <v>3471</v>
      </c>
      <c r="B68" s="10" t="s">
        <v>453</v>
      </c>
      <c r="C68" s="10" t="s">
        <v>0</v>
      </c>
      <c r="D68" s="10">
        <v>6210</v>
      </c>
      <c r="E68" s="10">
        <v>194</v>
      </c>
      <c r="F68" s="10" t="s">
        <v>9007</v>
      </c>
      <c r="G68" s="38" t="s">
        <v>9022</v>
      </c>
    </row>
    <row r="69" spans="1:7">
      <c r="A69" s="10" t="s">
        <v>3476</v>
      </c>
      <c r="B69" s="10" t="s">
        <v>3302</v>
      </c>
      <c r="C69" s="10" t="s">
        <v>0</v>
      </c>
      <c r="D69" s="10">
        <v>2083</v>
      </c>
      <c r="E69" s="10">
        <v>269</v>
      </c>
      <c r="F69" s="10" t="s">
        <v>9007</v>
      </c>
      <c r="G69" s="38" t="s">
        <v>9018</v>
      </c>
    </row>
    <row r="70" spans="1:7">
      <c r="A70" s="10" t="s">
        <v>3491</v>
      </c>
      <c r="B70" s="10" t="s">
        <v>3492</v>
      </c>
      <c r="C70" s="10" t="s">
        <v>0</v>
      </c>
      <c r="D70" s="10">
        <v>564</v>
      </c>
      <c r="E70" s="10">
        <v>249</v>
      </c>
      <c r="F70" s="10" t="s">
        <v>9007</v>
      </c>
      <c r="G70" s="38" t="s">
        <v>9018</v>
      </c>
    </row>
    <row r="71" spans="1:7">
      <c r="A71" s="10" t="s">
        <v>3506</v>
      </c>
      <c r="B71" s="10" t="s">
        <v>3507</v>
      </c>
      <c r="C71" s="10" t="s">
        <v>0</v>
      </c>
      <c r="D71" s="10">
        <v>598</v>
      </c>
      <c r="E71" s="10">
        <v>249</v>
      </c>
      <c r="F71" s="10" t="s">
        <v>9007</v>
      </c>
      <c r="G71" s="38" t="s">
        <v>9018</v>
      </c>
    </row>
    <row r="72" spans="1:7">
      <c r="A72" s="10" t="s">
        <v>3761</v>
      </c>
      <c r="B72" s="10" t="s">
        <v>2789</v>
      </c>
      <c r="C72" s="10" t="s">
        <v>0</v>
      </c>
      <c r="D72" s="10">
        <v>305</v>
      </c>
      <c r="E72" s="10">
        <v>249</v>
      </c>
      <c r="F72" s="10" t="s">
        <v>9007</v>
      </c>
      <c r="G72" s="38" t="s">
        <v>9020</v>
      </c>
    </row>
    <row r="73" spans="1:7">
      <c r="A73" s="10" t="s">
        <v>3762</v>
      </c>
      <c r="B73" s="10" t="s">
        <v>2787</v>
      </c>
      <c r="C73" s="10" t="s">
        <v>0</v>
      </c>
      <c r="D73" s="10">
        <v>301</v>
      </c>
      <c r="E73" s="10">
        <v>249</v>
      </c>
      <c r="F73" s="10" t="s">
        <v>9007</v>
      </c>
      <c r="G73" s="38" t="s">
        <v>9020</v>
      </c>
    </row>
    <row r="74" spans="1:7">
      <c r="A74" s="10" t="s">
        <v>4109</v>
      </c>
      <c r="B74" s="10" t="s">
        <v>4110</v>
      </c>
      <c r="C74" s="10" t="s">
        <v>0</v>
      </c>
      <c r="D74" s="10">
        <v>1450</v>
      </c>
      <c r="E74" s="10">
        <v>494</v>
      </c>
      <c r="F74" s="10" t="s">
        <v>9007</v>
      </c>
      <c r="G74" s="38" t="s">
        <v>9020</v>
      </c>
    </row>
    <row r="75" spans="1:7">
      <c r="A75" s="10" t="s">
        <v>4107</v>
      </c>
      <c r="B75" s="10" t="s">
        <v>4108</v>
      </c>
      <c r="C75" s="10" t="s">
        <v>0</v>
      </c>
      <c r="D75" s="10">
        <v>2131</v>
      </c>
      <c r="E75" s="10">
        <v>494</v>
      </c>
      <c r="F75" s="10" t="s">
        <v>9007</v>
      </c>
      <c r="G75" s="38" t="s">
        <v>9020</v>
      </c>
    </row>
    <row r="76" spans="1:7">
      <c r="A76" s="10" t="s">
        <v>4111</v>
      </c>
      <c r="B76" s="10" t="s">
        <v>4112</v>
      </c>
      <c r="C76" s="10" t="s">
        <v>0</v>
      </c>
      <c r="D76" s="10">
        <v>239</v>
      </c>
      <c r="E76" s="10">
        <v>249</v>
      </c>
      <c r="F76" s="10" t="s">
        <v>9007</v>
      </c>
      <c r="G76" s="38" t="s">
        <v>9020</v>
      </c>
    </row>
    <row r="77" spans="1:7">
      <c r="A77" s="10" t="s">
        <v>4164</v>
      </c>
      <c r="B77" s="10" t="s">
        <v>2787</v>
      </c>
      <c r="C77" s="10" t="s">
        <v>0</v>
      </c>
      <c r="D77" s="10">
        <v>1010</v>
      </c>
      <c r="E77" s="10">
        <v>269</v>
      </c>
      <c r="F77" s="10" t="s">
        <v>9007</v>
      </c>
      <c r="G77" s="38" t="s">
        <v>9020</v>
      </c>
    </row>
    <row r="78" spans="1:7">
      <c r="A78" s="10" t="s">
        <v>4165</v>
      </c>
      <c r="B78" s="10" t="s">
        <v>2789</v>
      </c>
      <c r="C78" s="10" t="s">
        <v>0</v>
      </c>
      <c r="D78" s="10">
        <v>1164</v>
      </c>
      <c r="E78" s="10">
        <v>269</v>
      </c>
      <c r="F78" s="10" t="s">
        <v>9007</v>
      </c>
      <c r="G78" s="38" t="s">
        <v>9020</v>
      </c>
    </row>
    <row r="79" spans="1:7">
      <c r="A79" s="10" t="s">
        <v>4300</v>
      </c>
      <c r="B79" s="10" t="s">
        <v>2847</v>
      </c>
      <c r="C79" s="10" t="s">
        <v>0</v>
      </c>
      <c r="D79" s="10">
        <v>10</v>
      </c>
      <c r="E79" s="10">
        <v>494</v>
      </c>
      <c r="F79" s="10" t="s">
        <v>9007</v>
      </c>
      <c r="G79" s="38" t="s">
        <v>9020</v>
      </c>
    </row>
    <row r="80" spans="1:7">
      <c r="A80" s="10" t="s">
        <v>4316</v>
      </c>
      <c r="B80" s="10" t="s">
        <v>3251</v>
      </c>
      <c r="C80" s="10" t="s">
        <v>0</v>
      </c>
      <c r="D80" s="10">
        <v>51</v>
      </c>
      <c r="E80" s="10">
        <v>249</v>
      </c>
      <c r="F80" s="10" t="s">
        <v>9007</v>
      </c>
      <c r="G80" s="38" t="s">
        <v>9035</v>
      </c>
    </row>
    <row r="81" spans="1:7">
      <c r="A81" s="10" t="s">
        <v>4315</v>
      </c>
      <c r="B81" s="10" t="s">
        <v>3253</v>
      </c>
      <c r="C81" s="10" t="s">
        <v>0</v>
      </c>
      <c r="D81" s="10">
        <v>69</v>
      </c>
      <c r="E81" s="10">
        <v>249</v>
      </c>
      <c r="F81" s="10" t="s">
        <v>9007</v>
      </c>
      <c r="G81" s="38" t="s">
        <v>9035</v>
      </c>
    </row>
    <row r="82" spans="1:7">
      <c r="A82" s="10" t="s">
        <v>4505</v>
      </c>
      <c r="B82" s="10" t="s">
        <v>4506</v>
      </c>
      <c r="C82" s="10" t="s">
        <v>0</v>
      </c>
      <c r="D82" s="10">
        <v>27</v>
      </c>
      <c r="E82" s="10">
        <v>249</v>
      </c>
      <c r="F82" s="10" t="s">
        <v>9007</v>
      </c>
      <c r="G82" s="38" t="s">
        <v>9035</v>
      </c>
    </row>
    <row r="83" spans="1:7">
      <c r="A83" s="10" t="s">
        <v>4795</v>
      </c>
      <c r="B83" s="10" t="s">
        <v>164</v>
      </c>
      <c r="C83" s="10" t="s">
        <v>0</v>
      </c>
      <c r="D83" s="10">
        <v>1350</v>
      </c>
      <c r="E83" s="10">
        <v>249</v>
      </c>
      <c r="F83" s="10" t="s">
        <v>9007</v>
      </c>
      <c r="G83" s="38" t="s">
        <v>9035</v>
      </c>
    </row>
    <row r="84" spans="1:7">
      <c r="A84" s="10" t="s">
        <v>5008</v>
      </c>
      <c r="B84" s="10" t="s">
        <v>5009</v>
      </c>
      <c r="C84" s="10" t="s">
        <v>0</v>
      </c>
      <c r="D84" s="10">
        <v>283</v>
      </c>
      <c r="E84" s="10">
        <v>249</v>
      </c>
      <c r="F84" s="10" t="s">
        <v>9007</v>
      </c>
      <c r="G84" s="38" t="s">
        <v>9020</v>
      </c>
    </row>
    <row r="85" spans="1:7">
      <c r="A85" s="10" t="s">
        <v>5047</v>
      </c>
      <c r="B85" s="10" t="s">
        <v>164</v>
      </c>
      <c r="C85" s="10" t="s">
        <v>0</v>
      </c>
      <c r="D85" s="10">
        <v>296</v>
      </c>
      <c r="E85" s="10">
        <v>50</v>
      </c>
      <c r="F85" s="10" t="s">
        <v>9007</v>
      </c>
      <c r="G85" s="38" t="s">
        <v>9035</v>
      </c>
    </row>
    <row r="86" spans="1:7">
      <c r="A86" s="10" t="s">
        <v>5368</v>
      </c>
      <c r="B86" s="10" t="s">
        <v>5369</v>
      </c>
      <c r="C86" s="10" t="s">
        <v>0</v>
      </c>
      <c r="D86" s="10">
        <v>3471</v>
      </c>
      <c r="E86" s="10">
        <v>249</v>
      </c>
      <c r="F86" s="10" t="s">
        <v>9007</v>
      </c>
      <c r="G86" s="38" t="s">
        <v>9035</v>
      </c>
    </row>
    <row r="87" spans="1:7">
      <c r="A87" s="10" t="s">
        <v>5399</v>
      </c>
      <c r="B87" s="10" t="s">
        <v>3176</v>
      </c>
      <c r="C87" s="10" t="s">
        <v>0</v>
      </c>
      <c r="D87" s="10">
        <v>8200</v>
      </c>
      <c r="E87" s="10">
        <v>249</v>
      </c>
      <c r="F87" s="10" t="s">
        <v>9007</v>
      </c>
      <c r="G87" s="38" t="s">
        <v>9035</v>
      </c>
    </row>
    <row r="88" spans="1:7">
      <c r="A88" s="10" t="s">
        <v>5466</v>
      </c>
      <c r="B88" s="10" t="s">
        <v>5467</v>
      </c>
      <c r="C88" s="10" t="s">
        <v>0</v>
      </c>
      <c r="D88" s="10">
        <v>214</v>
      </c>
      <c r="E88" s="10">
        <v>249</v>
      </c>
      <c r="F88" s="10" t="s">
        <v>9007</v>
      </c>
      <c r="G88" s="38" t="s">
        <v>9020</v>
      </c>
    </row>
    <row r="89" spans="1:7">
      <c r="A89" s="10" t="s">
        <v>5570</v>
      </c>
      <c r="B89" s="10" t="s">
        <v>5369</v>
      </c>
      <c r="C89" s="10" t="s">
        <v>0</v>
      </c>
      <c r="D89" s="10">
        <v>7929</v>
      </c>
      <c r="E89" s="10">
        <v>276</v>
      </c>
      <c r="F89" s="10" t="s">
        <v>9007</v>
      </c>
      <c r="G89" s="38" t="s">
        <v>9035</v>
      </c>
    </row>
    <row r="90" spans="1:7">
      <c r="A90" s="10" t="s">
        <v>5827</v>
      </c>
      <c r="B90" s="10" t="s">
        <v>5828</v>
      </c>
      <c r="C90" s="10" t="s">
        <v>0</v>
      </c>
      <c r="D90" s="10">
        <v>22930</v>
      </c>
      <c r="E90" s="10">
        <v>194</v>
      </c>
      <c r="F90" s="10" t="s">
        <v>9007</v>
      </c>
      <c r="G90" s="38" t="s">
        <v>9018</v>
      </c>
    </row>
    <row r="91" spans="1:7">
      <c r="A91" s="10" t="s">
        <v>6002</v>
      </c>
      <c r="B91" s="10" t="s">
        <v>4896</v>
      </c>
      <c r="C91" s="10" t="s">
        <v>0</v>
      </c>
      <c r="D91" s="10">
        <v>8431</v>
      </c>
      <c r="E91" s="10">
        <v>249</v>
      </c>
      <c r="F91" s="10" t="s">
        <v>9007</v>
      </c>
      <c r="G91" s="38" t="s">
        <v>9035</v>
      </c>
    </row>
    <row r="92" spans="1:7">
      <c r="A92" s="10" t="s">
        <v>6125</v>
      </c>
      <c r="B92" s="10" t="s">
        <v>6126</v>
      </c>
      <c r="C92" s="10" t="s">
        <v>0</v>
      </c>
      <c r="D92" s="10">
        <v>2375</v>
      </c>
      <c r="E92" s="10">
        <v>249</v>
      </c>
      <c r="F92" s="10" t="s">
        <v>9007</v>
      </c>
      <c r="G92" s="38" t="s">
        <v>9035</v>
      </c>
    </row>
    <row r="93" spans="1:7">
      <c r="A93" s="10" t="s">
        <v>6196</v>
      </c>
      <c r="B93" s="10" t="s">
        <v>6126</v>
      </c>
      <c r="C93" s="10" t="s">
        <v>0</v>
      </c>
      <c r="D93" s="10">
        <v>11613</v>
      </c>
      <c r="E93" s="10">
        <v>276</v>
      </c>
      <c r="F93" s="10" t="s">
        <v>9007</v>
      </c>
      <c r="G93" s="38" t="s">
        <v>9035</v>
      </c>
    </row>
    <row r="94" spans="1:7">
      <c r="A94" s="10" t="s">
        <v>6292</v>
      </c>
      <c r="B94" s="10" t="s">
        <v>6293</v>
      </c>
      <c r="C94" s="10" t="s">
        <v>0</v>
      </c>
      <c r="D94" s="10">
        <v>2181</v>
      </c>
      <c r="E94" s="10">
        <v>249</v>
      </c>
      <c r="F94" s="10" t="s">
        <v>9007</v>
      </c>
      <c r="G94" s="38" t="s">
        <v>9035</v>
      </c>
    </row>
    <row r="95" spans="1:7">
      <c r="A95" s="10" t="s">
        <v>6300</v>
      </c>
      <c r="B95" s="10" t="s">
        <v>6301</v>
      </c>
      <c r="C95" s="10" t="s">
        <v>0</v>
      </c>
      <c r="D95" s="10">
        <v>5539</v>
      </c>
      <c r="E95" s="10">
        <v>276</v>
      </c>
      <c r="F95" s="10" t="s">
        <v>9007</v>
      </c>
      <c r="G95" s="38" t="s">
        <v>9035</v>
      </c>
    </row>
    <row r="96" spans="1:7">
      <c r="A96" s="10" t="s">
        <v>6423</v>
      </c>
      <c r="B96" s="10" t="s">
        <v>6422</v>
      </c>
      <c r="C96" s="10" t="s">
        <v>0</v>
      </c>
      <c r="D96" s="10">
        <v>3814</v>
      </c>
      <c r="E96" s="10">
        <v>249</v>
      </c>
      <c r="F96" s="10" t="s">
        <v>9007</v>
      </c>
      <c r="G96" s="38" t="s">
        <v>9035</v>
      </c>
    </row>
    <row r="97" spans="1:7">
      <c r="A97" s="10" t="s">
        <v>6468</v>
      </c>
      <c r="B97" s="10" t="s">
        <v>6469</v>
      </c>
      <c r="C97" s="10" t="s">
        <v>0</v>
      </c>
      <c r="D97" s="10">
        <v>1342</v>
      </c>
      <c r="E97" s="10">
        <v>249</v>
      </c>
      <c r="F97" s="10" t="s">
        <v>9007</v>
      </c>
      <c r="G97" s="38" t="s">
        <v>9035</v>
      </c>
    </row>
    <row r="98" spans="1:7">
      <c r="A98" s="10" t="s">
        <v>6476</v>
      </c>
      <c r="B98" s="10" t="s">
        <v>6477</v>
      </c>
      <c r="C98" s="10" t="s">
        <v>0</v>
      </c>
      <c r="D98" s="10">
        <v>996</v>
      </c>
      <c r="E98" s="10">
        <v>249</v>
      </c>
      <c r="F98" s="10" t="s">
        <v>9007</v>
      </c>
      <c r="G98" s="38" t="s">
        <v>9035</v>
      </c>
    </row>
    <row r="99" spans="1:7">
      <c r="A99" s="10" t="s">
        <v>6503</v>
      </c>
      <c r="B99" s="10" t="s">
        <v>6453</v>
      </c>
      <c r="C99" s="10" t="s">
        <v>0</v>
      </c>
      <c r="D99" s="10">
        <v>1496</v>
      </c>
      <c r="E99" s="10">
        <v>249</v>
      </c>
      <c r="F99" s="10" t="s">
        <v>9007</v>
      </c>
      <c r="G99" s="38" t="s">
        <v>9035</v>
      </c>
    </row>
    <row r="100" spans="1:7">
      <c r="A100" s="10" t="s">
        <v>6506</v>
      </c>
      <c r="B100" s="10" t="s">
        <v>6507</v>
      </c>
      <c r="C100" s="10" t="s">
        <v>0</v>
      </c>
      <c r="D100" s="10">
        <v>1325</v>
      </c>
      <c r="E100" s="10">
        <v>249</v>
      </c>
      <c r="F100" s="10" t="s">
        <v>9007</v>
      </c>
      <c r="G100" s="38" t="s">
        <v>9035</v>
      </c>
    </row>
    <row r="101" spans="1:7">
      <c r="A101" s="10" t="s">
        <v>6511</v>
      </c>
      <c r="B101" s="10" t="s">
        <v>6512</v>
      </c>
      <c r="C101" s="10" t="s">
        <v>0</v>
      </c>
      <c r="D101" s="10">
        <v>2230</v>
      </c>
      <c r="E101" s="10">
        <v>249</v>
      </c>
      <c r="F101" s="10" t="s">
        <v>9007</v>
      </c>
      <c r="G101" s="38" t="s">
        <v>9035</v>
      </c>
    </row>
    <row r="102" spans="1:7">
      <c r="A102" s="10" t="s">
        <v>6531</v>
      </c>
      <c r="B102" s="10" t="s">
        <v>6532</v>
      </c>
      <c r="C102" s="10" t="s">
        <v>0</v>
      </c>
      <c r="D102" s="10">
        <v>1028</v>
      </c>
      <c r="E102" s="10">
        <v>249</v>
      </c>
      <c r="F102" s="10" t="s">
        <v>9007</v>
      </c>
      <c r="G102" s="38" t="s">
        <v>9035</v>
      </c>
    </row>
    <row r="103" spans="1:7">
      <c r="A103" s="10" t="s">
        <v>6535</v>
      </c>
      <c r="B103" s="10" t="s">
        <v>6510</v>
      </c>
      <c r="C103" s="10" t="s">
        <v>0</v>
      </c>
      <c r="D103" s="10">
        <v>9128</v>
      </c>
      <c r="E103" s="10">
        <v>276</v>
      </c>
      <c r="F103" s="10" t="s">
        <v>9007</v>
      </c>
      <c r="G103" s="38" t="s">
        <v>9035</v>
      </c>
    </row>
    <row r="104" spans="1:7">
      <c r="A104" s="10" t="s">
        <v>6605</v>
      </c>
      <c r="B104" s="10" t="s">
        <v>6606</v>
      </c>
      <c r="C104" s="10" t="s">
        <v>0</v>
      </c>
      <c r="D104" s="10">
        <v>1934</v>
      </c>
      <c r="E104" s="10">
        <v>249</v>
      </c>
      <c r="F104" s="10" t="s">
        <v>9007</v>
      </c>
      <c r="G104" s="38" t="s">
        <v>9020</v>
      </c>
    </row>
    <row r="105" spans="1:7">
      <c r="A105" s="10" t="s">
        <v>6614</v>
      </c>
      <c r="B105" s="10" t="s">
        <v>6512</v>
      </c>
      <c r="C105" s="10" t="s">
        <v>0</v>
      </c>
      <c r="D105" s="10">
        <v>7886</v>
      </c>
      <c r="E105" s="10">
        <v>276</v>
      </c>
      <c r="F105" s="10" t="s">
        <v>9007</v>
      </c>
      <c r="G105" s="38" t="s">
        <v>9035</v>
      </c>
    </row>
    <row r="106" spans="1:7">
      <c r="A106" s="10" t="s">
        <v>6637</v>
      </c>
      <c r="B106" s="10" t="s">
        <v>6638</v>
      </c>
      <c r="C106" s="10" t="s">
        <v>0</v>
      </c>
      <c r="D106" s="10">
        <v>1197</v>
      </c>
      <c r="E106" s="10">
        <v>249</v>
      </c>
      <c r="F106" s="10" t="s">
        <v>9007</v>
      </c>
      <c r="G106" s="38" t="s">
        <v>9035</v>
      </c>
    </row>
    <row r="107" spans="1:7">
      <c r="A107" s="10" t="s">
        <v>6639</v>
      </c>
      <c r="B107" s="10" t="s">
        <v>6640</v>
      </c>
      <c r="C107" s="10" t="s">
        <v>0</v>
      </c>
      <c r="D107" s="10">
        <v>1121</v>
      </c>
      <c r="E107" s="10">
        <v>249</v>
      </c>
      <c r="F107" s="10" t="s">
        <v>9007</v>
      </c>
      <c r="G107" s="38" t="s">
        <v>9035</v>
      </c>
    </row>
    <row r="108" spans="1:7">
      <c r="A108" s="10" t="s">
        <v>6645</v>
      </c>
      <c r="B108" s="10" t="s">
        <v>6446</v>
      </c>
      <c r="C108" s="10" t="s">
        <v>0</v>
      </c>
      <c r="D108" s="10">
        <v>26702</v>
      </c>
      <c r="E108" s="10">
        <v>269</v>
      </c>
      <c r="F108" s="10" t="s">
        <v>9007</v>
      </c>
      <c r="G108" s="38" t="s">
        <v>9035</v>
      </c>
    </row>
    <row r="109" spans="1:7">
      <c r="A109" s="10" t="s">
        <v>6665</v>
      </c>
      <c r="B109" s="10" t="s">
        <v>6666</v>
      </c>
      <c r="C109" s="10" t="s">
        <v>0</v>
      </c>
      <c r="D109" s="10">
        <v>4462</v>
      </c>
      <c r="E109" s="10">
        <v>249</v>
      </c>
      <c r="F109" s="10" t="s">
        <v>9007</v>
      </c>
      <c r="G109" s="38" t="s">
        <v>9035</v>
      </c>
    </row>
    <row r="110" spans="1:7">
      <c r="A110" s="10" t="s">
        <v>6684</v>
      </c>
      <c r="B110" s="10" t="s">
        <v>6685</v>
      </c>
      <c r="C110" s="10" t="s">
        <v>0</v>
      </c>
      <c r="D110" s="10">
        <v>1900</v>
      </c>
      <c r="E110" s="10">
        <v>249</v>
      </c>
      <c r="F110" s="10" t="s">
        <v>9007</v>
      </c>
      <c r="G110" s="38" t="s">
        <v>9035</v>
      </c>
    </row>
    <row r="111" spans="1:7">
      <c r="A111" s="10" t="s">
        <v>6698</v>
      </c>
      <c r="B111" s="10" t="s">
        <v>6699</v>
      </c>
      <c r="C111" s="10" t="s">
        <v>0</v>
      </c>
      <c r="D111" s="10">
        <v>1495</v>
      </c>
      <c r="E111" s="10">
        <v>249</v>
      </c>
      <c r="F111" s="10" t="s">
        <v>9007</v>
      </c>
      <c r="G111" s="38" t="s">
        <v>9035</v>
      </c>
    </row>
    <row r="112" spans="1:7">
      <c r="A112" s="10" t="s">
        <v>6709</v>
      </c>
      <c r="B112" s="10" t="s">
        <v>6674</v>
      </c>
      <c r="C112" s="10" t="s">
        <v>0</v>
      </c>
      <c r="D112" s="10">
        <v>10409</v>
      </c>
      <c r="E112" s="10">
        <v>276</v>
      </c>
      <c r="F112" s="10" t="s">
        <v>9007</v>
      </c>
      <c r="G112" s="38" t="s">
        <v>9035</v>
      </c>
    </row>
    <row r="113" spans="1:7">
      <c r="A113" s="10" t="s">
        <v>6765</v>
      </c>
      <c r="B113" s="10" t="s">
        <v>6766</v>
      </c>
      <c r="C113" s="10" t="s">
        <v>0</v>
      </c>
      <c r="D113" s="10">
        <v>5822</v>
      </c>
      <c r="E113" s="10">
        <v>276</v>
      </c>
      <c r="F113" s="10" t="s">
        <v>9007</v>
      </c>
      <c r="G113" s="38" t="s">
        <v>9035</v>
      </c>
    </row>
    <row r="114" spans="1:7">
      <c r="A114" s="10" t="s">
        <v>6773</v>
      </c>
      <c r="B114" s="10" t="s">
        <v>6774</v>
      </c>
      <c r="C114" s="10" t="s">
        <v>0</v>
      </c>
      <c r="D114" s="10">
        <v>4551</v>
      </c>
      <c r="E114" s="10">
        <v>276</v>
      </c>
      <c r="F114" s="10" t="s">
        <v>9007</v>
      </c>
      <c r="G114" s="38" t="s">
        <v>9035</v>
      </c>
    </row>
    <row r="115" spans="1:7">
      <c r="A115" s="10" t="s">
        <v>6775</v>
      </c>
      <c r="B115" s="10" t="s">
        <v>6776</v>
      </c>
      <c r="C115" s="10" t="s">
        <v>0</v>
      </c>
      <c r="D115" s="10">
        <v>5532</v>
      </c>
      <c r="E115" s="10">
        <v>276</v>
      </c>
      <c r="F115" s="10" t="s">
        <v>9007</v>
      </c>
      <c r="G115" s="38" t="s">
        <v>9035</v>
      </c>
    </row>
    <row r="116" spans="1:7">
      <c r="A116" s="10" t="s">
        <v>6959</v>
      </c>
      <c r="B116" s="10" t="s">
        <v>6960</v>
      </c>
      <c r="C116" s="10" t="s">
        <v>0</v>
      </c>
      <c r="D116" s="10">
        <v>6413</v>
      </c>
      <c r="E116" s="10">
        <v>276</v>
      </c>
      <c r="F116" s="10" t="s">
        <v>9007</v>
      </c>
      <c r="G116" s="38" t="s">
        <v>9035</v>
      </c>
    </row>
    <row r="117" spans="1:7">
      <c r="A117" s="10" t="s">
        <v>6963</v>
      </c>
      <c r="B117" s="10" t="s">
        <v>6964</v>
      </c>
      <c r="C117" s="10" t="s">
        <v>0</v>
      </c>
      <c r="D117" s="10">
        <v>1604</v>
      </c>
      <c r="E117" s="10">
        <v>249</v>
      </c>
      <c r="F117" s="10" t="s">
        <v>9007</v>
      </c>
      <c r="G117" s="38" t="s">
        <v>9035</v>
      </c>
    </row>
    <row r="118" spans="1:7">
      <c r="A118" s="10" t="s">
        <v>6986</v>
      </c>
      <c r="B118" s="10" t="s">
        <v>6987</v>
      </c>
      <c r="C118" s="10" t="s">
        <v>0</v>
      </c>
      <c r="D118" s="10">
        <v>14923</v>
      </c>
      <c r="E118" s="10">
        <v>249</v>
      </c>
      <c r="F118" s="10" t="s">
        <v>9007</v>
      </c>
      <c r="G118" s="38" t="s">
        <v>9035</v>
      </c>
    </row>
    <row r="119" spans="1:7">
      <c r="A119" s="10" t="s">
        <v>7029</v>
      </c>
      <c r="B119" s="10" t="s">
        <v>7030</v>
      </c>
      <c r="C119" s="10" t="s">
        <v>0</v>
      </c>
      <c r="D119" s="10">
        <v>2198</v>
      </c>
      <c r="E119" s="10">
        <v>249</v>
      </c>
      <c r="F119" s="10" t="s">
        <v>9007</v>
      </c>
      <c r="G119" s="38" t="s">
        <v>9035</v>
      </c>
    </row>
    <row r="120" spans="1:7">
      <c r="A120" s="10" t="s">
        <v>7054</v>
      </c>
      <c r="B120" s="10" t="s">
        <v>7055</v>
      </c>
      <c r="C120" s="10" t="s">
        <v>0</v>
      </c>
      <c r="D120" s="10">
        <v>151</v>
      </c>
      <c r="E120" s="10">
        <v>249</v>
      </c>
      <c r="F120" s="10" t="s">
        <v>9007</v>
      </c>
      <c r="G120" s="38" t="s">
        <v>9035</v>
      </c>
    </row>
    <row r="121" spans="1:7">
      <c r="A121" s="10" t="s">
        <v>7081</v>
      </c>
      <c r="B121" s="10" t="s">
        <v>7082</v>
      </c>
      <c r="C121" s="10" t="s">
        <v>0</v>
      </c>
      <c r="D121" s="10">
        <v>14756</v>
      </c>
      <c r="E121" s="10">
        <v>197</v>
      </c>
      <c r="F121" s="10" t="s">
        <v>9007</v>
      </c>
      <c r="G121" s="38" t="s">
        <v>9035</v>
      </c>
    </row>
    <row r="122" spans="1:7">
      <c r="A122" s="10" t="s">
        <v>7412</v>
      </c>
      <c r="B122" s="10" t="s">
        <v>7413</v>
      </c>
      <c r="C122" s="10" t="s">
        <v>0</v>
      </c>
      <c r="D122" s="10">
        <v>132</v>
      </c>
      <c r="E122" s="10">
        <v>249</v>
      </c>
      <c r="F122" s="10" t="s">
        <v>9007</v>
      </c>
      <c r="G122" s="38" t="s">
        <v>9035</v>
      </c>
    </row>
    <row r="123" spans="1:7">
      <c r="A123" s="10" t="s">
        <v>7418</v>
      </c>
      <c r="B123" s="10" t="s">
        <v>7055</v>
      </c>
      <c r="C123" s="10" t="s">
        <v>0</v>
      </c>
      <c r="D123" s="10">
        <v>5322</v>
      </c>
      <c r="E123" s="10">
        <v>276</v>
      </c>
      <c r="F123" s="10" t="s">
        <v>9007</v>
      </c>
      <c r="G123" s="38" t="s">
        <v>9035</v>
      </c>
    </row>
    <row r="124" spans="1:7">
      <c r="A124" s="10" t="s">
        <v>7486</v>
      </c>
      <c r="B124" s="10" t="s">
        <v>7487</v>
      </c>
      <c r="C124" s="10" t="s">
        <v>0</v>
      </c>
      <c r="D124" s="10">
        <v>9867</v>
      </c>
      <c r="E124" s="10">
        <v>276</v>
      </c>
      <c r="F124" s="10" t="s">
        <v>9007</v>
      </c>
      <c r="G124" s="38" t="s">
        <v>9035</v>
      </c>
    </row>
    <row r="125" spans="1:7">
      <c r="A125" s="10" t="s">
        <v>7489</v>
      </c>
      <c r="B125" s="10" t="s">
        <v>7490</v>
      </c>
      <c r="C125" s="10" t="s">
        <v>0</v>
      </c>
      <c r="D125" s="10">
        <v>8216</v>
      </c>
      <c r="E125" s="10">
        <v>276</v>
      </c>
      <c r="F125" s="10" t="s">
        <v>9007</v>
      </c>
      <c r="G125" s="38" t="s">
        <v>9035</v>
      </c>
    </row>
    <row r="126" spans="1:7">
      <c r="A126" s="10" t="s">
        <v>7520</v>
      </c>
      <c r="B126" s="10" t="s">
        <v>7521</v>
      </c>
      <c r="C126" s="10" t="s">
        <v>0</v>
      </c>
      <c r="D126" s="10">
        <v>24297</v>
      </c>
      <c r="E126" s="10">
        <v>276</v>
      </c>
      <c r="F126" s="10" t="s">
        <v>9007</v>
      </c>
      <c r="G126" s="38" t="s">
        <v>9035</v>
      </c>
    </row>
    <row r="127" spans="1:7">
      <c r="A127" s="10" t="s">
        <v>7545</v>
      </c>
      <c r="B127" s="10" t="s">
        <v>7546</v>
      </c>
      <c r="C127" s="10" t="s">
        <v>0</v>
      </c>
      <c r="D127" s="10">
        <v>1528</v>
      </c>
      <c r="E127" s="10">
        <v>249</v>
      </c>
      <c r="F127" s="10" t="s">
        <v>9007</v>
      </c>
      <c r="G127" s="38" t="s">
        <v>9035</v>
      </c>
    </row>
    <row r="128" spans="1:7">
      <c r="A128" s="10" t="s">
        <v>7580</v>
      </c>
      <c r="B128" s="10" t="s">
        <v>7581</v>
      </c>
      <c r="C128" s="10" t="s">
        <v>0</v>
      </c>
      <c r="D128" s="10">
        <v>2501</v>
      </c>
      <c r="E128" s="10">
        <v>249</v>
      </c>
      <c r="F128" s="10" t="s">
        <v>9007</v>
      </c>
      <c r="G128" s="38" t="s">
        <v>9035</v>
      </c>
    </row>
    <row r="129" spans="1:7">
      <c r="A129" s="10" t="s">
        <v>7613</v>
      </c>
      <c r="B129" s="10" t="s">
        <v>7614</v>
      </c>
      <c r="C129" s="10" t="s">
        <v>0</v>
      </c>
      <c r="D129" s="10">
        <v>10306</v>
      </c>
      <c r="E129" s="10">
        <v>276</v>
      </c>
      <c r="F129" s="10" t="s">
        <v>9007</v>
      </c>
      <c r="G129" s="38" t="s">
        <v>9035</v>
      </c>
    </row>
    <row r="130" spans="1:7">
      <c r="A130" s="10" t="s">
        <v>7624</v>
      </c>
      <c r="B130" s="10" t="s">
        <v>7625</v>
      </c>
      <c r="C130" s="10" t="s">
        <v>0</v>
      </c>
      <c r="D130" s="10">
        <v>15789</v>
      </c>
      <c r="E130" s="10">
        <v>249</v>
      </c>
      <c r="F130" s="10" t="s">
        <v>9007</v>
      </c>
      <c r="G130" s="38" t="s">
        <v>9035</v>
      </c>
    </row>
    <row r="131" spans="1:7">
      <c r="A131" s="10" t="s">
        <v>7630</v>
      </c>
      <c r="B131" s="10" t="s">
        <v>7631</v>
      </c>
      <c r="C131" s="10" t="s">
        <v>0</v>
      </c>
      <c r="D131" s="10">
        <v>18205</v>
      </c>
      <c r="E131" s="10">
        <v>276</v>
      </c>
      <c r="F131" s="10" t="s">
        <v>9007</v>
      </c>
      <c r="G131" s="38" t="s">
        <v>9035</v>
      </c>
    </row>
    <row r="132" spans="1:7">
      <c r="A132" s="10" t="s">
        <v>7634</v>
      </c>
      <c r="B132" s="10" t="s">
        <v>7413</v>
      </c>
      <c r="C132" s="10" t="s">
        <v>0</v>
      </c>
      <c r="D132" s="10">
        <v>4828</v>
      </c>
      <c r="E132" s="10">
        <v>276</v>
      </c>
      <c r="F132" s="10" t="s">
        <v>9007</v>
      </c>
      <c r="G132" s="38" t="s">
        <v>9035</v>
      </c>
    </row>
    <row r="133" spans="1:7">
      <c r="A133" s="10" t="s">
        <v>7671</v>
      </c>
      <c r="B133" s="10" t="s">
        <v>7672</v>
      </c>
      <c r="C133" s="10" t="s">
        <v>0</v>
      </c>
      <c r="D133" s="10">
        <v>68132</v>
      </c>
      <c r="E133" s="10">
        <v>276</v>
      </c>
      <c r="F133" s="10" t="s">
        <v>9007</v>
      </c>
      <c r="G133" s="38" t="s">
        <v>9035</v>
      </c>
    </row>
    <row r="134" spans="1:7">
      <c r="A134" s="10" t="s">
        <v>7686</v>
      </c>
      <c r="B134" s="10" t="s">
        <v>7687</v>
      </c>
      <c r="C134" s="10" t="s">
        <v>0</v>
      </c>
      <c r="D134" s="10">
        <v>12137</v>
      </c>
      <c r="E134" s="10">
        <v>276</v>
      </c>
      <c r="F134" s="10" t="s">
        <v>9007</v>
      </c>
      <c r="G134" s="38" t="s">
        <v>9035</v>
      </c>
    </row>
    <row r="135" spans="1:7">
      <c r="A135" s="10" t="s">
        <v>7694</v>
      </c>
      <c r="B135" s="10" t="s">
        <v>7695</v>
      </c>
      <c r="C135" s="10" t="s">
        <v>0</v>
      </c>
      <c r="D135" s="10">
        <v>1500</v>
      </c>
      <c r="E135" s="10">
        <v>249</v>
      </c>
      <c r="F135" s="10" t="s">
        <v>9007</v>
      </c>
      <c r="G135" s="38" t="s">
        <v>9035</v>
      </c>
    </row>
    <row r="136" spans="1:7">
      <c r="A136" s="10" t="s">
        <v>7696</v>
      </c>
      <c r="B136" s="10" t="s">
        <v>7697</v>
      </c>
      <c r="C136" s="10" t="s">
        <v>0</v>
      </c>
      <c r="D136" s="10">
        <v>1877</v>
      </c>
      <c r="E136" s="10">
        <v>249</v>
      </c>
      <c r="F136" s="10" t="s">
        <v>9007</v>
      </c>
      <c r="G136" s="38" t="s">
        <v>9035</v>
      </c>
    </row>
    <row r="137" spans="1:7">
      <c r="A137" s="10" t="s">
        <v>7741</v>
      </c>
      <c r="B137" s="10" t="s">
        <v>7742</v>
      </c>
      <c r="C137" s="10" t="s">
        <v>0</v>
      </c>
      <c r="D137" s="10">
        <v>26461</v>
      </c>
      <c r="E137" s="10">
        <v>276</v>
      </c>
      <c r="F137" s="10" t="s">
        <v>9007</v>
      </c>
      <c r="G137" s="38" t="s">
        <v>9035</v>
      </c>
    </row>
    <row r="138" spans="1:7">
      <c r="A138" s="10" t="s">
        <v>7760</v>
      </c>
      <c r="B138" s="10" t="s">
        <v>7761</v>
      </c>
      <c r="C138" s="10" t="s">
        <v>0</v>
      </c>
      <c r="D138" s="10">
        <v>12916</v>
      </c>
      <c r="E138" s="10">
        <v>269</v>
      </c>
      <c r="F138" s="10" t="s">
        <v>9007</v>
      </c>
      <c r="G138" s="38" t="s">
        <v>9035</v>
      </c>
    </row>
    <row r="139" spans="1:7">
      <c r="A139" s="10" t="s">
        <v>7938</v>
      </c>
      <c r="B139" s="10" t="s">
        <v>7939</v>
      </c>
      <c r="C139" s="10" t="s">
        <v>0</v>
      </c>
      <c r="D139" s="10">
        <v>14996</v>
      </c>
      <c r="E139" s="10">
        <v>276</v>
      </c>
      <c r="F139" s="10" t="s">
        <v>9007</v>
      </c>
      <c r="G139" s="38" t="s">
        <v>9035</v>
      </c>
    </row>
    <row r="140" spans="1:7">
      <c r="A140" s="10" t="s">
        <v>7951</v>
      </c>
      <c r="B140" s="10" t="s">
        <v>7952</v>
      </c>
      <c r="C140" s="10" t="s">
        <v>0</v>
      </c>
      <c r="D140" s="10">
        <v>4321</v>
      </c>
      <c r="E140" s="10">
        <v>249</v>
      </c>
      <c r="F140" s="10" t="s">
        <v>9007</v>
      </c>
      <c r="G140" s="38" t="s">
        <v>9035</v>
      </c>
    </row>
    <row r="141" spans="1:7">
      <c r="A141" s="10" t="s">
        <v>7969</v>
      </c>
      <c r="B141" s="10" t="s">
        <v>7970</v>
      </c>
      <c r="C141" s="10" t="s">
        <v>0</v>
      </c>
      <c r="D141" s="10">
        <v>977</v>
      </c>
      <c r="E141" s="10">
        <v>249</v>
      </c>
      <c r="F141" s="10" t="s">
        <v>9007</v>
      </c>
      <c r="G141" s="38" t="s">
        <v>9035</v>
      </c>
    </row>
    <row r="142" spans="1:7">
      <c r="A142" s="10" t="s">
        <v>8038</v>
      </c>
      <c r="B142" s="10" t="s">
        <v>7873</v>
      </c>
      <c r="C142" s="10" t="s">
        <v>0</v>
      </c>
      <c r="D142" s="10">
        <v>209342</v>
      </c>
      <c r="E142" s="10">
        <v>249</v>
      </c>
      <c r="F142" s="10" t="s">
        <v>9007</v>
      </c>
      <c r="G142" s="38" t="s">
        <v>9035</v>
      </c>
    </row>
    <row r="143" spans="1:7">
      <c r="A143" s="10" t="s">
        <v>8032</v>
      </c>
      <c r="B143" s="10" t="s">
        <v>8033</v>
      </c>
      <c r="C143" s="10" t="s">
        <v>0</v>
      </c>
      <c r="D143" s="10">
        <v>1430</v>
      </c>
      <c r="E143" s="10">
        <v>249</v>
      </c>
      <c r="F143" s="10" t="s">
        <v>9007</v>
      </c>
      <c r="G143" s="38" t="s">
        <v>9035</v>
      </c>
    </row>
    <row r="144" spans="1:7">
      <c r="A144" s="10" t="s">
        <v>8054</v>
      </c>
      <c r="B144" s="10" t="s">
        <v>8055</v>
      </c>
      <c r="C144" s="10" t="s">
        <v>0</v>
      </c>
      <c r="D144" s="10">
        <v>2115</v>
      </c>
      <c r="E144" s="10">
        <v>197</v>
      </c>
      <c r="F144" s="10" t="s">
        <v>9007</v>
      </c>
      <c r="G144" s="38" t="s">
        <v>9035</v>
      </c>
    </row>
    <row r="145" spans="1:7">
      <c r="A145" s="10" t="s">
        <v>8070</v>
      </c>
      <c r="B145" s="10" t="s">
        <v>8071</v>
      </c>
      <c r="C145" s="10" t="s">
        <v>0</v>
      </c>
      <c r="D145" s="10">
        <v>463</v>
      </c>
      <c r="E145" s="10">
        <v>249</v>
      </c>
      <c r="F145" s="10" t="s">
        <v>9007</v>
      </c>
      <c r="G145" s="38" t="s">
        <v>9035</v>
      </c>
    </row>
    <row r="146" spans="1:7">
      <c r="A146" s="10" t="s">
        <v>8087</v>
      </c>
      <c r="B146" s="10" t="s">
        <v>8088</v>
      </c>
      <c r="C146" s="10" t="s">
        <v>0</v>
      </c>
      <c r="D146" s="10">
        <v>5621</v>
      </c>
      <c r="E146" s="10">
        <v>276</v>
      </c>
      <c r="F146" s="10" t="s">
        <v>9007</v>
      </c>
      <c r="G146" s="38" t="s">
        <v>9035</v>
      </c>
    </row>
    <row r="147" spans="1:7">
      <c r="A147" s="10" t="s">
        <v>8085</v>
      </c>
      <c r="B147" s="10" t="s">
        <v>8086</v>
      </c>
      <c r="C147" s="10" t="s">
        <v>0</v>
      </c>
      <c r="D147" s="10">
        <v>15571</v>
      </c>
      <c r="E147" s="10">
        <v>276</v>
      </c>
      <c r="F147" s="10" t="s">
        <v>9007</v>
      </c>
      <c r="G147" s="38" t="s">
        <v>9035</v>
      </c>
    </row>
    <row r="148" spans="1:7">
      <c r="A148" s="10" t="s">
        <v>8090</v>
      </c>
      <c r="B148" s="10" t="s">
        <v>8091</v>
      </c>
      <c r="C148" s="10" t="s">
        <v>0</v>
      </c>
      <c r="D148" s="10">
        <v>21939</v>
      </c>
      <c r="E148" s="10">
        <v>197</v>
      </c>
      <c r="F148" s="10" t="s">
        <v>9007</v>
      </c>
      <c r="G148" s="38" t="s">
        <v>9035</v>
      </c>
    </row>
    <row r="149" spans="1:7">
      <c r="A149" s="10" t="s">
        <v>8138</v>
      </c>
      <c r="B149" s="10" t="s">
        <v>8139</v>
      </c>
      <c r="C149" s="10" t="s">
        <v>0</v>
      </c>
      <c r="D149" s="10">
        <v>16000</v>
      </c>
      <c r="E149" s="10">
        <v>276</v>
      </c>
      <c r="F149" s="10" t="s">
        <v>9007</v>
      </c>
      <c r="G149" s="38" t="s">
        <v>9035</v>
      </c>
    </row>
    <row r="150" spans="1:7">
      <c r="A150" s="10" t="s">
        <v>8178</v>
      </c>
      <c r="B150" s="10" t="s">
        <v>8179</v>
      </c>
      <c r="C150" s="10" t="s">
        <v>0</v>
      </c>
      <c r="D150" s="10">
        <v>28715</v>
      </c>
      <c r="E150" s="10">
        <v>276</v>
      </c>
      <c r="F150" s="10" t="s">
        <v>9007</v>
      </c>
      <c r="G150" s="38" t="s">
        <v>9035</v>
      </c>
    </row>
    <row r="151" spans="1:7">
      <c r="A151" s="10" t="s">
        <v>8195</v>
      </c>
      <c r="B151" s="10" t="s">
        <v>8196</v>
      </c>
      <c r="C151" s="10" t="s">
        <v>0</v>
      </c>
      <c r="D151" s="10">
        <v>28250</v>
      </c>
      <c r="E151" s="10">
        <v>197</v>
      </c>
      <c r="F151" s="10" t="s">
        <v>9007</v>
      </c>
      <c r="G151" s="38" t="s">
        <v>9035</v>
      </c>
    </row>
    <row r="152" spans="1:7">
      <c r="A152" s="10" t="s">
        <v>8191</v>
      </c>
      <c r="B152" s="10" t="s">
        <v>8192</v>
      </c>
      <c r="C152" s="10" t="s">
        <v>0</v>
      </c>
      <c r="D152" s="10">
        <v>10444</v>
      </c>
      <c r="E152" s="10">
        <v>197</v>
      </c>
      <c r="F152" s="10" t="s">
        <v>9007</v>
      </c>
      <c r="G152" s="38" t="s">
        <v>9035</v>
      </c>
    </row>
    <row r="153" spans="1:7">
      <c r="A153" s="10" t="s">
        <v>8230</v>
      </c>
      <c r="B153" s="10" t="s">
        <v>305</v>
      </c>
      <c r="C153" s="10" t="s">
        <v>0</v>
      </c>
      <c r="D153" s="10">
        <v>17725</v>
      </c>
      <c r="E153" s="10">
        <v>269</v>
      </c>
      <c r="F153" s="10" t="s">
        <v>9007</v>
      </c>
      <c r="G153" s="38" t="s">
        <v>9035</v>
      </c>
    </row>
    <row r="154" spans="1:7">
      <c r="A154" s="10" t="s">
        <v>8222</v>
      </c>
      <c r="B154" s="10" t="s">
        <v>7258</v>
      </c>
      <c r="C154" s="10" t="s">
        <v>0</v>
      </c>
      <c r="D154" s="10">
        <v>9600</v>
      </c>
      <c r="E154" s="10">
        <v>249</v>
      </c>
      <c r="F154" s="10" t="s">
        <v>9007</v>
      </c>
      <c r="G154" s="38" t="s">
        <v>9035</v>
      </c>
    </row>
    <row r="155" spans="1:7">
      <c r="A155" s="10" t="s">
        <v>8256</v>
      </c>
      <c r="B155" s="10" t="s">
        <v>8257</v>
      </c>
      <c r="C155" s="10" t="s">
        <v>0</v>
      </c>
      <c r="D155" s="10">
        <v>14328</v>
      </c>
      <c r="E155" s="10">
        <v>249</v>
      </c>
      <c r="F155" s="10" t="s">
        <v>9007</v>
      </c>
      <c r="G155" s="38" t="s">
        <v>9035</v>
      </c>
    </row>
    <row r="156" spans="1:7">
      <c r="A156" s="10" t="s">
        <v>8277</v>
      </c>
      <c r="B156" s="10" t="s">
        <v>8278</v>
      </c>
      <c r="C156" s="10" t="s">
        <v>0</v>
      </c>
      <c r="D156" s="10">
        <v>2984</v>
      </c>
      <c r="E156" s="10">
        <v>249</v>
      </c>
      <c r="F156" s="10" t="s">
        <v>9007</v>
      </c>
      <c r="G156" s="38" t="s">
        <v>9035</v>
      </c>
    </row>
    <row r="157" spans="1:7">
      <c r="A157" s="10" t="s">
        <v>8322</v>
      </c>
      <c r="B157" s="10" t="s">
        <v>8323</v>
      </c>
      <c r="C157" s="10" t="s">
        <v>0</v>
      </c>
      <c r="D157" s="10">
        <v>11115</v>
      </c>
      <c r="E157" s="10">
        <v>276</v>
      </c>
      <c r="F157" s="10" t="s">
        <v>9007</v>
      </c>
      <c r="G157" s="38" t="s">
        <v>9035</v>
      </c>
    </row>
    <row r="158" spans="1:7">
      <c r="A158" s="10" t="s">
        <v>8336</v>
      </c>
      <c r="B158" s="10" t="s">
        <v>8337</v>
      </c>
      <c r="C158" s="10" t="s">
        <v>0</v>
      </c>
      <c r="D158" s="10">
        <v>5269</v>
      </c>
      <c r="E158" s="10">
        <v>249</v>
      </c>
      <c r="F158" s="10" t="s">
        <v>9007</v>
      </c>
      <c r="G158" s="38" t="s">
        <v>9035</v>
      </c>
    </row>
    <row r="159" spans="1:7">
      <c r="A159" s="10" t="s">
        <v>8419</v>
      </c>
      <c r="B159" s="10" t="s">
        <v>8420</v>
      </c>
      <c r="C159" s="10" t="s">
        <v>0</v>
      </c>
      <c r="D159" s="10">
        <v>1364</v>
      </c>
      <c r="E159" s="10">
        <v>249</v>
      </c>
      <c r="F159" s="10" t="s">
        <v>9007</v>
      </c>
      <c r="G159" s="38" t="s">
        <v>9035</v>
      </c>
    </row>
    <row r="160" spans="1:7">
      <c r="A160" s="10" t="s">
        <v>8429</v>
      </c>
      <c r="B160" s="10" t="s">
        <v>8364</v>
      </c>
      <c r="C160" s="10" t="s">
        <v>0</v>
      </c>
      <c r="D160" s="10">
        <v>10974</v>
      </c>
      <c r="E160" s="10">
        <v>197</v>
      </c>
      <c r="F160" s="10" t="s">
        <v>9007</v>
      </c>
      <c r="G160" s="38" t="s">
        <v>9035</v>
      </c>
    </row>
    <row r="161" spans="1:7">
      <c r="A161" s="10" t="s">
        <v>8443</v>
      </c>
      <c r="B161" s="10" t="s">
        <v>8444</v>
      </c>
      <c r="C161" s="10" t="s">
        <v>0</v>
      </c>
      <c r="D161" s="10">
        <v>996</v>
      </c>
      <c r="E161" s="10">
        <v>249</v>
      </c>
      <c r="F161" s="10" t="s">
        <v>9007</v>
      </c>
      <c r="G161" s="38" t="s">
        <v>9035</v>
      </c>
    </row>
    <row r="162" spans="1:7">
      <c r="A162" s="10" t="s">
        <v>8448</v>
      </c>
      <c r="B162" s="10" t="s">
        <v>8393</v>
      </c>
      <c r="C162" s="10" t="s">
        <v>0</v>
      </c>
      <c r="D162" s="10">
        <v>18758</v>
      </c>
      <c r="E162" s="10">
        <v>276</v>
      </c>
      <c r="F162" s="10" t="s">
        <v>9007</v>
      </c>
      <c r="G162" s="38" t="s">
        <v>9035</v>
      </c>
    </row>
    <row r="163" spans="1:7">
      <c r="A163" s="10" t="s">
        <v>8446</v>
      </c>
      <c r="B163" s="10" t="s">
        <v>8447</v>
      </c>
      <c r="C163" s="10" t="s">
        <v>0</v>
      </c>
      <c r="D163" s="10">
        <v>11389</v>
      </c>
      <c r="E163" s="10">
        <v>276</v>
      </c>
      <c r="F163" s="10" t="s">
        <v>9007</v>
      </c>
      <c r="G163" s="38" t="s">
        <v>9035</v>
      </c>
    </row>
    <row r="164" spans="1:7">
      <c r="A164" s="10" t="s">
        <v>8478</v>
      </c>
      <c r="B164" s="10" t="s">
        <v>8479</v>
      </c>
      <c r="C164" s="10" t="s">
        <v>0</v>
      </c>
      <c r="D164" s="10">
        <v>3358</v>
      </c>
      <c r="E164" s="10">
        <v>249</v>
      </c>
      <c r="F164" s="10" t="s">
        <v>9007</v>
      </c>
      <c r="G164" s="38" t="s">
        <v>9035</v>
      </c>
    </row>
    <row r="165" spans="1:7">
      <c r="A165" s="10" t="s">
        <v>8473</v>
      </c>
      <c r="B165" s="10" t="s">
        <v>8474</v>
      </c>
      <c r="C165" s="10" t="s">
        <v>0</v>
      </c>
      <c r="D165" s="10">
        <v>5251</v>
      </c>
      <c r="E165" s="10">
        <v>197</v>
      </c>
      <c r="F165" s="10" t="s">
        <v>9007</v>
      </c>
      <c r="G165" s="38" t="s">
        <v>9035</v>
      </c>
    </row>
    <row r="166" spans="1:7">
      <c r="A166" s="10" t="s">
        <v>8506</v>
      </c>
      <c r="B166" s="10" t="s">
        <v>8493</v>
      </c>
      <c r="C166" s="10" t="s">
        <v>0</v>
      </c>
      <c r="D166" s="10">
        <v>2122</v>
      </c>
      <c r="E166" s="10">
        <v>66</v>
      </c>
      <c r="F166" s="10" t="s">
        <v>9007</v>
      </c>
      <c r="G166" s="38" t="s">
        <v>9035</v>
      </c>
    </row>
    <row r="167" spans="1:7">
      <c r="A167" s="10" t="s">
        <v>8532</v>
      </c>
      <c r="B167" s="10" t="s">
        <v>8533</v>
      </c>
      <c r="C167" s="10" t="s">
        <v>0</v>
      </c>
      <c r="D167" s="10">
        <v>27394</v>
      </c>
      <c r="E167" s="10">
        <v>249</v>
      </c>
      <c r="F167" s="10" t="s">
        <v>9007</v>
      </c>
      <c r="G167" s="38" t="s">
        <v>9035</v>
      </c>
    </row>
    <row r="168" spans="1:7">
      <c r="A168" s="10" t="s">
        <v>8553</v>
      </c>
      <c r="B168" s="10" t="s">
        <v>8554</v>
      </c>
      <c r="C168" s="10" t="s">
        <v>0</v>
      </c>
      <c r="D168" s="10">
        <v>8299</v>
      </c>
      <c r="E168" s="10">
        <v>197</v>
      </c>
      <c r="F168" s="10" t="s">
        <v>9007</v>
      </c>
      <c r="G168" s="38" t="s">
        <v>9035</v>
      </c>
    </row>
    <row r="169" spans="1:7">
      <c r="A169" s="10" t="s">
        <v>8621</v>
      </c>
      <c r="B169" s="10" t="s">
        <v>8622</v>
      </c>
      <c r="C169" s="10" t="s">
        <v>0</v>
      </c>
      <c r="D169" s="10">
        <v>32001</v>
      </c>
      <c r="E169" s="10">
        <v>249</v>
      </c>
      <c r="F169" s="10" t="s">
        <v>9007</v>
      </c>
      <c r="G169" s="38" t="s">
        <v>9035</v>
      </c>
    </row>
    <row r="170" spans="1:7">
      <c r="A170" s="10" t="s">
        <v>8638</v>
      </c>
      <c r="B170" s="10" t="s">
        <v>8639</v>
      </c>
      <c r="C170" s="10" t="s">
        <v>0</v>
      </c>
      <c r="D170" s="10">
        <v>8627</v>
      </c>
      <c r="E170" s="10">
        <v>249</v>
      </c>
      <c r="F170" s="10" t="s">
        <v>9007</v>
      </c>
      <c r="G170" s="38" t="s">
        <v>9035</v>
      </c>
    </row>
    <row r="171" spans="1:7">
      <c r="A171" s="10" t="s">
        <v>8707</v>
      </c>
      <c r="B171" s="10" t="s">
        <v>8694</v>
      </c>
      <c r="C171" s="10" t="s">
        <v>0</v>
      </c>
      <c r="D171" s="10">
        <v>7943</v>
      </c>
      <c r="E171" s="10">
        <v>166</v>
      </c>
      <c r="F171" s="10" t="s">
        <v>9007</v>
      </c>
      <c r="G171" s="38" t="s">
        <v>9035</v>
      </c>
    </row>
    <row r="172" spans="1:7">
      <c r="A172" s="10" t="s">
        <v>8706</v>
      </c>
      <c r="B172" s="10" t="s">
        <v>8675</v>
      </c>
      <c r="C172" s="10" t="s">
        <v>0</v>
      </c>
      <c r="D172" s="10">
        <v>248793</v>
      </c>
      <c r="E172" s="10">
        <v>249</v>
      </c>
      <c r="F172" s="10" t="s">
        <v>9007</v>
      </c>
      <c r="G172" s="38" t="s">
        <v>9035</v>
      </c>
    </row>
    <row r="173" spans="1:7">
      <c r="A173" s="10" t="s">
        <v>544</v>
      </c>
      <c r="B173" s="10" t="s">
        <v>510</v>
      </c>
      <c r="C173" s="10" t="s">
        <v>0</v>
      </c>
      <c r="D173" s="10">
        <v>9</v>
      </c>
      <c r="E173" s="10">
        <v>494</v>
      </c>
      <c r="F173" s="10" t="s">
        <v>9007</v>
      </c>
      <c r="G173" s="38" t="s">
        <v>9020</v>
      </c>
    </row>
    <row r="174" spans="1:7">
      <c r="A174" s="10" t="s">
        <v>4132</v>
      </c>
      <c r="B174" s="10" t="s">
        <v>4108</v>
      </c>
      <c r="C174" s="10" t="s">
        <v>0</v>
      </c>
      <c r="D174" s="10">
        <v>41</v>
      </c>
      <c r="E174" s="10">
        <v>494</v>
      </c>
      <c r="F174" s="10" t="s">
        <v>9007</v>
      </c>
      <c r="G174" s="38" t="s">
        <v>9020</v>
      </c>
    </row>
    <row r="175" spans="1:7">
      <c r="A175" s="10" t="s">
        <v>8526</v>
      </c>
      <c r="B175" s="10" t="s">
        <v>8301</v>
      </c>
      <c r="C175" s="10" t="s">
        <v>0</v>
      </c>
      <c r="D175" s="10">
        <v>52516</v>
      </c>
      <c r="E175" s="10">
        <v>269</v>
      </c>
      <c r="F175" s="10" t="s">
        <v>9007</v>
      </c>
      <c r="G175" s="38" t="s">
        <v>9035</v>
      </c>
    </row>
  </sheetData>
  <autoFilter ref="A1:G175"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11" sqref="B11"/>
    </sheetView>
  </sheetViews>
  <sheetFormatPr defaultRowHeight="16.5"/>
  <cols>
    <col min="1" max="1" width="18.625" style="21" bestFit="1" customWidth="1"/>
    <col min="2" max="2" width="33.625" style="21" bestFit="1" customWidth="1"/>
    <col min="3" max="3" width="8.5" style="21" bestFit="1" customWidth="1"/>
    <col min="4" max="4" width="7.5" style="21" bestFit="1" customWidth="1"/>
    <col min="5" max="5" width="8.125" style="21" bestFit="1" customWidth="1"/>
    <col min="6" max="16384" width="9" style="21"/>
  </cols>
  <sheetData>
    <row r="1" spans="1:5" ht="33">
      <c r="A1" s="6" t="s">
        <v>46</v>
      </c>
      <c r="B1" s="35" t="s">
        <v>47</v>
      </c>
      <c r="C1" s="36" t="s">
        <v>9013</v>
      </c>
      <c r="D1" s="36" t="s">
        <v>9014</v>
      </c>
      <c r="E1" s="35" t="s">
        <v>52</v>
      </c>
    </row>
    <row r="2" spans="1:5">
      <c r="A2" s="41" t="s">
        <v>8740</v>
      </c>
      <c r="B2" s="41" t="s">
        <v>720</v>
      </c>
      <c r="C2" s="41">
        <v>3</v>
      </c>
      <c r="D2" s="41">
        <v>93</v>
      </c>
      <c r="E2" s="41" t="s">
        <v>9009</v>
      </c>
    </row>
    <row r="3" spans="1:5">
      <c r="A3" s="41" t="s">
        <v>8747</v>
      </c>
      <c r="B3" s="41" t="s">
        <v>8748</v>
      </c>
      <c r="C3" s="41">
        <v>25</v>
      </c>
      <c r="D3" s="41">
        <v>158</v>
      </c>
      <c r="E3" s="41" t="s">
        <v>9009</v>
      </c>
    </row>
    <row r="4" spans="1:5">
      <c r="A4" s="41" t="s">
        <v>8755</v>
      </c>
      <c r="B4" s="41" t="s">
        <v>8756</v>
      </c>
      <c r="C4" s="41">
        <v>81</v>
      </c>
      <c r="D4" s="41">
        <v>158</v>
      </c>
      <c r="E4" s="41" t="s">
        <v>9009</v>
      </c>
    </row>
    <row r="5" spans="1:5">
      <c r="A5" s="41" t="s">
        <v>719</v>
      </c>
      <c r="B5" s="41" t="s">
        <v>720</v>
      </c>
      <c r="C5" s="41">
        <v>37</v>
      </c>
      <c r="D5" s="41">
        <v>158</v>
      </c>
      <c r="E5" s="41" t="s">
        <v>9009</v>
      </c>
    </row>
    <row r="6" spans="1:5">
      <c r="A6" s="41" t="s">
        <v>8770</v>
      </c>
      <c r="B6" s="41" t="s">
        <v>8760</v>
      </c>
      <c r="C6" s="41">
        <v>37</v>
      </c>
      <c r="D6" s="41">
        <v>158</v>
      </c>
      <c r="E6" s="41" t="s">
        <v>9009</v>
      </c>
    </row>
    <row r="7" spans="1:5">
      <c r="A7" s="41" t="s">
        <v>8785</v>
      </c>
      <c r="B7" s="41" t="s">
        <v>720</v>
      </c>
      <c r="C7" s="41">
        <v>11</v>
      </c>
      <c r="D7" s="41">
        <v>93</v>
      </c>
      <c r="E7" s="41" t="s">
        <v>9009</v>
      </c>
    </row>
    <row r="8" spans="1:5">
      <c r="A8" s="41" t="s">
        <v>8800</v>
      </c>
      <c r="B8" s="41" t="s">
        <v>1275</v>
      </c>
      <c r="C8" s="41">
        <v>98</v>
      </c>
      <c r="D8" s="41">
        <v>158</v>
      </c>
      <c r="E8" s="41" t="s">
        <v>9009</v>
      </c>
    </row>
    <row r="9" spans="1:5">
      <c r="A9" s="41" t="s">
        <v>8806</v>
      </c>
      <c r="B9" s="41" t="s">
        <v>1275</v>
      </c>
      <c r="C9" s="41">
        <v>251</v>
      </c>
      <c r="D9" s="41">
        <v>93</v>
      </c>
      <c r="E9" s="41" t="s">
        <v>9009</v>
      </c>
    </row>
    <row r="10" spans="1:5">
      <c r="A10" s="41" t="s">
        <v>940</v>
      </c>
      <c r="B10" s="41" t="s">
        <v>941</v>
      </c>
      <c r="C10" s="41">
        <v>110</v>
      </c>
      <c r="D10" s="41">
        <v>93</v>
      </c>
      <c r="E10" s="41" t="s">
        <v>9009</v>
      </c>
    </row>
    <row r="11" spans="1:5">
      <c r="A11" s="41" t="s">
        <v>8813</v>
      </c>
      <c r="B11" s="41" t="s">
        <v>608</v>
      </c>
      <c r="C11" s="41">
        <v>20</v>
      </c>
      <c r="D11" s="41">
        <v>93</v>
      </c>
      <c r="E11" s="41" t="s">
        <v>9009</v>
      </c>
    </row>
    <row r="12" spans="1:5">
      <c r="A12" s="41" t="s">
        <v>8815</v>
      </c>
      <c r="B12" s="41" t="s">
        <v>720</v>
      </c>
      <c r="C12" s="41">
        <v>29</v>
      </c>
      <c r="D12" s="41">
        <v>93</v>
      </c>
      <c r="E12" s="41" t="s">
        <v>9009</v>
      </c>
    </row>
    <row r="13" spans="1:5">
      <c r="A13" s="41" t="s">
        <v>8816</v>
      </c>
      <c r="B13" s="41" t="s">
        <v>10040</v>
      </c>
      <c r="C13" s="41">
        <v>20</v>
      </c>
      <c r="D13" s="41">
        <v>93</v>
      </c>
      <c r="E13" s="41" t="s">
        <v>9009</v>
      </c>
    </row>
    <row r="14" spans="1:5">
      <c r="A14" s="41" t="s">
        <v>8829</v>
      </c>
      <c r="B14" s="41" t="s">
        <v>608</v>
      </c>
      <c r="C14" s="41">
        <v>43</v>
      </c>
      <c r="D14" s="41">
        <v>93</v>
      </c>
      <c r="E14" s="41" t="s">
        <v>9009</v>
      </c>
    </row>
    <row r="15" spans="1:5">
      <c r="A15" s="41" t="s">
        <v>8830</v>
      </c>
      <c r="B15" s="41" t="s">
        <v>10041</v>
      </c>
      <c r="C15" s="41">
        <v>18</v>
      </c>
      <c r="D15" s="41">
        <v>93</v>
      </c>
      <c r="E15" s="41" t="s">
        <v>9009</v>
      </c>
    </row>
    <row r="16" spans="1:5">
      <c r="A16" s="41" t="s">
        <v>8836</v>
      </c>
      <c r="B16" s="41" t="s">
        <v>8837</v>
      </c>
      <c r="C16" s="41">
        <v>142.08000000000001</v>
      </c>
      <c r="D16" s="41">
        <v>283</v>
      </c>
      <c r="E16" s="41" t="s">
        <v>9009</v>
      </c>
    </row>
    <row r="17" spans="1:5">
      <c r="A17" s="41" t="s">
        <v>10042</v>
      </c>
      <c r="B17" s="41" t="s">
        <v>10043</v>
      </c>
      <c r="C17" s="41">
        <v>247.39</v>
      </c>
      <c r="D17" s="41">
        <v>283</v>
      </c>
      <c r="E17" s="41" t="s">
        <v>9009</v>
      </c>
    </row>
    <row r="18" spans="1:5">
      <c r="A18" s="41" t="s">
        <v>8850</v>
      </c>
      <c r="B18" s="41" t="s">
        <v>8851</v>
      </c>
      <c r="C18" s="41">
        <v>1522.56</v>
      </c>
      <c r="D18" s="41">
        <v>93</v>
      </c>
      <c r="E18" s="41" t="s">
        <v>9009</v>
      </c>
    </row>
    <row r="19" spans="1:5">
      <c r="A19" s="41" t="s">
        <v>10044</v>
      </c>
      <c r="B19" s="41" t="s">
        <v>2771</v>
      </c>
      <c r="C19" s="41">
        <v>26</v>
      </c>
      <c r="D19" s="41">
        <v>351</v>
      </c>
      <c r="E19" s="41" t="s">
        <v>9009</v>
      </c>
    </row>
    <row r="20" spans="1:5">
      <c r="A20" s="41" t="s">
        <v>2148</v>
      </c>
      <c r="B20" s="41" t="s">
        <v>2149</v>
      </c>
      <c r="C20" s="41">
        <v>600</v>
      </c>
      <c r="D20" s="41">
        <v>351</v>
      </c>
      <c r="E20" s="41" t="s">
        <v>9009</v>
      </c>
    </row>
    <row r="21" spans="1:5">
      <c r="A21" s="41" t="s">
        <v>10045</v>
      </c>
      <c r="B21" s="41" t="s">
        <v>10046</v>
      </c>
      <c r="C21" s="41">
        <v>600</v>
      </c>
      <c r="D21" s="41">
        <v>351</v>
      </c>
      <c r="E21" s="41" t="s">
        <v>9009</v>
      </c>
    </row>
    <row r="22" spans="1:5">
      <c r="A22" s="41" t="s">
        <v>2142</v>
      </c>
      <c r="B22" s="41" t="s">
        <v>2143</v>
      </c>
      <c r="C22" s="41">
        <v>600</v>
      </c>
      <c r="D22" s="41">
        <v>351</v>
      </c>
      <c r="E22" s="41" t="s">
        <v>9009</v>
      </c>
    </row>
    <row r="23" spans="1:5">
      <c r="A23" s="41" t="s">
        <v>10047</v>
      </c>
      <c r="B23" s="41" t="s">
        <v>10048</v>
      </c>
      <c r="C23" s="41">
        <v>600</v>
      </c>
      <c r="D23" s="41">
        <v>351</v>
      </c>
      <c r="E23" s="41" t="s">
        <v>9009</v>
      </c>
    </row>
    <row r="24" spans="1:5">
      <c r="A24" s="41" t="s">
        <v>2197</v>
      </c>
      <c r="B24" s="41" t="s">
        <v>2198</v>
      </c>
      <c r="C24" s="41">
        <v>47</v>
      </c>
      <c r="D24" s="41">
        <v>276</v>
      </c>
      <c r="E24" s="41" t="s">
        <v>9009</v>
      </c>
    </row>
    <row r="25" spans="1:5">
      <c r="A25" s="41" t="s">
        <v>2277</v>
      </c>
      <c r="B25" s="41" t="s">
        <v>2278</v>
      </c>
      <c r="C25" s="41">
        <v>6311</v>
      </c>
      <c r="D25" s="41">
        <v>170</v>
      </c>
      <c r="E25" s="41" t="s">
        <v>9009</v>
      </c>
    </row>
    <row r="26" spans="1:5">
      <c r="A26" s="41" t="s">
        <v>8883</v>
      </c>
      <c r="B26" s="41" t="s">
        <v>8884</v>
      </c>
      <c r="C26" s="41">
        <v>64</v>
      </c>
      <c r="D26" s="41">
        <v>342</v>
      </c>
      <c r="E26" s="41" t="s">
        <v>9009</v>
      </c>
    </row>
    <row r="27" spans="1:5">
      <c r="A27" s="41" t="s">
        <v>2348</v>
      </c>
      <c r="B27" s="41" t="s">
        <v>2349</v>
      </c>
      <c r="C27" s="41">
        <v>6293</v>
      </c>
      <c r="D27" s="41">
        <v>170</v>
      </c>
      <c r="E27" s="41" t="s">
        <v>9009</v>
      </c>
    </row>
    <row r="28" spans="1:5">
      <c r="A28" s="41" t="s">
        <v>2380</v>
      </c>
      <c r="B28" s="41" t="s">
        <v>2263</v>
      </c>
      <c r="C28" s="41">
        <v>28</v>
      </c>
      <c r="D28" s="41">
        <v>276</v>
      </c>
      <c r="E28" s="41" t="s">
        <v>9009</v>
      </c>
    </row>
    <row r="29" spans="1:5">
      <c r="A29" s="41" t="s">
        <v>2374</v>
      </c>
      <c r="B29" s="41" t="s">
        <v>2263</v>
      </c>
      <c r="C29" s="41">
        <v>25</v>
      </c>
      <c r="D29" s="41">
        <v>276</v>
      </c>
      <c r="E29" s="41" t="s">
        <v>9009</v>
      </c>
    </row>
    <row r="30" spans="1:5">
      <c r="A30" s="41" t="s">
        <v>2391</v>
      </c>
      <c r="B30" s="41" t="s">
        <v>2392</v>
      </c>
      <c r="C30" s="41">
        <v>39</v>
      </c>
      <c r="D30" s="41">
        <v>174</v>
      </c>
      <c r="E30" s="41" t="s">
        <v>9009</v>
      </c>
    </row>
    <row r="31" spans="1:5">
      <c r="A31" s="41" t="s">
        <v>8887</v>
      </c>
      <c r="B31" s="41" t="s">
        <v>8888</v>
      </c>
      <c r="C31" s="41">
        <v>66</v>
      </c>
      <c r="D31" s="41">
        <v>342</v>
      </c>
      <c r="E31" s="41" t="s">
        <v>9009</v>
      </c>
    </row>
    <row r="32" spans="1:5">
      <c r="A32" s="41" t="s">
        <v>2494</v>
      </c>
      <c r="B32" s="41" t="s">
        <v>2495</v>
      </c>
      <c r="C32" s="41">
        <v>22</v>
      </c>
      <c r="D32" s="41">
        <v>156</v>
      </c>
      <c r="E32" s="41" t="s">
        <v>9009</v>
      </c>
    </row>
    <row r="33" spans="1:5">
      <c r="A33" s="41" t="s">
        <v>2579</v>
      </c>
      <c r="B33" s="41" t="s">
        <v>2580</v>
      </c>
      <c r="C33" s="41">
        <v>5</v>
      </c>
      <c r="D33" s="41">
        <v>276</v>
      </c>
      <c r="E33" s="41" t="s">
        <v>9009</v>
      </c>
    </row>
    <row r="34" spans="1:5">
      <c r="A34" s="41" t="s">
        <v>2696</v>
      </c>
      <c r="B34" s="41" t="s">
        <v>2392</v>
      </c>
      <c r="C34" s="41">
        <v>37</v>
      </c>
      <c r="D34" s="41">
        <v>39</v>
      </c>
      <c r="E34" s="41" t="s">
        <v>9009</v>
      </c>
    </row>
    <row r="35" spans="1:5">
      <c r="A35" s="41" t="s">
        <v>2626</v>
      </c>
      <c r="B35" s="41" t="s">
        <v>2392</v>
      </c>
      <c r="C35" s="41">
        <v>14</v>
      </c>
      <c r="D35" s="41">
        <v>93</v>
      </c>
      <c r="E35" s="41" t="s">
        <v>9009</v>
      </c>
    </row>
    <row r="36" spans="1:5">
      <c r="A36" s="41" t="s">
        <v>2589</v>
      </c>
      <c r="B36" s="41" t="s">
        <v>2495</v>
      </c>
      <c r="C36" s="41">
        <v>46</v>
      </c>
      <c r="D36" s="41">
        <v>276</v>
      </c>
      <c r="E36" s="41" t="s">
        <v>9009</v>
      </c>
    </row>
    <row r="37" spans="1:5">
      <c r="A37" s="41" t="s">
        <v>2590</v>
      </c>
      <c r="B37" s="41" t="s">
        <v>2591</v>
      </c>
      <c r="C37" s="41">
        <v>60</v>
      </c>
      <c r="D37" s="41">
        <v>276</v>
      </c>
      <c r="E37" s="41" t="s">
        <v>9009</v>
      </c>
    </row>
    <row r="38" spans="1:5">
      <c r="A38" s="41" t="s">
        <v>2659</v>
      </c>
      <c r="B38" s="41" t="s">
        <v>2660</v>
      </c>
      <c r="C38" s="41">
        <v>2</v>
      </c>
      <c r="D38" s="41">
        <v>276</v>
      </c>
      <c r="E38" s="41" t="s">
        <v>9009</v>
      </c>
    </row>
    <row r="39" spans="1:5">
      <c r="A39" s="41" t="s">
        <v>10049</v>
      </c>
      <c r="B39" s="41" t="s">
        <v>8920</v>
      </c>
      <c r="C39" s="41">
        <v>2</v>
      </c>
      <c r="D39" s="41">
        <v>93</v>
      </c>
      <c r="E39" s="41" t="s">
        <v>9009</v>
      </c>
    </row>
    <row r="40" spans="1:5">
      <c r="A40" s="41" t="s">
        <v>2983</v>
      </c>
      <c r="B40" s="41" t="s">
        <v>2263</v>
      </c>
      <c r="C40" s="41">
        <v>485</v>
      </c>
      <c r="D40" s="41">
        <v>342</v>
      </c>
      <c r="E40" s="41" t="s">
        <v>9009</v>
      </c>
    </row>
    <row r="41" spans="1:5">
      <c r="A41" s="41" t="s">
        <v>2990</v>
      </c>
      <c r="B41" s="41" t="s">
        <v>2263</v>
      </c>
      <c r="C41" s="41">
        <v>595</v>
      </c>
      <c r="D41" s="41">
        <v>342</v>
      </c>
      <c r="E41" s="41" t="s">
        <v>9009</v>
      </c>
    </row>
    <row r="42" spans="1:5">
      <c r="A42" s="41" t="s">
        <v>2807</v>
      </c>
      <c r="B42" s="41" t="s">
        <v>2263</v>
      </c>
      <c r="C42" s="41">
        <v>28</v>
      </c>
      <c r="D42" s="41">
        <v>276</v>
      </c>
      <c r="E42" s="41" t="s">
        <v>9009</v>
      </c>
    </row>
    <row r="43" spans="1:5">
      <c r="A43" s="41" t="s">
        <v>2815</v>
      </c>
      <c r="B43" s="41" t="s">
        <v>2263</v>
      </c>
      <c r="C43" s="41">
        <v>32</v>
      </c>
      <c r="D43" s="41">
        <v>276</v>
      </c>
      <c r="E43" s="41" t="s">
        <v>9009</v>
      </c>
    </row>
    <row r="44" spans="1:5">
      <c r="A44" s="41" t="s">
        <v>8926</v>
      </c>
      <c r="B44" s="41" t="s">
        <v>10050</v>
      </c>
      <c r="C44" s="41">
        <v>718</v>
      </c>
      <c r="D44" s="41">
        <v>235</v>
      </c>
      <c r="E44" s="41" t="s">
        <v>9009</v>
      </c>
    </row>
    <row r="45" spans="1:5">
      <c r="A45" s="41" t="s">
        <v>3144</v>
      </c>
      <c r="B45" s="41" t="s">
        <v>2263</v>
      </c>
      <c r="C45" s="41">
        <v>502</v>
      </c>
      <c r="D45" s="41">
        <v>342</v>
      </c>
      <c r="E45" s="41" t="s">
        <v>9009</v>
      </c>
    </row>
    <row r="46" spans="1:5">
      <c r="A46" s="41" t="s">
        <v>3143</v>
      </c>
      <c r="B46" s="41" t="s">
        <v>2263</v>
      </c>
      <c r="C46" s="41">
        <v>451</v>
      </c>
      <c r="D46" s="41">
        <v>342</v>
      </c>
      <c r="E46" s="41" t="s">
        <v>9009</v>
      </c>
    </row>
    <row r="47" spans="1:5">
      <c r="A47" s="41" t="s">
        <v>10051</v>
      </c>
      <c r="B47" s="41" t="s">
        <v>10052</v>
      </c>
      <c r="C47" s="41">
        <v>170</v>
      </c>
      <c r="D47" s="41">
        <v>206</v>
      </c>
      <c r="E47" s="41" t="s">
        <v>9009</v>
      </c>
    </row>
    <row r="48" spans="1:5">
      <c r="A48" s="41" t="s">
        <v>10053</v>
      </c>
      <c r="B48" s="41" t="s">
        <v>8927</v>
      </c>
      <c r="C48" s="41">
        <v>2840</v>
      </c>
      <c r="D48" s="41">
        <v>235</v>
      </c>
      <c r="E48" s="41" t="s">
        <v>9009</v>
      </c>
    </row>
    <row r="49" spans="1:5">
      <c r="A49" s="41" t="s">
        <v>2833</v>
      </c>
      <c r="B49" s="41" t="s">
        <v>2263</v>
      </c>
      <c r="C49" s="41">
        <v>6</v>
      </c>
      <c r="D49" s="41">
        <v>276</v>
      </c>
      <c r="E49" s="41" t="s">
        <v>9009</v>
      </c>
    </row>
    <row r="50" spans="1:5">
      <c r="A50" s="41" t="s">
        <v>2965</v>
      </c>
      <c r="B50" s="41" t="s">
        <v>2966</v>
      </c>
      <c r="C50" s="41">
        <v>36</v>
      </c>
      <c r="D50" s="41">
        <v>352</v>
      </c>
      <c r="E50" s="41" t="s">
        <v>9009</v>
      </c>
    </row>
    <row r="51" spans="1:5">
      <c r="A51" s="41" t="s">
        <v>3261</v>
      </c>
      <c r="B51" s="41" t="s">
        <v>2342</v>
      </c>
      <c r="C51" s="41">
        <v>200</v>
      </c>
      <c r="D51" s="41">
        <v>87</v>
      </c>
      <c r="E51" s="41" t="s">
        <v>9009</v>
      </c>
    </row>
    <row r="52" spans="1:5">
      <c r="A52" s="41" t="s">
        <v>2972</v>
      </c>
      <c r="B52" s="41" t="s">
        <v>2966</v>
      </c>
      <c r="C52" s="41">
        <v>20</v>
      </c>
      <c r="D52" s="41">
        <v>352</v>
      </c>
      <c r="E52" s="41" t="s">
        <v>9009</v>
      </c>
    </row>
    <row r="53" spans="1:5">
      <c r="A53" s="41" t="s">
        <v>3265</v>
      </c>
      <c r="B53" s="41" t="s">
        <v>2342</v>
      </c>
      <c r="C53" s="41">
        <v>214</v>
      </c>
      <c r="D53" s="41">
        <v>87</v>
      </c>
      <c r="E53" s="41" t="s">
        <v>9009</v>
      </c>
    </row>
    <row r="54" spans="1:5">
      <c r="A54" s="41" t="s">
        <v>3120</v>
      </c>
      <c r="B54" s="41" t="s">
        <v>3121</v>
      </c>
      <c r="C54" s="41">
        <v>8</v>
      </c>
      <c r="D54" s="41">
        <v>276</v>
      </c>
      <c r="E54" s="41" t="s">
        <v>9009</v>
      </c>
    </row>
    <row r="55" spans="1:5">
      <c r="A55" s="41" t="s">
        <v>8944</v>
      </c>
      <c r="B55" s="41" t="s">
        <v>2263</v>
      </c>
      <c r="C55" s="41">
        <v>4</v>
      </c>
      <c r="D55" s="41">
        <v>352</v>
      </c>
      <c r="E55" s="41" t="s">
        <v>9009</v>
      </c>
    </row>
    <row r="56" spans="1:5">
      <c r="A56" s="41" t="s">
        <v>10054</v>
      </c>
      <c r="B56" s="41" t="s">
        <v>10055</v>
      </c>
      <c r="C56" s="41">
        <v>400</v>
      </c>
      <c r="D56" s="41">
        <v>351</v>
      </c>
      <c r="E56" s="41" t="s">
        <v>9009</v>
      </c>
    </row>
    <row r="57" spans="1:5">
      <c r="A57" s="41" t="s">
        <v>3027</v>
      </c>
      <c r="B57" s="41" t="s">
        <v>3028</v>
      </c>
      <c r="C57" s="41">
        <v>265</v>
      </c>
      <c r="D57" s="41">
        <v>276</v>
      </c>
      <c r="E57" s="41" t="s">
        <v>9009</v>
      </c>
    </row>
    <row r="58" spans="1:5">
      <c r="A58" s="41" t="s">
        <v>3029</v>
      </c>
      <c r="B58" s="41" t="s">
        <v>3030</v>
      </c>
      <c r="C58" s="41">
        <v>213</v>
      </c>
      <c r="D58" s="41">
        <v>276</v>
      </c>
      <c r="E58" s="41" t="s">
        <v>9009</v>
      </c>
    </row>
    <row r="59" spans="1:5">
      <c r="A59" s="41" t="s">
        <v>3032</v>
      </c>
      <c r="B59" s="41" t="s">
        <v>2263</v>
      </c>
      <c r="C59" s="41">
        <v>240</v>
      </c>
      <c r="D59" s="41">
        <v>50</v>
      </c>
      <c r="E59" s="41" t="s">
        <v>9009</v>
      </c>
    </row>
    <row r="60" spans="1:5">
      <c r="A60" s="41" t="s">
        <v>3033</v>
      </c>
      <c r="B60" s="41" t="s">
        <v>2263</v>
      </c>
      <c r="C60" s="41">
        <v>95</v>
      </c>
      <c r="D60" s="41">
        <v>132</v>
      </c>
      <c r="E60" s="41" t="s">
        <v>9009</v>
      </c>
    </row>
    <row r="61" spans="1:5">
      <c r="A61" s="41" t="s">
        <v>3062</v>
      </c>
      <c r="B61" s="41" t="s">
        <v>3063</v>
      </c>
      <c r="C61" s="41">
        <v>233</v>
      </c>
      <c r="D61" s="41">
        <v>276</v>
      </c>
      <c r="E61" s="41" t="s">
        <v>9009</v>
      </c>
    </row>
    <row r="62" spans="1:5">
      <c r="A62" s="41" t="s">
        <v>3060</v>
      </c>
      <c r="B62" s="41" t="s">
        <v>3061</v>
      </c>
      <c r="C62" s="41">
        <v>295</v>
      </c>
      <c r="D62" s="41">
        <v>276</v>
      </c>
      <c r="E62" s="41" t="s">
        <v>9009</v>
      </c>
    </row>
    <row r="63" spans="1:5">
      <c r="A63" s="41" t="s">
        <v>3546</v>
      </c>
      <c r="B63" s="41" t="s">
        <v>2342</v>
      </c>
      <c r="C63" s="41">
        <v>242</v>
      </c>
      <c r="D63" s="41">
        <v>87</v>
      </c>
      <c r="E63" s="41" t="s">
        <v>9009</v>
      </c>
    </row>
    <row r="64" spans="1:5">
      <c r="A64" s="41" t="s">
        <v>3545</v>
      </c>
      <c r="B64" s="41" t="s">
        <v>2342</v>
      </c>
      <c r="C64" s="41">
        <v>222</v>
      </c>
      <c r="D64" s="41">
        <v>87</v>
      </c>
      <c r="E64" s="41" t="s">
        <v>9009</v>
      </c>
    </row>
    <row r="65" spans="1:5">
      <c r="A65" s="41" t="s">
        <v>3161</v>
      </c>
      <c r="B65" s="41" t="s">
        <v>2966</v>
      </c>
      <c r="C65" s="41">
        <v>5</v>
      </c>
      <c r="D65" s="41">
        <v>352</v>
      </c>
      <c r="E65" s="41" t="s">
        <v>9009</v>
      </c>
    </row>
    <row r="66" spans="1:5">
      <c r="A66" s="41" t="s">
        <v>3169</v>
      </c>
      <c r="B66" s="41" t="s">
        <v>2966</v>
      </c>
      <c r="C66" s="41">
        <v>31</v>
      </c>
      <c r="D66" s="41">
        <v>352</v>
      </c>
      <c r="E66" s="41" t="s">
        <v>9009</v>
      </c>
    </row>
    <row r="67" spans="1:5">
      <c r="A67" s="41" t="s">
        <v>3310</v>
      </c>
      <c r="B67" s="41" t="s">
        <v>3311</v>
      </c>
      <c r="C67" s="41">
        <v>273</v>
      </c>
      <c r="D67" s="41">
        <v>276</v>
      </c>
      <c r="E67" s="41" t="s">
        <v>9009</v>
      </c>
    </row>
    <row r="68" spans="1:5">
      <c r="A68" s="41" t="s">
        <v>3312</v>
      </c>
      <c r="B68" s="41" t="s">
        <v>3313</v>
      </c>
      <c r="C68" s="41">
        <v>265</v>
      </c>
      <c r="D68" s="41">
        <v>276</v>
      </c>
      <c r="E68" s="41" t="s">
        <v>9009</v>
      </c>
    </row>
    <row r="69" spans="1:5">
      <c r="A69" s="41" t="s">
        <v>10056</v>
      </c>
      <c r="B69" s="41" t="s">
        <v>10057</v>
      </c>
      <c r="C69" s="41">
        <v>14</v>
      </c>
      <c r="D69" s="41">
        <v>65</v>
      </c>
      <c r="E69" s="41" t="s">
        <v>9009</v>
      </c>
    </row>
    <row r="70" spans="1:5">
      <c r="A70" s="41" t="s">
        <v>10058</v>
      </c>
      <c r="B70" s="41" t="s">
        <v>10059</v>
      </c>
      <c r="C70" s="41">
        <v>448</v>
      </c>
      <c r="D70" s="41">
        <v>351</v>
      </c>
      <c r="E70" s="41" t="s">
        <v>9009</v>
      </c>
    </row>
    <row r="71" spans="1:5">
      <c r="A71" s="41" t="s">
        <v>10060</v>
      </c>
      <c r="B71" s="41" t="s">
        <v>10061</v>
      </c>
      <c r="C71" s="41">
        <v>180</v>
      </c>
      <c r="D71" s="41">
        <v>351</v>
      </c>
      <c r="E71" s="41" t="s">
        <v>9009</v>
      </c>
    </row>
    <row r="72" spans="1:5">
      <c r="A72" s="41" t="s">
        <v>3570</v>
      </c>
      <c r="B72" s="41" t="s">
        <v>3571</v>
      </c>
      <c r="C72" s="41">
        <v>176</v>
      </c>
      <c r="D72" s="41">
        <v>276</v>
      </c>
      <c r="E72" s="41" t="s">
        <v>9009</v>
      </c>
    </row>
    <row r="73" spans="1:5">
      <c r="A73" s="41" t="s">
        <v>3572</v>
      </c>
      <c r="B73" s="41" t="s">
        <v>3573</v>
      </c>
      <c r="C73" s="41">
        <v>151</v>
      </c>
      <c r="D73" s="41">
        <v>276</v>
      </c>
      <c r="E73" s="41" t="s">
        <v>9009</v>
      </c>
    </row>
    <row r="74" spans="1:5">
      <c r="A74" s="41" t="s">
        <v>10062</v>
      </c>
      <c r="B74" s="41" t="s">
        <v>10063</v>
      </c>
      <c r="C74" s="41">
        <v>2057</v>
      </c>
      <c r="D74" s="41">
        <v>206</v>
      </c>
      <c r="E74" s="41" t="s">
        <v>9009</v>
      </c>
    </row>
    <row r="75" spans="1:5">
      <c r="A75" s="41" t="s">
        <v>4825</v>
      </c>
      <c r="B75" s="41" t="s">
        <v>4524</v>
      </c>
      <c r="C75" s="41">
        <v>349</v>
      </c>
      <c r="D75" s="41">
        <v>352</v>
      </c>
      <c r="E75" s="41" t="s">
        <v>9009</v>
      </c>
    </row>
    <row r="76" spans="1:5">
      <c r="A76" s="41" t="s">
        <v>10064</v>
      </c>
      <c r="B76" s="41" t="s">
        <v>10065</v>
      </c>
      <c r="C76" s="41">
        <v>79</v>
      </c>
      <c r="D76" s="41">
        <v>65</v>
      </c>
      <c r="E76" s="41" t="s">
        <v>9009</v>
      </c>
    </row>
    <row r="77" spans="1:5">
      <c r="A77" s="41" t="s">
        <v>10066</v>
      </c>
      <c r="B77" s="41" t="s">
        <v>10067</v>
      </c>
      <c r="C77" s="41">
        <v>750</v>
      </c>
      <c r="D77" s="41">
        <v>206</v>
      </c>
      <c r="E77" s="41" t="s">
        <v>9009</v>
      </c>
    </row>
    <row r="78" spans="1:5">
      <c r="A78" s="10" t="s">
        <v>10068</v>
      </c>
      <c r="B78" s="10" t="s">
        <v>8977</v>
      </c>
      <c r="C78" s="10">
        <v>2300</v>
      </c>
      <c r="D78" s="10">
        <v>284</v>
      </c>
      <c r="E78" s="10" t="s">
        <v>9009</v>
      </c>
    </row>
    <row r="79" spans="1:5">
      <c r="A79" s="41" t="s">
        <v>4567</v>
      </c>
      <c r="B79" s="41" t="s">
        <v>4568</v>
      </c>
      <c r="C79" s="41">
        <v>106</v>
      </c>
      <c r="D79" s="41">
        <v>352</v>
      </c>
      <c r="E79" s="41" t="s">
        <v>9009</v>
      </c>
    </row>
    <row r="80" spans="1:5">
      <c r="A80" s="41" t="s">
        <v>4635</v>
      </c>
      <c r="B80" s="41" t="s">
        <v>4636</v>
      </c>
      <c r="C80" s="41">
        <v>4549</v>
      </c>
      <c r="D80" s="41">
        <v>346</v>
      </c>
      <c r="E80" s="41" t="s">
        <v>9009</v>
      </c>
    </row>
    <row r="81" spans="1:5">
      <c r="A81" s="41" t="s">
        <v>4821</v>
      </c>
      <c r="B81" s="41" t="s">
        <v>4636</v>
      </c>
      <c r="C81" s="41">
        <v>130</v>
      </c>
      <c r="D81" s="41">
        <v>93</v>
      </c>
      <c r="E81" s="41" t="s">
        <v>9009</v>
      </c>
    </row>
    <row r="82" spans="1:5">
      <c r="A82" s="41" t="s">
        <v>8990</v>
      </c>
      <c r="B82" s="41" t="s">
        <v>8977</v>
      </c>
      <c r="C82" s="41">
        <v>325</v>
      </c>
      <c r="D82" s="41">
        <v>174</v>
      </c>
      <c r="E82" s="41" t="s">
        <v>9009</v>
      </c>
    </row>
    <row r="83" spans="1:5">
      <c r="A83" s="41" t="s">
        <v>10069</v>
      </c>
      <c r="B83" s="41" t="s">
        <v>8927</v>
      </c>
      <c r="C83" s="41">
        <v>24</v>
      </c>
      <c r="D83" s="41">
        <v>342</v>
      </c>
      <c r="E83" s="41" t="s">
        <v>9009</v>
      </c>
    </row>
    <row r="84" spans="1:5">
      <c r="A84" s="41" t="s">
        <v>10070</v>
      </c>
      <c r="B84" s="41" t="s">
        <v>10071</v>
      </c>
      <c r="C84" s="41">
        <v>2400</v>
      </c>
      <c r="D84" s="41">
        <v>351</v>
      </c>
      <c r="E84" s="41" t="s">
        <v>9009</v>
      </c>
    </row>
    <row r="85" spans="1:5" s="42" customFormat="1">
      <c r="A85" s="14" t="s">
        <v>5237</v>
      </c>
      <c r="B85" s="14" t="s">
        <v>5238</v>
      </c>
      <c r="C85" s="14">
        <v>2409</v>
      </c>
      <c r="D85" s="14">
        <v>174</v>
      </c>
      <c r="E85" s="14" t="s">
        <v>9009</v>
      </c>
    </row>
    <row r="86" spans="1:5">
      <c r="A86" s="41" t="s">
        <v>8991</v>
      </c>
      <c r="B86" s="41" t="s">
        <v>8904</v>
      </c>
      <c r="C86" s="41">
        <v>880</v>
      </c>
      <c r="D86" s="41">
        <v>93</v>
      </c>
      <c r="E86" s="41" t="s">
        <v>9009</v>
      </c>
    </row>
    <row r="87" spans="1:5">
      <c r="A87" s="41" t="s">
        <v>5165</v>
      </c>
      <c r="B87" s="41" t="s">
        <v>5166</v>
      </c>
      <c r="C87" s="41">
        <v>950</v>
      </c>
      <c r="D87" s="41">
        <v>93</v>
      </c>
      <c r="E87" s="41" t="s">
        <v>9009</v>
      </c>
    </row>
    <row r="88" spans="1:5">
      <c r="A88" s="41" t="s">
        <v>5257</v>
      </c>
      <c r="B88" s="41" t="s">
        <v>5166</v>
      </c>
      <c r="C88" s="41">
        <v>17418</v>
      </c>
      <c r="D88" s="41">
        <v>284</v>
      </c>
      <c r="E88" s="41" t="s">
        <v>9009</v>
      </c>
    </row>
    <row r="89" spans="1:5">
      <c r="A89" s="41" t="s">
        <v>8994</v>
      </c>
      <c r="B89" s="41" t="s">
        <v>4851</v>
      </c>
      <c r="C89" s="41">
        <v>7865</v>
      </c>
      <c r="D89" s="41">
        <v>352</v>
      </c>
      <c r="E89" s="41" t="s">
        <v>9009</v>
      </c>
    </row>
    <row r="90" spans="1:5">
      <c r="A90" s="41" t="s">
        <v>5384</v>
      </c>
      <c r="B90" s="41" t="s">
        <v>5385</v>
      </c>
      <c r="C90" s="41">
        <v>2511</v>
      </c>
      <c r="D90" s="41">
        <v>352</v>
      </c>
      <c r="E90" s="41" t="s">
        <v>9009</v>
      </c>
    </row>
    <row r="91" spans="1:5">
      <c r="A91" s="41" t="s">
        <v>5757</v>
      </c>
      <c r="B91" s="41" t="s">
        <v>5758</v>
      </c>
      <c r="C91" s="41">
        <v>621</v>
      </c>
      <c r="D91" s="41">
        <v>276</v>
      </c>
      <c r="E91" s="41" t="s">
        <v>9009</v>
      </c>
    </row>
    <row r="92" spans="1:5">
      <c r="A92" s="41" t="s">
        <v>5938</v>
      </c>
      <c r="B92" s="41" t="s">
        <v>5939</v>
      </c>
      <c r="C92" s="41">
        <v>523</v>
      </c>
      <c r="D92" s="41">
        <v>93</v>
      </c>
      <c r="E92" s="41" t="s">
        <v>9009</v>
      </c>
    </row>
    <row r="93" spans="1:5">
      <c r="A93" s="41" t="s">
        <v>5820</v>
      </c>
      <c r="B93" s="41" t="s">
        <v>5821</v>
      </c>
      <c r="C93" s="41">
        <v>1235</v>
      </c>
      <c r="D93" s="41">
        <v>276</v>
      </c>
      <c r="E93" s="41" t="s">
        <v>9009</v>
      </c>
    </row>
    <row r="94" spans="1:5">
      <c r="A94" s="41" t="s">
        <v>9000</v>
      </c>
      <c r="B94" s="41" t="s">
        <v>8993</v>
      </c>
      <c r="C94" s="41">
        <v>1510</v>
      </c>
      <c r="D94" s="41">
        <v>156</v>
      </c>
      <c r="E94" s="41" t="s">
        <v>9009</v>
      </c>
    </row>
    <row r="95" spans="1:5">
      <c r="A95" s="41" t="s">
        <v>10072</v>
      </c>
      <c r="B95" s="41" t="s">
        <v>10073</v>
      </c>
      <c r="C95" s="41">
        <v>1171</v>
      </c>
      <c r="D95" s="41">
        <v>351</v>
      </c>
      <c r="E95" s="41" t="s">
        <v>9009</v>
      </c>
    </row>
    <row r="96" spans="1:5">
      <c r="A96" s="41" t="s">
        <v>6063</v>
      </c>
      <c r="B96" s="41" t="s">
        <v>5867</v>
      </c>
      <c r="C96" s="41">
        <v>706</v>
      </c>
      <c r="D96" s="41">
        <v>156</v>
      </c>
      <c r="E96" s="41" t="s">
        <v>9009</v>
      </c>
    </row>
    <row r="97" spans="1:6">
      <c r="A97" s="41" t="s">
        <v>9002</v>
      </c>
      <c r="B97" s="41" t="s">
        <v>8993</v>
      </c>
      <c r="C97" s="41">
        <v>2479</v>
      </c>
      <c r="D97" s="41">
        <v>352</v>
      </c>
      <c r="E97" s="41" t="s">
        <v>9009</v>
      </c>
    </row>
    <row r="98" spans="1:6">
      <c r="A98" s="41" t="s">
        <v>10074</v>
      </c>
      <c r="B98" s="41" t="s">
        <v>10075</v>
      </c>
      <c r="C98" s="41">
        <v>34</v>
      </c>
      <c r="D98" s="41">
        <v>351</v>
      </c>
      <c r="E98" s="41" t="s">
        <v>9009</v>
      </c>
    </row>
    <row r="99" spans="1:6">
      <c r="A99" s="41" t="s">
        <v>10076</v>
      </c>
      <c r="B99" s="41" t="s">
        <v>5798</v>
      </c>
      <c r="C99" s="41">
        <v>6587</v>
      </c>
      <c r="D99" s="41">
        <v>655</v>
      </c>
      <c r="E99" s="41" t="s">
        <v>9009</v>
      </c>
    </row>
    <row r="100" spans="1:6">
      <c r="A100" s="32" t="s">
        <v>10077</v>
      </c>
      <c r="B100" s="32" t="s">
        <v>10078</v>
      </c>
      <c r="C100" s="32">
        <v>50</v>
      </c>
      <c r="E100" s="32" t="s">
        <v>10079</v>
      </c>
      <c r="F100" s="21" t="s">
        <v>10080</v>
      </c>
    </row>
    <row r="101" spans="1:6">
      <c r="A101" s="32" t="s">
        <v>10081</v>
      </c>
      <c r="B101" s="32" t="s">
        <v>10082</v>
      </c>
      <c r="C101" s="32">
        <v>23</v>
      </c>
      <c r="E101" s="32" t="s">
        <v>10079</v>
      </c>
      <c r="F101" s="21" t="s">
        <v>10080</v>
      </c>
    </row>
    <row r="102" spans="1:6">
      <c r="A102" s="32" t="s">
        <v>10083</v>
      </c>
      <c r="B102" s="32" t="s">
        <v>10084</v>
      </c>
      <c r="C102" s="32">
        <v>5964</v>
      </c>
      <c r="E102" s="32" t="s">
        <v>10079</v>
      </c>
      <c r="F102" s="21" t="s">
        <v>10080</v>
      </c>
    </row>
    <row r="103" spans="1:6">
      <c r="A103" s="32" t="s">
        <v>10085</v>
      </c>
      <c r="B103" s="32" t="s">
        <v>10086</v>
      </c>
      <c r="C103" s="32">
        <v>5</v>
      </c>
      <c r="E103" s="32" t="s">
        <v>10079</v>
      </c>
      <c r="F103" s="21" t="s">
        <v>10080</v>
      </c>
    </row>
    <row r="104" spans="1:6">
      <c r="A104" s="32" t="s">
        <v>10087</v>
      </c>
      <c r="B104" s="32" t="s">
        <v>10086</v>
      </c>
      <c r="C104" s="32">
        <v>5</v>
      </c>
      <c r="E104" s="32" t="s">
        <v>10079</v>
      </c>
      <c r="F104" s="21" t="s">
        <v>10080</v>
      </c>
    </row>
    <row r="105" spans="1:6">
      <c r="A105" s="32" t="s">
        <v>10088</v>
      </c>
      <c r="B105" s="32" t="s">
        <v>10089</v>
      </c>
      <c r="C105" s="32">
        <v>55</v>
      </c>
      <c r="E105" s="32" t="s">
        <v>10079</v>
      </c>
      <c r="F105" s="21" t="s">
        <v>10080</v>
      </c>
    </row>
    <row r="106" spans="1:6">
      <c r="A106" s="32" t="s">
        <v>10090</v>
      </c>
      <c r="B106" s="32" t="s">
        <v>10091</v>
      </c>
      <c r="C106" s="32">
        <v>633</v>
      </c>
      <c r="E106" s="32" t="s">
        <v>10079</v>
      </c>
      <c r="F106" s="21" t="s">
        <v>10080</v>
      </c>
    </row>
    <row r="107" spans="1:6">
      <c r="A107" s="21" t="s">
        <v>4938</v>
      </c>
      <c r="B107" s="21" t="s">
        <v>10092</v>
      </c>
      <c r="C107" s="21">
        <v>87265</v>
      </c>
      <c r="E107" s="41" t="s">
        <v>9009</v>
      </c>
    </row>
  </sheetData>
  <autoFilter ref="A1:E106"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topLeftCell="A145" workbookViewId="0">
      <selection activeCell="C14" sqref="C14"/>
    </sheetView>
  </sheetViews>
  <sheetFormatPr defaultRowHeight="16.5"/>
  <cols>
    <col min="1" max="1" width="18.125" bestFit="1" customWidth="1"/>
    <col min="2" max="2" width="27.875" bestFit="1" customWidth="1"/>
    <col min="3" max="3" width="10" bestFit="1" customWidth="1"/>
    <col min="4" max="4" width="6.375" bestFit="1" customWidth="1"/>
    <col min="5" max="6" width="9.5" bestFit="1" customWidth="1"/>
    <col min="7" max="7" width="7.875" bestFit="1" customWidth="1"/>
  </cols>
  <sheetData>
    <row r="1" spans="1:7">
      <c r="A1" s="5" t="s">
        <v>46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</row>
    <row r="2" spans="1:7">
      <c r="A2" s="5" t="s">
        <v>53</v>
      </c>
      <c r="B2" s="5" t="s">
        <v>54</v>
      </c>
      <c r="C2" s="5" t="s">
        <v>55</v>
      </c>
      <c r="D2" s="5" t="s">
        <v>0</v>
      </c>
      <c r="E2" s="5">
        <v>53</v>
      </c>
      <c r="F2" s="5">
        <v>193</v>
      </c>
      <c r="G2" s="5" t="s">
        <v>56</v>
      </c>
    </row>
    <row r="3" spans="1:7">
      <c r="A3" s="5" t="s">
        <v>57</v>
      </c>
      <c r="B3" s="5" t="s">
        <v>58</v>
      </c>
      <c r="C3" s="5" t="s">
        <v>55</v>
      </c>
      <c r="D3" s="5" t="s">
        <v>0</v>
      </c>
      <c r="E3" s="5">
        <v>177</v>
      </c>
      <c r="F3" s="5">
        <v>1047</v>
      </c>
      <c r="G3" s="5" t="s">
        <v>56</v>
      </c>
    </row>
    <row r="4" spans="1:7">
      <c r="A4" s="5" t="s">
        <v>59</v>
      </c>
      <c r="B4" s="5" t="s">
        <v>60</v>
      </c>
      <c r="C4" s="5" t="s">
        <v>55</v>
      </c>
      <c r="D4" s="5" t="s">
        <v>0</v>
      </c>
      <c r="E4" s="5">
        <v>308</v>
      </c>
      <c r="F4" s="5">
        <v>193</v>
      </c>
      <c r="G4" s="5" t="s">
        <v>56</v>
      </c>
    </row>
    <row r="5" spans="1:7">
      <c r="A5" s="5" t="s">
        <v>61</v>
      </c>
      <c r="B5" s="5" t="s">
        <v>62</v>
      </c>
      <c r="C5" s="5" t="s">
        <v>55</v>
      </c>
      <c r="D5" s="5" t="s">
        <v>0</v>
      </c>
      <c r="E5" s="5">
        <v>896</v>
      </c>
      <c r="F5" s="5">
        <v>800</v>
      </c>
      <c r="G5" s="5" t="s">
        <v>56</v>
      </c>
    </row>
    <row r="6" spans="1:7">
      <c r="A6" s="5" t="s">
        <v>63</v>
      </c>
      <c r="B6" s="5" t="s">
        <v>64</v>
      </c>
      <c r="C6" s="5" t="s">
        <v>55</v>
      </c>
      <c r="D6" s="5" t="s">
        <v>0</v>
      </c>
      <c r="E6" s="5">
        <v>308</v>
      </c>
      <c r="F6" s="5">
        <v>193</v>
      </c>
      <c r="G6" s="5" t="s">
        <v>56</v>
      </c>
    </row>
    <row r="7" spans="1:7">
      <c r="A7" s="5" t="s">
        <v>65</v>
      </c>
      <c r="B7" s="5" t="s">
        <v>66</v>
      </c>
      <c r="C7" s="5" t="s">
        <v>67</v>
      </c>
      <c r="D7" s="5" t="s">
        <v>0</v>
      </c>
      <c r="E7" s="5">
        <v>1691</v>
      </c>
      <c r="F7" s="5">
        <v>705</v>
      </c>
      <c r="G7" s="5" t="s">
        <v>56</v>
      </c>
    </row>
    <row r="8" spans="1:7">
      <c r="A8" s="5" t="s">
        <v>68</v>
      </c>
      <c r="B8" s="5" t="s">
        <v>69</v>
      </c>
      <c r="C8" s="5" t="s">
        <v>55</v>
      </c>
      <c r="D8" s="5" t="s">
        <v>0</v>
      </c>
      <c r="E8" s="5">
        <v>6000</v>
      </c>
      <c r="F8" s="5">
        <v>800</v>
      </c>
      <c r="G8" s="5" t="s">
        <v>56</v>
      </c>
    </row>
    <row r="9" spans="1:7">
      <c r="A9" s="5" t="s">
        <v>70</v>
      </c>
      <c r="B9" s="5" t="s">
        <v>71</v>
      </c>
      <c r="C9" s="5" t="s">
        <v>72</v>
      </c>
      <c r="D9" s="5" t="s">
        <v>0</v>
      </c>
      <c r="E9" s="5">
        <v>143</v>
      </c>
      <c r="F9" s="5">
        <v>1135</v>
      </c>
      <c r="G9" s="5" t="s">
        <v>56</v>
      </c>
    </row>
    <row r="10" spans="1:7">
      <c r="A10" s="5" t="s">
        <v>73</v>
      </c>
      <c r="B10" s="5" t="s">
        <v>74</v>
      </c>
      <c r="C10" s="5" t="s">
        <v>72</v>
      </c>
      <c r="D10" s="5" t="s">
        <v>75</v>
      </c>
      <c r="E10" s="5">
        <v>75</v>
      </c>
      <c r="F10" s="5">
        <v>1135</v>
      </c>
      <c r="G10" s="5" t="s">
        <v>56</v>
      </c>
    </row>
    <row r="11" spans="1:7">
      <c r="A11" s="5" t="s">
        <v>76</v>
      </c>
      <c r="B11" s="5" t="s">
        <v>77</v>
      </c>
      <c r="C11" s="5" t="s">
        <v>72</v>
      </c>
      <c r="D11" s="5" t="s">
        <v>0</v>
      </c>
      <c r="E11" s="5">
        <v>1856</v>
      </c>
      <c r="F11" s="5">
        <v>1135</v>
      </c>
      <c r="G11" s="5" t="s">
        <v>56</v>
      </c>
    </row>
    <row r="12" spans="1:7">
      <c r="A12" s="5" t="s">
        <v>78</v>
      </c>
      <c r="B12" s="5" t="s">
        <v>79</v>
      </c>
      <c r="C12" s="5" t="s">
        <v>55</v>
      </c>
      <c r="D12" s="5" t="s">
        <v>0</v>
      </c>
      <c r="E12" s="5">
        <v>218</v>
      </c>
      <c r="F12" s="5">
        <v>1135</v>
      </c>
      <c r="G12" s="5" t="s">
        <v>56</v>
      </c>
    </row>
    <row r="13" spans="1:7">
      <c r="A13" s="5" t="s">
        <v>80</v>
      </c>
      <c r="B13" s="5" t="s">
        <v>81</v>
      </c>
      <c r="C13" s="5" t="s">
        <v>72</v>
      </c>
      <c r="D13" s="5" t="s">
        <v>0</v>
      </c>
      <c r="E13" s="5">
        <v>284</v>
      </c>
      <c r="F13" s="5">
        <v>1135</v>
      </c>
      <c r="G13" s="5" t="s">
        <v>56</v>
      </c>
    </row>
    <row r="14" spans="1:7">
      <c r="A14" s="5" t="s">
        <v>82</v>
      </c>
      <c r="B14" s="5" t="s">
        <v>83</v>
      </c>
      <c r="C14" s="5" t="s">
        <v>84</v>
      </c>
      <c r="D14" s="5" t="s">
        <v>0</v>
      </c>
      <c r="E14" s="5">
        <v>10</v>
      </c>
      <c r="F14" s="5">
        <v>514</v>
      </c>
      <c r="G14" s="5" t="s">
        <v>56</v>
      </c>
    </row>
    <row r="15" spans="1:7">
      <c r="A15" s="5" t="s">
        <v>85</v>
      </c>
      <c r="B15" s="5" t="s">
        <v>86</v>
      </c>
      <c r="C15" s="5" t="s">
        <v>55</v>
      </c>
      <c r="D15" s="5" t="s">
        <v>0</v>
      </c>
      <c r="E15" s="5">
        <v>276</v>
      </c>
      <c r="F15" s="5">
        <v>2585</v>
      </c>
      <c r="G15" s="5" t="s">
        <v>56</v>
      </c>
    </row>
    <row r="16" spans="1:7">
      <c r="A16" s="5" t="s">
        <v>87</v>
      </c>
      <c r="B16" s="5" t="s">
        <v>88</v>
      </c>
      <c r="C16" s="5" t="s">
        <v>55</v>
      </c>
      <c r="D16" s="5" t="s">
        <v>0</v>
      </c>
      <c r="E16" s="5">
        <v>51</v>
      </c>
      <c r="F16" s="5">
        <v>1381</v>
      </c>
      <c r="G16" s="5" t="s">
        <v>56</v>
      </c>
    </row>
    <row r="17" spans="1:7">
      <c r="A17" s="5" t="s">
        <v>89</v>
      </c>
      <c r="B17" s="5" t="s">
        <v>90</v>
      </c>
      <c r="C17" s="5" t="s">
        <v>55</v>
      </c>
      <c r="D17" s="5" t="s">
        <v>0</v>
      </c>
      <c r="E17" s="5">
        <v>274</v>
      </c>
      <c r="F17" s="5">
        <v>2585</v>
      </c>
      <c r="G17" s="5" t="s">
        <v>56</v>
      </c>
    </row>
    <row r="18" spans="1:7">
      <c r="A18" s="5" t="s">
        <v>91</v>
      </c>
      <c r="B18" s="5" t="s">
        <v>92</v>
      </c>
      <c r="C18" s="5" t="s">
        <v>55</v>
      </c>
      <c r="D18" s="5" t="s">
        <v>0</v>
      </c>
      <c r="E18" s="5">
        <v>517</v>
      </c>
      <c r="F18" s="5">
        <v>1135</v>
      </c>
      <c r="G18" s="5" t="s">
        <v>56</v>
      </c>
    </row>
    <row r="19" spans="1:7">
      <c r="A19" s="5" t="s">
        <v>93</v>
      </c>
      <c r="B19" s="5" t="s">
        <v>94</v>
      </c>
      <c r="C19" s="5" t="s">
        <v>72</v>
      </c>
      <c r="D19" s="5" t="s">
        <v>0</v>
      </c>
      <c r="E19" s="5">
        <v>24</v>
      </c>
      <c r="F19" s="5">
        <v>465</v>
      </c>
      <c r="G19" s="5" t="s">
        <v>56</v>
      </c>
    </row>
    <row r="20" spans="1:7">
      <c r="A20" s="5" t="s">
        <v>95</v>
      </c>
      <c r="B20" s="5" t="s">
        <v>96</v>
      </c>
      <c r="C20" s="5" t="s">
        <v>55</v>
      </c>
      <c r="D20" s="5" t="s">
        <v>0</v>
      </c>
      <c r="E20" s="5">
        <v>43</v>
      </c>
      <c r="F20" s="5">
        <v>1434</v>
      </c>
      <c r="G20" s="5" t="s">
        <v>56</v>
      </c>
    </row>
    <row r="21" spans="1:7">
      <c r="A21" s="5" t="s">
        <v>82</v>
      </c>
      <c r="B21" s="5" t="s">
        <v>83</v>
      </c>
      <c r="C21" s="5" t="s">
        <v>84</v>
      </c>
      <c r="D21" s="5" t="s">
        <v>0</v>
      </c>
      <c r="E21" s="5">
        <v>8</v>
      </c>
      <c r="F21" s="5">
        <v>544</v>
      </c>
      <c r="G21" s="5" t="s">
        <v>97</v>
      </c>
    </row>
    <row r="22" spans="1:7">
      <c r="A22" s="5" t="s">
        <v>98</v>
      </c>
      <c r="B22" s="5" t="s">
        <v>99</v>
      </c>
      <c r="C22" s="5" t="s">
        <v>72</v>
      </c>
      <c r="D22" s="5" t="s">
        <v>0</v>
      </c>
      <c r="E22" s="5">
        <v>142</v>
      </c>
      <c r="F22" s="5">
        <v>1135</v>
      </c>
      <c r="G22" s="5" t="s">
        <v>56</v>
      </c>
    </row>
    <row r="23" spans="1:7">
      <c r="A23" s="5" t="s">
        <v>100</v>
      </c>
      <c r="B23" s="5" t="s">
        <v>101</v>
      </c>
      <c r="C23" s="5" t="s">
        <v>72</v>
      </c>
      <c r="D23" s="5" t="s">
        <v>0</v>
      </c>
      <c r="E23" s="5">
        <v>3807</v>
      </c>
      <c r="F23" s="5">
        <v>705</v>
      </c>
      <c r="G23" s="5" t="s">
        <v>56</v>
      </c>
    </row>
    <row r="24" spans="1:7">
      <c r="A24" s="5" t="s">
        <v>102</v>
      </c>
      <c r="B24" s="5" t="s">
        <v>103</v>
      </c>
      <c r="C24" s="5" t="s">
        <v>84</v>
      </c>
      <c r="D24" s="5" t="s">
        <v>0</v>
      </c>
      <c r="E24" s="5">
        <v>32</v>
      </c>
      <c r="F24" s="5">
        <v>193</v>
      </c>
      <c r="G24" s="5" t="s">
        <v>56</v>
      </c>
    </row>
    <row r="25" spans="1:7">
      <c r="A25" s="5" t="s">
        <v>104</v>
      </c>
      <c r="B25" s="5" t="s">
        <v>105</v>
      </c>
      <c r="C25" s="5" t="s">
        <v>72</v>
      </c>
      <c r="D25" s="5" t="s">
        <v>0</v>
      </c>
      <c r="E25" s="5">
        <v>1734</v>
      </c>
      <c r="F25" s="5">
        <v>1135</v>
      </c>
      <c r="G25" s="5" t="s">
        <v>56</v>
      </c>
    </row>
    <row r="26" spans="1:7">
      <c r="A26" s="5" t="s">
        <v>106</v>
      </c>
      <c r="B26" s="5" t="s">
        <v>107</v>
      </c>
      <c r="C26" s="5" t="s">
        <v>72</v>
      </c>
      <c r="D26" s="5" t="s">
        <v>0</v>
      </c>
      <c r="E26" s="5">
        <v>2195</v>
      </c>
      <c r="F26" s="5">
        <v>955</v>
      </c>
      <c r="G26" s="5" t="s">
        <v>56</v>
      </c>
    </row>
    <row r="27" spans="1:7">
      <c r="A27" s="5" t="s">
        <v>108</v>
      </c>
      <c r="B27" s="5" t="s">
        <v>109</v>
      </c>
      <c r="C27" s="5" t="s">
        <v>110</v>
      </c>
      <c r="D27" s="5" t="s">
        <v>0</v>
      </c>
      <c r="E27" s="5">
        <v>78</v>
      </c>
      <c r="F27" s="5">
        <v>641</v>
      </c>
      <c r="G27" s="5" t="s">
        <v>56</v>
      </c>
    </row>
    <row r="28" spans="1:7">
      <c r="A28" s="5" t="s">
        <v>111</v>
      </c>
      <c r="B28" s="5" t="s">
        <v>112</v>
      </c>
      <c r="C28" s="5" t="s">
        <v>55</v>
      </c>
      <c r="D28" s="5" t="s">
        <v>0</v>
      </c>
      <c r="E28" s="5">
        <v>2023</v>
      </c>
      <c r="F28" s="5">
        <v>1135</v>
      </c>
      <c r="G28" s="5" t="s">
        <v>56</v>
      </c>
    </row>
    <row r="29" spans="1:7">
      <c r="A29" s="5" t="s">
        <v>113</v>
      </c>
      <c r="B29" s="5" t="s">
        <v>114</v>
      </c>
      <c r="C29" s="5" t="s">
        <v>72</v>
      </c>
      <c r="D29" s="5" t="s">
        <v>0</v>
      </c>
      <c r="E29" s="5">
        <v>31</v>
      </c>
      <c r="F29" s="5">
        <v>1135</v>
      </c>
      <c r="G29" s="5" t="s">
        <v>56</v>
      </c>
    </row>
    <row r="30" spans="1:7">
      <c r="A30" s="5" t="s">
        <v>115</v>
      </c>
      <c r="B30" s="5" t="s">
        <v>116</v>
      </c>
      <c r="C30" s="5" t="s">
        <v>67</v>
      </c>
      <c r="D30" s="5" t="s">
        <v>0</v>
      </c>
      <c r="E30" s="5">
        <v>366</v>
      </c>
      <c r="F30" s="5">
        <v>1329</v>
      </c>
      <c r="G30" s="5" t="s">
        <v>56</v>
      </c>
    </row>
    <row r="31" spans="1:7">
      <c r="A31" s="5" t="s">
        <v>117</v>
      </c>
      <c r="B31" s="5" t="s">
        <v>118</v>
      </c>
      <c r="C31" s="5" t="s">
        <v>55</v>
      </c>
      <c r="D31" s="5" t="s">
        <v>0</v>
      </c>
      <c r="E31" s="5">
        <v>338</v>
      </c>
      <c r="F31" s="5">
        <v>1047</v>
      </c>
      <c r="G31" s="5" t="s">
        <v>56</v>
      </c>
    </row>
    <row r="32" spans="1:7">
      <c r="A32" s="5" t="s">
        <v>119</v>
      </c>
      <c r="B32" s="5" t="s">
        <v>120</v>
      </c>
      <c r="C32" s="5" t="s">
        <v>72</v>
      </c>
      <c r="D32" s="5" t="s">
        <v>0</v>
      </c>
      <c r="E32" s="5">
        <v>31</v>
      </c>
      <c r="F32" s="5">
        <v>1135</v>
      </c>
      <c r="G32" s="5" t="s">
        <v>56</v>
      </c>
    </row>
    <row r="33" spans="1:7">
      <c r="A33" s="5" t="s">
        <v>121</v>
      </c>
      <c r="B33" s="5" t="s">
        <v>122</v>
      </c>
      <c r="C33" s="5" t="s">
        <v>72</v>
      </c>
      <c r="D33" s="5" t="s">
        <v>0</v>
      </c>
      <c r="E33" s="5">
        <v>15</v>
      </c>
      <c r="F33" s="5">
        <v>1135</v>
      </c>
      <c r="G33" s="5" t="s">
        <v>56</v>
      </c>
    </row>
    <row r="34" spans="1:7">
      <c r="A34" s="5" t="s">
        <v>123</v>
      </c>
      <c r="B34" s="5" t="s">
        <v>60</v>
      </c>
      <c r="C34" s="5" t="s">
        <v>55</v>
      </c>
      <c r="D34" s="5" t="s">
        <v>0</v>
      </c>
      <c r="E34" s="5">
        <v>50</v>
      </c>
      <c r="F34" s="5">
        <v>1072</v>
      </c>
      <c r="G34" s="5" t="s">
        <v>56</v>
      </c>
    </row>
    <row r="35" spans="1:7">
      <c r="A35" s="5" t="s">
        <v>124</v>
      </c>
      <c r="B35" s="5" t="s">
        <v>64</v>
      </c>
      <c r="C35" s="5" t="s">
        <v>55</v>
      </c>
      <c r="D35" s="5" t="s">
        <v>0</v>
      </c>
      <c r="E35" s="5">
        <v>50</v>
      </c>
      <c r="F35" s="5">
        <v>1072</v>
      </c>
      <c r="G35" s="5" t="s">
        <v>56</v>
      </c>
    </row>
    <row r="36" spans="1:7">
      <c r="A36" s="5" t="s">
        <v>125</v>
      </c>
      <c r="B36" s="5" t="s">
        <v>126</v>
      </c>
      <c r="C36" s="5" t="s">
        <v>84</v>
      </c>
      <c r="D36" s="5" t="s">
        <v>0</v>
      </c>
      <c r="E36" s="5">
        <v>17</v>
      </c>
      <c r="F36" s="5">
        <v>193</v>
      </c>
      <c r="G36" s="5" t="s">
        <v>56</v>
      </c>
    </row>
    <row r="37" spans="1:7">
      <c r="A37" s="5" t="s">
        <v>127</v>
      </c>
      <c r="B37" s="5" t="s">
        <v>128</v>
      </c>
      <c r="C37" s="5" t="s">
        <v>67</v>
      </c>
      <c r="D37" s="5" t="s">
        <v>0</v>
      </c>
      <c r="E37" s="5">
        <v>124</v>
      </c>
      <c r="F37" s="5">
        <v>1135</v>
      </c>
      <c r="G37" s="5" t="s">
        <v>56</v>
      </c>
    </row>
    <row r="38" spans="1:7">
      <c r="A38" s="5" t="s">
        <v>129</v>
      </c>
      <c r="B38" s="5" t="s">
        <v>130</v>
      </c>
      <c r="C38" s="5" t="s">
        <v>110</v>
      </c>
      <c r="D38" s="5" t="s">
        <v>0</v>
      </c>
      <c r="E38" s="5">
        <v>32</v>
      </c>
      <c r="F38" s="5">
        <v>193</v>
      </c>
      <c r="G38" s="5" t="s">
        <v>56</v>
      </c>
    </row>
    <row r="39" spans="1:7">
      <c r="A39" s="5" t="s">
        <v>131</v>
      </c>
      <c r="B39" s="5" t="s">
        <v>132</v>
      </c>
      <c r="C39" s="5" t="s">
        <v>110</v>
      </c>
      <c r="D39" s="5" t="s">
        <v>0</v>
      </c>
      <c r="E39" s="5">
        <v>639</v>
      </c>
      <c r="F39" s="5">
        <v>2924</v>
      </c>
      <c r="G39" s="5" t="s">
        <v>56</v>
      </c>
    </row>
    <row r="40" spans="1:7">
      <c r="A40" s="5" t="s">
        <v>133</v>
      </c>
      <c r="B40" s="5" t="s">
        <v>134</v>
      </c>
      <c r="C40" s="5" t="s">
        <v>110</v>
      </c>
      <c r="D40" s="5" t="s">
        <v>0</v>
      </c>
      <c r="E40" s="5">
        <v>37</v>
      </c>
      <c r="F40" s="5">
        <v>636</v>
      </c>
      <c r="G40" s="5" t="s">
        <v>56</v>
      </c>
    </row>
    <row r="41" spans="1:7">
      <c r="A41" s="5" t="s">
        <v>135</v>
      </c>
      <c r="B41" s="5" t="s">
        <v>136</v>
      </c>
      <c r="C41" s="5" t="s">
        <v>72</v>
      </c>
      <c r="D41" s="5" t="s">
        <v>0</v>
      </c>
      <c r="E41" s="5">
        <v>1672</v>
      </c>
      <c r="F41" s="5">
        <v>705</v>
      </c>
      <c r="G41" s="5" t="s">
        <v>56</v>
      </c>
    </row>
    <row r="42" spans="1:7">
      <c r="A42" s="5" t="s">
        <v>137</v>
      </c>
      <c r="B42" s="5" t="s">
        <v>138</v>
      </c>
      <c r="C42" s="5" t="s">
        <v>84</v>
      </c>
      <c r="D42" s="5" t="s">
        <v>0</v>
      </c>
      <c r="E42" s="5">
        <v>18</v>
      </c>
      <c r="F42" s="5">
        <v>193</v>
      </c>
      <c r="G42" s="5" t="s">
        <v>56</v>
      </c>
    </row>
    <row r="43" spans="1:7">
      <c r="A43" s="5" t="s">
        <v>139</v>
      </c>
      <c r="B43" s="5" t="s">
        <v>140</v>
      </c>
      <c r="C43" s="5" t="s">
        <v>72</v>
      </c>
      <c r="D43" s="5" t="s">
        <v>0</v>
      </c>
      <c r="E43" s="5">
        <v>21</v>
      </c>
      <c r="F43" s="5">
        <v>376</v>
      </c>
      <c r="G43" s="5" t="s">
        <v>56</v>
      </c>
    </row>
    <row r="44" spans="1:7">
      <c r="A44" s="5" t="s">
        <v>141</v>
      </c>
      <c r="B44" s="5" t="s">
        <v>142</v>
      </c>
      <c r="C44" s="5" t="s">
        <v>84</v>
      </c>
      <c r="D44" s="5" t="s">
        <v>0</v>
      </c>
      <c r="E44" s="5">
        <v>16</v>
      </c>
      <c r="F44" s="5">
        <v>193</v>
      </c>
      <c r="G44" s="5" t="s">
        <v>56</v>
      </c>
    </row>
    <row r="45" spans="1:7">
      <c r="A45" s="5" t="s">
        <v>143</v>
      </c>
      <c r="B45" s="5" t="s">
        <v>144</v>
      </c>
      <c r="C45" s="5" t="s">
        <v>72</v>
      </c>
      <c r="D45" s="5" t="s">
        <v>0</v>
      </c>
      <c r="E45" s="5">
        <v>1417</v>
      </c>
      <c r="F45" s="5">
        <v>705</v>
      </c>
      <c r="G45" s="5" t="s">
        <v>56</v>
      </c>
    </row>
    <row r="46" spans="1:7">
      <c r="A46" s="5" t="s">
        <v>145</v>
      </c>
      <c r="B46" s="5" t="s">
        <v>146</v>
      </c>
      <c r="C46" s="5" t="s">
        <v>55</v>
      </c>
      <c r="D46" s="5" t="s">
        <v>0</v>
      </c>
      <c r="E46" s="5">
        <v>1132</v>
      </c>
      <c r="F46" s="5">
        <v>705</v>
      </c>
      <c r="G46" s="5" t="s">
        <v>56</v>
      </c>
    </row>
    <row r="47" spans="1:7">
      <c r="A47" s="5" t="s">
        <v>147</v>
      </c>
      <c r="B47" s="5" t="s">
        <v>148</v>
      </c>
      <c r="C47" s="5" t="s">
        <v>110</v>
      </c>
      <c r="D47" s="5" t="s">
        <v>0</v>
      </c>
      <c r="E47" s="5">
        <v>49</v>
      </c>
      <c r="F47" s="5">
        <v>193</v>
      </c>
      <c r="G47" s="5" t="s">
        <v>56</v>
      </c>
    </row>
    <row r="48" spans="1:7">
      <c r="A48" s="5" t="s">
        <v>149</v>
      </c>
      <c r="B48" s="5" t="s">
        <v>150</v>
      </c>
      <c r="C48" s="5" t="s">
        <v>84</v>
      </c>
      <c r="D48" s="5" t="s">
        <v>0</v>
      </c>
      <c r="E48" s="5">
        <v>1789</v>
      </c>
      <c r="F48" s="5">
        <v>1458</v>
      </c>
      <c r="G48" s="5" t="s">
        <v>56</v>
      </c>
    </row>
    <row r="49" spans="1:7">
      <c r="A49" s="5" t="s">
        <v>151</v>
      </c>
      <c r="B49" s="5" t="s">
        <v>152</v>
      </c>
      <c r="C49" s="5" t="s">
        <v>72</v>
      </c>
      <c r="D49" s="5" t="s">
        <v>0</v>
      </c>
      <c r="E49" s="5">
        <v>22</v>
      </c>
      <c r="F49" s="5">
        <v>376</v>
      </c>
      <c r="G49" s="5" t="s">
        <v>56</v>
      </c>
    </row>
    <row r="50" spans="1:7">
      <c r="A50" s="5" t="s">
        <v>153</v>
      </c>
      <c r="B50" s="5" t="s">
        <v>154</v>
      </c>
      <c r="C50" s="5" t="s">
        <v>55</v>
      </c>
      <c r="D50" s="5" t="s">
        <v>0</v>
      </c>
      <c r="E50" s="5">
        <v>300</v>
      </c>
      <c r="F50" s="5">
        <v>705</v>
      </c>
      <c r="G50" s="5" t="s">
        <v>56</v>
      </c>
    </row>
    <row r="51" spans="1:7">
      <c r="A51" s="5" t="s">
        <v>155</v>
      </c>
      <c r="B51" s="5" t="s">
        <v>156</v>
      </c>
      <c r="C51" s="5" t="s">
        <v>72</v>
      </c>
      <c r="D51" s="5" t="s">
        <v>0</v>
      </c>
      <c r="E51" s="5">
        <v>3468</v>
      </c>
      <c r="F51" s="5">
        <v>1094</v>
      </c>
      <c r="G51" s="5" t="s">
        <v>56</v>
      </c>
    </row>
    <row r="52" spans="1:7">
      <c r="A52" s="5" t="s">
        <v>157</v>
      </c>
      <c r="B52" s="5" t="s">
        <v>158</v>
      </c>
      <c r="C52" s="5" t="s">
        <v>67</v>
      </c>
      <c r="D52" s="5" t="s">
        <v>0</v>
      </c>
      <c r="E52" s="5">
        <v>499</v>
      </c>
      <c r="F52" s="5">
        <v>514</v>
      </c>
      <c r="G52" s="5" t="s">
        <v>56</v>
      </c>
    </row>
    <row r="53" spans="1:7">
      <c r="A53" s="5" t="s">
        <v>159</v>
      </c>
      <c r="B53" s="5" t="s">
        <v>160</v>
      </c>
      <c r="C53" s="5" t="s">
        <v>110</v>
      </c>
      <c r="D53" s="5" t="s">
        <v>0</v>
      </c>
      <c r="E53" s="5">
        <v>9</v>
      </c>
      <c r="F53" s="5">
        <v>193</v>
      </c>
      <c r="G53" s="5" t="s">
        <v>56</v>
      </c>
    </row>
    <row r="54" spans="1:7">
      <c r="A54" s="5" t="s">
        <v>161</v>
      </c>
      <c r="B54" s="5" t="s">
        <v>162</v>
      </c>
      <c r="C54" s="5" t="s">
        <v>72</v>
      </c>
      <c r="D54" s="5" t="s">
        <v>0</v>
      </c>
      <c r="E54" s="5">
        <v>40</v>
      </c>
      <c r="F54" s="5">
        <v>1135</v>
      </c>
      <c r="G54" s="5" t="s">
        <v>56</v>
      </c>
    </row>
    <row r="55" spans="1:7">
      <c r="A55" s="5" t="s">
        <v>163</v>
      </c>
      <c r="B55" s="5" t="s">
        <v>164</v>
      </c>
      <c r="C55" s="5" t="s">
        <v>72</v>
      </c>
      <c r="D55" s="5" t="s">
        <v>0</v>
      </c>
      <c r="E55" s="5">
        <v>296</v>
      </c>
      <c r="F55" s="5">
        <v>1135</v>
      </c>
      <c r="G55" s="5" t="s">
        <v>56</v>
      </c>
    </row>
    <row r="56" spans="1:7">
      <c r="A56" s="5" t="s">
        <v>165</v>
      </c>
      <c r="B56" s="5" t="s">
        <v>166</v>
      </c>
      <c r="C56" s="5" t="s">
        <v>72</v>
      </c>
      <c r="D56" s="5" t="s">
        <v>0</v>
      </c>
      <c r="E56" s="5">
        <v>32</v>
      </c>
      <c r="F56" s="5">
        <v>1135</v>
      </c>
      <c r="G56" s="5" t="s">
        <v>56</v>
      </c>
    </row>
    <row r="57" spans="1:7">
      <c r="A57" s="5" t="s">
        <v>167</v>
      </c>
      <c r="B57" s="5" t="s">
        <v>168</v>
      </c>
      <c r="C57" s="5" t="s">
        <v>72</v>
      </c>
      <c r="D57" s="5" t="s">
        <v>0</v>
      </c>
      <c r="E57" s="5">
        <v>4691</v>
      </c>
      <c r="F57" s="5">
        <v>2644</v>
      </c>
      <c r="G57" s="5" t="s">
        <v>56</v>
      </c>
    </row>
    <row r="58" spans="1:7">
      <c r="A58" s="5" t="s">
        <v>169</v>
      </c>
      <c r="B58" s="5" t="s">
        <v>170</v>
      </c>
      <c r="C58" s="5" t="s">
        <v>72</v>
      </c>
      <c r="D58" s="5" t="s">
        <v>0</v>
      </c>
      <c r="E58" s="5">
        <v>20</v>
      </c>
      <c r="F58" s="5">
        <v>376</v>
      </c>
      <c r="G58" s="5" t="s">
        <v>56</v>
      </c>
    </row>
    <row r="59" spans="1:7">
      <c r="A59" s="5" t="s">
        <v>171</v>
      </c>
      <c r="B59" s="5" t="s">
        <v>172</v>
      </c>
      <c r="C59" s="5" t="s">
        <v>72</v>
      </c>
      <c r="D59" s="5" t="s">
        <v>0</v>
      </c>
      <c r="E59" s="5">
        <v>17707</v>
      </c>
      <c r="F59" s="5">
        <v>705</v>
      </c>
      <c r="G59" s="5" t="s">
        <v>56</v>
      </c>
    </row>
    <row r="60" spans="1:7">
      <c r="A60" s="5" t="s">
        <v>173</v>
      </c>
      <c r="B60" s="5" t="s">
        <v>174</v>
      </c>
      <c r="C60" s="5" t="s">
        <v>72</v>
      </c>
      <c r="D60" s="5" t="s">
        <v>0</v>
      </c>
      <c r="E60" s="5">
        <v>27</v>
      </c>
      <c r="F60" s="5">
        <v>1135</v>
      </c>
      <c r="G60" s="5" t="s">
        <v>56</v>
      </c>
    </row>
    <row r="61" spans="1:7">
      <c r="A61" s="5" t="s">
        <v>175</v>
      </c>
      <c r="B61" s="5" t="s">
        <v>176</v>
      </c>
      <c r="C61" s="5" t="s">
        <v>72</v>
      </c>
      <c r="D61" s="5" t="s">
        <v>0</v>
      </c>
      <c r="E61" s="5">
        <v>1328</v>
      </c>
      <c r="F61" s="5">
        <v>1135</v>
      </c>
      <c r="G61" s="5" t="s">
        <v>56</v>
      </c>
    </row>
    <row r="62" spans="1:7">
      <c r="A62" s="5" t="s">
        <v>177</v>
      </c>
      <c r="B62" s="5" t="s">
        <v>178</v>
      </c>
      <c r="C62" s="5" t="s">
        <v>72</v>
      </c>
      <c r="D62" s="5" t="s">
        <v>0</v>
      </c>
      <c r="E62" s="5">
        <v>7</v>
      </c>
      <c r="F62" s="5">
        <v>465</v>
      </c>
      <c r="G62" s="5" t="s">
        <v>56</v>
      </c>
    </row>
    <row r="63" spans="1:7">
      <c r="A63" s="5" t="s">
        <v>179</v>
      </c>
      <c r="B63" s="5" t="s">
        <v>180</v>
      </c>
      <c r="C63" s="5" t="s">
        <v>72</v>
      </c>
      <c r="D63" s="5" t="s">
        <v>0</v>
      </c>
      <c r="E63" s="5">
        <v>24</v>
      </c>
      <c r="F63" s="5">
        <v>1135</v>
      </c>
      <c r="G63" s="5" t="s">
        <v>56</v>
      </c>
    </row>
    <row r="64" spans="1:7">
      <c r="A64" s="5" t="s">
        <v>181</v>
      </c>
      <c r="B64" s="5" t="s">
        <v>182</v>
      </c>
      <c r="C64" s="5" t="s">
        <v>110</v>
      </c>
      <c r="D64" s="5" t="s">
        <v>0</v>
      </c>
      <c r="E64" s="5">
        <v>35</v>
      </c>
      <c r="F64" s="5">
        <v>705</v>
      </c>
      <c r="G64" s="5" t="s">
        <v>56</v>
      </c>
    </row>
    <row r="65" spans="1:7">
      <c r="A65" s="5" t="s">
        <v>183</v>
      </c>
      <c r="B65" s="5" t="s">
        <v>184</v>
      </c>
      <c r="C65" s="5" t="s">
        <v>72</v>
      </c>
      <c r="D65" s="5" t="s">
        <v>0</v>
      </c>
      <c r="E65" s="5">
        <v>30</v>
      </c>
      <c r="F65" s="5">
        <v>936</v>
      </c>
      <c r="G65" s="5" t="s">
        <v>56</v>
      </c>
    </row>
    <row r="66" spans="1:7">
      <c r="A66" s="5" t="s">
        <v>185</v>
      </c>
      <c r="B66" s="5" t="s">
        <v>186</v>
      </c>
      <c r="C66" s="5" t="s">
        <v>55</v>
      </c>
      <c r="D66" s="5" t="s">
        <v>0</v>
      </c>
      <c r="E66" s="5">
        <v>29</v>
      </c>
      <c r="F66" s="5">
        <v>193</v>
      </c>
      <c r="G66" s="5" t="s">
        <v>56</v>
      </c>
    </row>
    <row r="67" spans="1:7">
      <c r="A67" s="5" t="s">
        <v>187</v>
      </c>
      <c r="B67" s="5" t="s">
        <v>188</v>
      </c>
      <c r="C67" s="5" t="s">
        <v>72</v>
      </c>
      <c r="D67" s="5" t="s">
        <v>0</v>
      </c>
      <c r="E67" s="5">
        <v>6819</v>
      </c>
      <c r="F67" s="5">
        <v>514</v>
      </c>
      <c r="G67" s="5" t="s">
        <v>56</v>
      </c>
    </row>
    <row r="68" spans="1:7">
      <c r="A68" s="5" t="s">
        <v>189</v>
      </c>
      <c r="B68" s="5" t="s">
        <v>190</v>
      </c>
      <c r="C68" s="5" t="s">
        <v>72</v>
      </c>
      <c r="D68" s="5" t="s">
        <v>0</v>
      </c>
      <c r="E68" s="5">
        <v>6</v>
      </c>
      <c r="F68" s="5">
        <v>193</v>
      </c>
      <c r="G68" s="5" t="s">
        <v>56</v>
      </c>
    </row>
    <row r="69" spans="1:7">
      <c r="A69" s="5" t="s">
        <v>191</v>
      </c>
      <c r="B69" s="5" t="s">
        <v>192</v>
      </c>
      <c r="C69" s="5" t="s">
        <v>67</v>
      </c>
      <c r="D69" s="5" t="s">
        <v>0</v>
      </c>
      <c r="E69" s="5">
        <v>5</v>
      </c>
      <c r="F69" s="5">
        <v>514</v>
      </c>
      <c r="G69" s="5" t="s">
        <v>56</v>
      </c>
    </row>
    <row r="70" spans="1:7">
      <c r="A70" s="5" t="s">
        <v>193</v>
      </c>
      <c r="B70" s="5" t="s">
        <v>92</v>
      </c>
      <c r="C70" s="5" t="s">
        <v>55</v>
      </c>
      <c r="D70" s="5" t="s">
        <v>0</v>
      </c>
      <c r="E70" s="5">
        <v>46</v>
      </c>
      <c r="F70" s="5">
        <v>1047</v>
      </c>
      <c r="G70" s="5" t="s">
        <v>56</v>
      </c>
    </row>
    <row r="71" spans="1:7">
      <c r="A71" s="5" t="s">
        <v>194</v>
      </c>
      <c r="B71" s="5" t="s">
        <v>195</v>
      </c>
      <c r="C71" s="5" t="s">
        <v>55</v>
      </c>
      <c r="D71" s="5" t="s">
        <v>0</v>
      </c>
      <c r="E71" s="5">
        <v>137</v>
      </c>
      <c r="F71" s="5">
        <v>705</v>
      </c>
      <c r="G71" s="5" t="s">
        <v>56</v>
      </c>
    </row>
    <row r="72" spans="1:7">
      <c r="A72" s="5" t="s">
        <v>196</v>
      </c>
      <c r="B72" s="5" t="s">
        <v>197</v>
      </c>
      <c r="C72" s="5" t="s">
        <v>67</v>
      </c>
      <c r="D72" s="5" t="s">
        <v>0</v>
      </c>
      <c r="E72" s="5">
        <v>21</v>
      </c>
      <c r="F72" s="5">
        <v>376</v>
      </c>
      <c r="G72" s="5" t="s">
        <v>56</v>
      </c>
    </row>
    <row r="73" spans="1:7">
      <c r="A73" s="5" t="s">
        <v>198</v>
      </c>
      <c r="B73" s="5" t="s">
        <v>156</v>
      </c>
      <c r="C73" s="5" t="s">
        <v>72</v>
      </c>
      <c r="D73" s="5" t="s">
        <v>0</v>
      </c>
      <c r="E73" s="5">
        <v>2386</v>
      </c>
      <c r="F73" s="5">
        <v>1136</v>
      </c>
      <c r="G73" s="5" t="s">
        <v>56</v>
      </c>
    </row>
    <row r="74" spans="1:7">
      <c r="A74" s="5" t="s">
        <v>199</v>
      </c>
      <c r="B74" s="5" t="s">
        <v>200</v>
      </c>
      <c r="C74" s="5" t="s">
        <v>110</v>
      </c>
      <c r="D74" s="5" t="s">
        <v>0</v>
      </c>
      <c r="E74" s="5">
        <v>8</v>
      </c>
      <c r="F74" s="5">
        <v>659</v>
      </c>
      <c r="G74" s="5" t="s">
        <v>56</v>
      </c>
    </row>
    <row r="75" spans="1:7">
      <c r="A75" s="5" t="s">
        <v>102</v>
      </c>
      <c r="B75" s="5" t="s">
        <v>103</v>
      </c>
      <c r="C75" s="5" t="s">
        <v>84</v>
      </c>
      <c r="D75" s="5" t="s">
        <v>0</v>
      </c>
      <c r="E75" s="5">
        <v>3</v>
      </c>
      <c r="F75" s="5">
        <v>538</v>
      </c>
      <c r="G75" s="5" t="s">
        <v>97</v>
      </c>
    </row>
    <row r="76" spans="1:7">
      <c r="A76" s="5" t="s">
        <v>201</v>
      </c>
      <c r="B76" s="5" t="s">
        <v>152</v>
      </c>
      <c r="C76" s="5" t="s">
        <v>72</v>
      </c>
      <c r="D76" s="5" t="s">
        <v>0</v>
      </c>
      <c r="E76" s="5">
        <v>21</v>
      </c>
      <c r="F76" s="5">
        <v>376</v>
      </c>
      <c r="G76" s="5" t="s">
        <v>56</v>
      </c>
    </row>
    <row r="77" spans="1:7">
      <c r="A77" s="5" t="s">
        <v>202</v>
      </c>
      <c r="B77" s="5" t="s">
        <v>203</v>
      </c>
      <c r="C77" s="5" t="s">
        <v>72</v>
      </c>
      <c r="D77" s="5" t="s">
        <v>0</v>
      </c>
      <c r="E77" s="5">
        <v>855</v>
      </c>
      <c r="F77" s="5">
        <v>1095</v>
      </c>
      <c r="G77" s="5" t="s">
        <v>56</v>
      </c>
    </row>
    <row r="78" spans="1:7">
      <c r="A78" s="5" t="s">
        <v>204</v>
      </c>
      <c r="B78" s="5" t="s">
        <v>205</v>
      </c>
      <c r="C78" s="5" t="s">
        <v>72</v>
      </c>
      <c r="D78" s="5" t="s">
        <v>0</v>
      </c>
      <c r="E78" s="5">
        <v>58</v>
      </c>
      <c r="F78" s="5">
        <v>604</v>
      </c>
      <c r="G78" s="5" t="s">
        <v>56</v>
      </c>
    </row>
    <row r="79" spans="1:7">
      <c r="A79" s="5" t="s">
        <v>206</v>
      </c>
      <c r="B79" s="5" t="s">
        <v>207</v>
      </c>
      <c r="C79" s="5" t="s">
        <v>84</v>
      </c>
      <c r="D79" s="5" t="s">
        <v>0</v>
      </c>
      <c r="E79" s="5">
        <v>3</v>
      </c>
      <c r="F79" s="5">
        <v>514</v>
      </c>
      <c r="G79" s="5" t="s">
        <v>56</v>
      </c>
    </row>
    <row r="80" spans="1:7">
      <c r="A80" s="5" t="s">
        <v>208</v>
      </c>
      <c r="B80" s="5" t="s">
        <v>209</v>
      </c>
      <c r="C80" s="5" t="s">
        <v>72</v>
      </c>
      <c r="D80" s="5" t="s">
        <v>0</v>
      </c>
      <c r="E80" s="5">
        <v>72</v>
      </c>
      <c r="F80" s="5">
        <v>1135</v>
      </c>
      <c r="G80" s="5" t="s">
        <v>56</v>
      </c>
    </row>
    <row r="81" spans="1:7">
      <c r="A81" s="5" t="s">
        <v>87</v>
      </c>
      <c r="B81" s="5" t="s">
        <v>88</v>
      </c>
      <c r="C81" s="5" t="s">
        <v>55</v>
      </c>
      <c r="D81" s="5" t="s">
        <v>0</v>
      </c>
      <c r="E81" s="5">
        <v>2</v>
      </c>
      <c r="F81" s="5">
        <v>569</v>
      </c>
      <c r="G81" s="5" t="s">
        <v>97</v>
      </c>
    </row>
    <row r="82" spans="1:7">
      <c r="A82" s="5" t="s">
        <v>210</v>
      </c>
      <c r="B82" s="5" t="s">
        <v>211</v>
      </c>
      <c r="C82" s="5" t="s">
        <v>55</v>
      </c>
      <c r="D82" s="5" t="s">
        <v>0</v>
      </c>
      <c r="E82" s="5">
        <v>5</v>
      </c>
      <c r="F82" s="5">
        <v>705</v>
      </c>
      <c r="G82" s="5" t="s">
        <v>56</v>
      </c>
    </row>
    <row r="83" spans="1:7">
      <c r="A83" s="5" t="s">
        <v>212</v>
      </c>
      <c r="B83" s="5" t="s">
        <v>213</v>
      </c>
      <c r="C83" s="5" t="s">
        <v>72</v>
      </c>
      <c r="D83" s="5" t="s">
        <v>75</v>
      </c>
      <c r="E83" s="5">
        <v>16</v>
      </c>
      <c r="F83" s="5">
        <v>376</v>
      </c>
      <c r="G83" s="5" t="s">
        <v>56</v>
      </c>
    </row>
    <row r="84" spans="1:7">
      <c r="A84" s="5" t="s">
        <v>147</v>
      </c>
      <c r="B84" s="5" t="s">
        <v>148</v>
      </c>
      <c r="C84" s="5" t="s">
        <v>110</v>
      </c>
      <c r="D84" s="5" t="s">
        <v>0</v>
      </c>
      <c r="E84" s="5">
        <v>7</v>
      </c>
      <c r="F84" s="5">
        <v>564</v>
      </c>
      <c r="G84" s="5" t="s">
        <v>97</v>
      </c>
    </row>
    <row r="85" spans="1:7">
      <c r="A85" s="5" t="s">
        <v>141</v>
      </c>
      <c r="B85" s="5" t="s">
        <v>142</v>
      </c>
      <c r="C85" s="5" t="s">
        <v>84</v>
      </c>
      <c r="D85" s="5" t="s">
        <v>0</v>
      </c>
      <c r="E85" s="5">
        <v>2</v>
      </c>
      <c r="F85" s="5">
        <v>538</v>
      </c>
      <c r="G85" s="5" t="s">
        <v>97</v>
      </c>
    </row>
    <row r="86" spans="1:7">
      <c r="A86" s="5" t="s">
        <v>199</v>
      </c>
      <c r="B86" s="5" t="s">
        <v>200</v>
      </c>
      <c r="C86" s="5" t="s">
        <v>110</v>
      </c>
      <c r="D86" s="5" t="s">
        <v>0</v>
      </c>
      <c r="E86" s="5">
        <v>4</v>
      </c>
      <c r="F86" s="5">
        <v>564</v>
      </c>
      <c r="G86" s="5" t="s">
        <v>97</v>
      </c>
    </row>
    <row r="87" spans="1:7">
      <c r="A87" s="5" t="s">
        <v>214</v>
      </c>
      <c r="B87" s="5" t="s">
        <v>152</v>
      </c>
      <c r="C87" s="5" t="s">
        <v>72</v>
      </c>
      <c r="D87" s="5" t="s">
        <v>0</v>
      </c>
      <c r="E87" s="5">
        <v>11</v>
      </c>
      <c r="F87" s="5">
        <v>376</v>
      </c>
      <c r="G87" s="5" t="s">
        <v>56</v>
      </c>
    </row>
    <row r="88" spans="1:7">
      <c r="A88" s="5" t="s">
        <v>215</v>
      </c>
      <c r="B88" s="5" t="s">
        <v>216</v>
      </c>
      <c r="C88" s="5" t="s">
        <v>72</v>
      </c>
      <c r="D88" s="5" t="s">
        <v>0</v>
      </c>
      <c r="E88" s="5">
        <v>2484</v>
      </c>
      <c r="F88" s="5">
        <v>1094</v>
      </c>
      <c r="G88" s="5" t="s">
        <v>56</v>
      </c>
    </row>
    <row r="89" spans="1:7">
      <c r="A89" s="5" t="s">
        <v>217</v>
      </c>
      <c r="B89" s="5" t="s">
        <v>218</v>
      </c>
      <c r="C89" s="5" t="s">
        <v>72</v>
      </c>
      <c r="D89" s="5" t="s">
        <v>0</v>
      </c>
      <c r="E89" s="5">
        <v>459</v>
      </c>
      <c r="F89" s="5">
        <v>705</v>
      </c>
      <c r="G89" s="5" t="s">
        <v>56</v>
      </c>
    </row>
    <row r="90" spans="1:7">
      <c r="A90" s="5" t="s">
        <v>219</v>
      </c>
      <c r="B90" s="5" t="s">
        <v>220</v>
      </c>
      <c r="C90" s="5" t="s">
        <v>67</v>
      </c>
      <c r="D90" s="5" t="s">
        <v>0</v>
      </c>
      <c r="E90" s="5">
        <v>5</v>
      </c>
      <c r="F90" s="5">
        <v>514</v>
      </c>
      <c r="G90" s="5" t="s">
        <v>56</v>
      </c>
    </row>
    <row r="91" spans="1:7">
      <c r="A91" s="5" t="s">
        <v>221</v>
      </c>
      <c r="B91" s="5" t="s">
        <v>222</v>
      </c>
      <c r="C91" s="5" t="s">
        <v>67</v>
      </c>
      <c r="D91" s="5" t="s">
        <v>0</v>
      </c>
      <c r="E91" s="5">
        <v>264</v>
      </c>
      <c r="F91" s="5">
        <v>705</v>
      </c>
      <c r="G91" s="5" t="s">
        <v>56</v>
      </c>
    </row>
    <row r="92" spans="1:7">
      <c r="A92" s="5" t="s">
        <v>223</v>
      </c>
      <c r="B92" s="5" t="s">
        <v>224</v>
      </c>
      <c r="C92" s="5" t="s">
        <v>72</v>
      </c>
      <c r="D92" s="5" t="s">
        <v>0</v>
      </c>
      <c r="E92" s="5">
        <v>84</v>
      </c>
      <c r="F92" s="5">
        <v>193</v>
      </c>
      <c r="G92" s="5" t="s">
        <v>56</v>
      </c>
    </row>
    <row r="93" spans="1:7">
      <c r="A93" s="5" t="s">
        <v>225</v>
      </c>
      <c r="B93" s="5" t="s">
        <v>226</v>
      </c>
      <c r="C93" s="5" t="s">
        <v>55</v>
      </c>
      <c r="D93" s="5" t="s">
        <v>0</v>
      </c>
      <c r="E93" s="5">
        <v>6</v>
      </c>
      <c r="F93" s="5">
        <v>636</v>
      </c>
      <c r="G93" s="5" t="s">
        <v>56</v>
      </c>
    </row>
    <row r="94" spans="1:7">
      <c r="A94" s="5" t="s">
        <v>227</v>
      </c>
      <c r="B94" s="5" t="s">
        <v>228</v>
      </c>
      <c r="C94" s="5" t="s">
        <v>72</v>
      </c>
      <c r="D94" s="5" t="s">
        <v>0</v>
      </c>
      <c r="E94" s="5">
        <v>2</v>
      </c>
      <c r="F94" s="5">
        <v>514</v>
      </c>
      <c r="G94" s="5" t="s">
        <v>56</v>
      </c>
    </row>
    <row r="95" spans="1:7">
      <c r="A95" s="5" t="s">
        <v>229</v>
      </c>
      <c r="B95" s="5" t="s">
        <v>230</v>
      </c>
      <c r="C95" s="5" t="s">
        <v>110</v>
      </c>
      <c r="D95" s="5" t="s">
        <v>0</v>
      </c>
      <c r="E95" s="5">
        <v>6</v>
      </c>
      <c r="F95" s="5">
        <v>193</v>
      </c>
      <c r="G95" s="5" t="s">
        <v>56</v>
      </c>
    </row>
    <row r="96" spans="1:7">
      <c r="A96" s="5" t="s">
        <v>231</v>
      </c>
      <c r="B96" s="5" t="s">
        <v>186</v>
      </c>
      <c r="C96" s="5" t="s">
        <v>55</v>
      </c>
      <c r="D96" s="5" t="s">
        <v>0</v>
      </c>
      <c r="E96" s="5">
        <v>1</v>
      </c>
      <c r="F96" s="5">
        <v>666</v>
      </c>
      <c r="G96" s="5" t="s">
        <v>56</v>
      </c>
    </row>
    <row r="97" spans="1:7">
      <c r="A97" s="5" t="s">
        <v>232</v>
      </c>
      <c r="B97" s="5" t="s">
        <v>233</v>
      </c>
      <c r="C97" s="5" t="s">
        <v>72</v>
      </c>
      <c r="D97" s="5" t="s">
        <v>0</v>
      </c>
      <c r="E97" s="5">
        <v>1446</v>
      </c>
      <c r="F97" s="5">
        <v>1497</v>
      </c>
      <c r="G97" s="5" t="s">
        <v>56</v>
      </c>
    </row>
    <row r="98" spans="1:7">
      <c r="A98" s="5" t="s">
        <v>234</v>
      </c>
      <c r="B98" s="5" t="s">
        <v>235</v>
      </c>
      <c r="C98" s="5" t="s">
        <v>110</v>
      </c>
      <c r="D98" s="5" t="s">
        <v>0</v>
      </c>
      <c r="E98" s="5">
        <v>6</v>
      </c>
      <c r="F98" s="5">
        <v>193</v>
      </c>
      <c r="G98" s="5" t="s">
        <v>56</v>
      </c>
    </row>
    <row r="99" spans="1:7">
      <c r="A99" s="5" t="s">
        <v>236</v>
      </c>
      <c r="B99" s="5" t="s">
        <v>237</v>
      </c>
      <c r="C99" s="5" t="s">
        <v>72</v>
      </c>
      <c r="D99" s="5" t="s">
        <v>0</v>
      </c>
      <c r="E99" s="5">
        <v>3</v>
      </c>
      <c r="F99" s="5">
        <v>1135</v>
      </c>
      <c r="G99" s="5" t="s">
        <v>56</v>
      </c>
    </row>
    <row r="100" spans="1:7">
      <c r="A100" s="5" t="s">
        <v>238</v>
      </c>
      <c r="B100" s="5" t="s">
        <v>239</v>
      </c>
      <c r="C100" s="5" t="s">
        <v>72</v>
      </c>
      <c r="D100" s="5" t="s">
        <v>0</v>
      </c>
      <c r="E100" s="5">
        <v>3</v>
      </c>
      <c r="F100" s="5">
        <v>1135</v>
      </c>
      <c r="G100" s="5" t="s">
        <v>56</v>
      </c>
    </row>
    <row r="101" spans="1:7">
      <c r="A101" s="5" t="s">
        <v>240</v>
      </c>
      <c r="B101" s="5" t="s">
        <v>241</v>
      </c>
      <c r="C101" s="5" t="s">
        <v>67</v>
      </c>
      <c r="D101" s="5" t="s">
        <v>0</v>
      </c>
      <c r="E101" s="5">
        <v>440</v>
      </c>
      <c r="F101" s="5">
        <v>193</v>
      </c>
      <c r="G101" s="5" t="s">
        <v>56</v>
      </c>
    </row>
    <row r="102" spans="1:7">
      <c r="A102" s="5" t="s">
        <v>242</v>
      </c>
      <c r="B102" s="5" t="s">
        <v>243</v>
      </c>
      <c r="C102" s="5" t="s">
        <v>55</v>
      </c>
      <c r="D102" s="5" t="s">
        <v>0</v>
      </c>
      <c r="E102" s="5">
        <v>48</v>
      </c>
      <c r="F102" s="5">
        <v>705</v>
      </c>
      <c r="G102" s="5" t="s">
        <v>56</v>
      </c>
    </row>
    <row r="103" spans="1:7">
      <c r="A103" s="5" t="s">
        <v>244</v>
      </c>
      <c r="B103" s="5" t="s">
        <v>245</v>
      </c>
      <c r="C103" s="5" t="s">
        <v>110</v>
      </c>
      <c r="D103" s="5" t="s">
        <v>0</v>
      </c>
      <c r="E103" s="5">
        <v>5</v>
      </c>
      <c r="F103" s="5">
        <v>193</v>
      </c>
      <c r="G103" s="5" t="s">
        <v>56</v>
      </c>
    </row>
    <row r="104" spans="1:7">
      <c r="A104" s="5" t="s">
        <v>246</v>
      </c>
      <c r="B104" s="5" t="s">
        <v>247</v>
      </c>
      <c r="C104" s="5" t="s">
        <v>72</v>
      </c>
      <c r="D104" s="5" t="s">
        <v>0</v>
      </c>
      <c r="E104" s="5">
        <v>28</v>
      </c>
      <c r="F104" s="5">
        <v>465</v>
      </c>
      <c r="G104" s="5" t="s">
        <v>56</v>
      </c>
    </row>
    <row r="105" spans="1:7">
      <c r="A105" s="5" t="s">
        <v>248</v>
      </c>
      <c r="B105" s="5" t="s">
        <v>249</v>
      </c>
      <c r="C105" s="5" t="s">
        <v>72</v>
      </c>
      <c r="D105" s="5" t="s">
        <v>0</v>
      </c>
      <c r="E105" s="5">
        <v>859</v>
      </c>
      <c r="F105" s="5">
        <v>705</v>
      </c>
      <c r="G105" s="5" t="s">
        <v>56</v>
      </c>
    </row>
    <row r="106" spans="1:7">
      <c r="A106" s="5" t="s">
        <v>250</v>
      </c>
      <c r="B106" s="5" t="s">
        <v>251</v>
      </c>
      <c r="C106" s="5" t="s">
        <v>72</v>
      </c>
      <c r="D106" s="5" t="s">
        <v>0</v>
      </c>
      <c r="E106" s="5">
        <v>3</v>
      </c>
      <c r="F106" s="5">
        <v>544</v>
      </c>
      <c r="G106" s="5" t="s">
        <v>97</v>
      </c>
    </row>
    <row r="107" spans="1:7">
      <c r="A107" s="5" t="s">
        <v>252</v>
      </c>
      <c r="B107" s="5" t="s">
        <v>253</v>
      </c>
      <c r="C107" s="5" t="s">
        <v>72</v>
      </c>
      <c r="D107" s="5" t="s">
        <v>0</v>
      </c>
      <c r="E107" s="5">
        <v>25</v>
      </c>
      <c r="F107" s="5">
        <v>705</v>
      </c>
      <c r="G107" s="5" t="s">
        <v>56</v>
      </c>
    </row>
    <row r="108" spans="1:7">
      <c r="A108" s="5" t="s">
        <v>254</v>
      </c>
      <c r="B108" s="5" t="s">
        <v>255</v>
      </c>
      <c r="C108" s="5" t="s">
        <v>72</v>
      </c>
      <c r="D108" s="5" t="s">
        <v>0</v>
      </c>
      <c r="E108" s="5">
        <v>70</v>
      </c>
      <c r="F108" s="5">
        <v>193</v>
      </c>
      <c r="G108" s="5" t="s">
        <v>56</v>
      </c>
    </row>
    <row r="109" spans="1:7">
      <c r="A109" s="5" t="s">
        <v>256</v>
      </c>
      <c r="B109" s="5" t="s">
        <v>257</v>
      </c>
      <c r="C109" s="5" t="s">
        <v>72</v>
      </c>
      <c r="D109" s="5" t="s">
        <v>0</v>
      </c>
      <c r="E109" s="5">
        <v>765</v>
      </c>
      <c r="F109" s="5">
        <v>1135</v>
      </c>
      <c r="G109" s="5" t="s">
        <v>56</v>
      </c>
    </row>
    <row r="110" spans="1:7">
      <c r="A110" s="5" t="s">
        <v>258</v>
      </c>
      <c r="B110" s="5" t="s">
        <v>259</v>
      </c>
      <c r="C110" s="5" t="s">
        <v>72</v>
      </c>
      <c r="D110" s="5" t="s">
        <v>0</v>
      </c>
      <c r="E110" s="5">
        <v>9</v>
      </c>
      <c r="F110" s="5">
        <v>193</v>
      </c>
      <c r="G110" s="5" t="s">
        <v>56</v>
      </c>
    </row>
    <row r="111" spans="1:7">
      <c r="A111" s="5" t="s">
        <v>250</v>
      </c>
      <c r="B111" s="5" t="s">
        <v>251</v>
      </c>
      <c r="C111" s="5" t="s">
        <v>72</v>
      </c>
      <c r="D111" s="5" t="s">
        <v>0</v>
      </c>
      <c r="E111" s="5">
        <v>2</v>
      </c>
      <c r="F111" s="5">
        <v>636</v>
      </c>
      <c r="G111" s="5" t="s">
        <v>56</v>
      </c>
    </row>
    <row r="112" spans="1:7">
      <c r="A112" s="5" t="s">
        <v>260</v>
      </c>
      <c r="B112" s="5" t="s">
        <v>261</v>
      </c>
      <c r="C112" s="5" t="s">
        <v>72</v>
      </c>
      <c r="D112" s="5" t="s">
        <v>0</v>
      </c>
      <c r="E112" s="5">
        <v>2</v>
      </c>
      <c r="F112" s="5">
        <v>636</v>
      </c>
      <c r="G112" s="5" t="s">
        <v>56</v>
      </c>
    </row>
    <row r="113" spans="1:7">
      <c r="A113" s="5" t="s">
        <v>262</v>
      </c>
      <c r="B113" s="5" t="s">
        <v>263</v>
      </c>
      <c r="C113" s="5" t="s">
        <v>110</v>
      </c>
      <c r="D113" s="5" t="s">
        <v>0</v>
      </c>
      <c r="E113" s="5">
        <v>2</v>
      </c>
      <c r="F113" s="5">
        <v>193</v>
      </c>
      <c r="G113" s="5" t="s">
        <v>56</v>
      </c>
    </row>
    <row r="114" spans="1:7">
      <c r="A114" s="5" t="s">
        <v>264</v>
      </c>
      <c r="B114" s="5" t="s">
        <v>265</v>
      </c>
      <c r="C114" s="5" t="s">
        <v>67</v>
      </c>
      <c r="D114" s="5" t="s">
        <v>0</v>
      </c>
      <c r="E114" s="5">
        <v>62</v>
      </c>
      <c r="F114" s="5">
        <v>193</v>
      </c>
      <c r="G114" s="5" t="s">
        <v>56</v>
      </c>
    </row>
    <row r="115" spans="1:7">
      <c r="A115" s="5" t="s">
        <v>266</v>
      </c>
      <c r="B115" s="5" t="s">
        <v>267</v>
      </c>
      <c r="C115" s="5" t="s">
        <v>72</v>
      </c>
      <c r="D115" s="5" t="s">
        <v>0</v>
      </c>
      <c r="E115" s="5">
        <v>193</v>
      </c>
      <c r="F115" s="5">
        <v>193</v>
      </c>
      <c r="G115" s="5" t="s">
        <v>56</v>
      </c>
    </row>
    <row r="116" spans="1:7">
      <c r="A116" s="5" t="s">
        <v>268</v>
      </c>
      <c r="B116" s="5" t="s">
        <v>269</v>
      </c>
      <c r="C116" s="5" t="s">
        <v>55</v>
      </c>
      <c r="D116" s="5" t="s">
        <v>0</v>
      </c>
      <c r="E116" s="5">
        <v>1</v>
      </c>
      <c r="F116" s="5">
        <v>636</v>
      </c>
      <c r="G116" s="5" t="s">
        <v>56</v>
      </c>
    </row>
    <row r="117" spans="1:7">
      <c r="A117" s="5" t="s">
        <v>270</v>
      </c>
      <c r="B117" s="5" t="s">
        <v>271</v>
      </c>
      <c r="C117" s="5" t="s">
        <v>72</v>
      </c>
      <c r="D117" s="5" t="s">
        <v>0</v>
      </c>
      <c r="E117" s="5">
        <v>42</v>
      </c>
      <c r="F117" s="5">
        <v>705</v>
      </c>
      <c r="G117" s="5" t="s">
        <v>56</v>
      </c>
    </row>
    <row r="118" spans="1:7">
      <c r="A118" s="5" t="s">
        <v>272</v>
      </c>
      <c r="B118" s="5" t="s">
        <v>273</v>
      </c>
      <c r="C118" s="5" t="s">
        <v>55</v>
      </c>
      <c r="D118" s="5" t="s">
        <v>0</v>
      </c>
      <c r="E118" s="5">
        <v>2</v>
      </c>
      <c r="F118" s="5">
        <v>3299</v>
      </c>
      <c r="G118" s="5" t="s">
        <v>56</v>
      </c>
    </row>
    <row r="119" spans="1:7">
      <c r="A119" s="5" t="s">
        <v>274</v>
      </c>
      <c r="B119" s="5" t="s">
        <v>275</v>
      </c>
      <c r="C119" s="5" t="s">
        <v>72</v>
      </c>
      <c r="D119" s="5" t="s">
        <v>0</v>
      </c>
      <c r="E119" s="5">
        <v>66</v>
      </c>
      <c r="F119" s="5">
        <v>193</v>
      </c>
      <c r="G119" s="5" t="s">
        <v>56</v>
      </c>
    </row>
    <row r="120" spans="1:7">
      <c r="A120" s="5" t="s">
        <v>276</v>
      </c>
      <c r="B120" s="5" t="s">
        <v>277</v>
      </c>
      <c r="C120" s="5" t="s">
        <v>84</v>
      </c>
      <c r="D120" s="5" t="s">
        <v>0</v>
      </c>
      <c r="E120" s="5">
        <v>42</v>
      </c>
      <c r="F120" s="5">
        <v>193</v>
      </c>
      <c r="G120" s="5" t="s">
        <v>56</v>
      </c>
    </row>
    <row r="121" spans="1:7">
      <c r="A121" s="5" t="s">
        <v>278</v>
      </c>
      <c r="B121" s="5" t="s">
        <v>279</v>
      </c>
      <c r="C121" s="5" t="s">
        <v>72</v>
      </c>
      <c r="D121" s="5" t="s">
        <v>0</v>
      </c>
      <c r="E121" s="5">
        <v>283</v>
      </c>
      <c r="F121" s="5">
        <v>193</v>
      </c>
      <c r="G121" s="5" t="s">
        <v>56</v>
      </c>
    </row>
    <row r="122" spans="1:7">
      <c r="A122" s="5" t="s">
        <v>280</v>
      </c>
      <c r="B122" s="5" t="s">
        <v>281</v>
      </c>
      <c r="C122" s="5" t="s">
        <v>72</v>
      </c>
      <c r="D122" s="5" t="s">
        <v>0</v>
      </c>
      <c r="E122" s="5">
        <v>114</v>
      </c>
      <c r="F122" s="5">
        <v>193</v>
      </c>
      <c r="G122" s="5" t="s">
        <v>56</v>
      </c>
    </row>
    <row r="123" spans="1:7">
      <c r="A123" s="5" t="s">
        <v>282</v>
      </c>
      <c r="B123" s="5" t="s">
        <v>283</v>
      </c>
      <c r="C123" s="5" t="s">
        <v>72</v>
      </c>
      <c r="D123" s="5" t="s">
        <v>0</v>
      </c>
      <c r="E123" s="5">
        <v>350</v>
      </c>
      <c r="F123" s="5">
        <v>193</v>
      </c>
      <c r="G123" s="5" t="s">
        <v>56</v>
      </c>
    </row>
    <row r="124" spans="1:7">
      <c r="A124" s="5" t="s">
        <v>229</v>
      </c>
      <c r="B124" s="5" t="s">
        <v>230</v>
      </c>
      <c r="C124" s="5" t="s">
        <v>110</v>
      </c>
      <c r="D124" s="5" t="s">
        <v>0</v>
      </c>
      <c r="E124" s="5">
        <v>1</v>
      </c>
      <c r="F124" s="5">
        <v>564</v>
      </c>
      <c r="G124" s="5" t="s">
        <v>97</v>
      </c>
    </row>
    <row r="125" spans="1:7">
      <c r="A125" s="5" t="s">
        <v>284</v>
      </c>
      <c r="B125" s="5" t="s">
        <v>285</v>
      </c>
      <c r="C125" s="5" t="s">
        <v>72</v>
      </c>
      <c r="D125" s="5" t="s">
        <v>0</v>
      </c>
      <c r="E125" s="5">
        <v>26</v>
      </c>
      <c r="F125" s="5">
        <v>636</v>
      </c>
      <c r="G125" s="5" t="s">
        <v>56</v>
      </c>
    </row>
    <row r="126" spans="1:7">
      <c r="A126" s="5" t="s">
        <v>286</v>
      </c>
      <c r="B126" s="5" t="s">
        <v>287</v>
      </c>
      <c r="C126" s="5" t="s">
        <v>72</v>
      </c>
      <c r="D126" s="5" t="s">
        <v>0</v>
      </c>
      <c r="E126" s="5">
        <v>289</v>
      </c>
      <c r="F126" s="5">
        <v>193</v>
      </c>
      <c r="G126" s="5" t="s">
        <v>56</v>
      </c>
    </row>
    <row r="127" spans="1:7">
      <c r="A127" s="5" t="s">
        <v>288</v>
      </c>
      <c r="B127" s="5" t="s">
        <v>289</v>
      </c>
      <c r="C127" s="5" t="s">
        <v>72</v>
      </c>
      <c r="D127" s="5" t="s">
        <v>75</v>
      </c>
      <c r="E127" s="5">
        <v>1</v>
      </c>
      <c r="F127" s="5">
        <v>656</v>
      </c>
      <c r="G127" s="5" t="s">
        <v>56</v>
      </c>
    </row>
    <row r="128" spans="1:7">
      <c r="A128" s="5" t="s">
        <v>290</v>
      </c>
      <c r="B128" s="5" t="s">
        <v>291</v>
      </c>
      <c r="C128" s="5" t="s">
        <v>72</v>
      </c>
      <c r="D128" s="5" t="s">
        <v>0</v>
      </c>
      <c r="E128" s="5">
        <v>9</v>
      </c>
      <c r="F128" s="5">
        <v>193</v>
      </c>
      <c r="G128" s="5" t="s">
        <v>56</v>
      </c>
    </row>
    <row r="129" spans="1:7">
      <c r="A129" s="5" t="s">
        <v>234</v>
      </c>
      <c r="B129" s="5" t="s">
        <v>235</v>
      </c>
      <c r="C129" s="5" t="s">
        <v>110</v>
      </c>
      <c r="D129" s="5" t="s">
        <v>0</v>
      </c>
      <c r="E129" s="5">
        <v>1</v>
      </c>
      <c r="F129" s="5">
        <v>564</v>
      </c>
      <c r="G129" s="5" t="s">
        <v>97</v>
      </c>
    </row>
    <row r="130" spans="1:7">
      <c r="A130" s="5" t="s">
        <v>262</v>
      </c>
      <c r="B130" s="5" t="s">
        <v>263</v>
      </c>
      <c r="C130" s="5" t="s">
        <v>110</v>
      </c>
      <c r="D130" s="5" t="s">
        <v>0</v>
      </c>
      <c r="E130" s="5">
        <v>1</v>
      </c>
      <c r="F130" s="5">
        <v>564</v>
      </c>
      <c r="G130" s="5" t="s">
        <v>97</v>
      </c>
    </row>
    <row r="131" spans="1:7">
      <c r="A131" s="5" t="s">
        <v>292</v>
      </c>
      <c r="B131" s="5" t="s">
        <v>293</v>
      </c>
      <c r="C131" s="5" t="s">
        <v>55</v>
      </c>
      <c r="D131" s="5" t="s">
        <v>0</v>
      </c>
      <c r="E131" s="5">
        <v>1</v>
      </c>
      <c r="F131" s="5">
        <v>705</v>
      </c>
      <c r="G131" s="5" t="s">
        <v>56</v>
      </c>
    </row>
    <row r="132" spans="1:7">
      <c r="A132" s="5" t="s">
        <v>294</v>
      </c>
      <c r="B132" s="5" t="s">
        <v>295</v>
      </c>
      <c r="C132" s="5" t="s">
        <v>55</v>
      </c>
      <c r="D132" s="5" t="s">
        <v>0</v>
      </c>
      <c r="E132" s="5">
        <v>2</v>
      </c>
      <c r="F132" s="5">
        <v>636</v>
      </c>
      <c r="G132" s="5" t="s">
        <v>56</v>
      </c>
    </row>
    <row r="133" spans="1:7">
      <c r="A133" s="5" t="s">
        <v>244</v>
      </c>
      <c r="B133" s="5" t="s">
        <v>245</v>
      </c>
      <c r="C133" s="5" t="s">
        <v>110</v>
      </c>
      <c r="D133" s="5" t="s">
        <v>0</v>
      </c>
      <c r="E133" s="5">
        <v>1</v>
      </c>
      <c r="F133" s="5">
        <v>564</v>
      </c>
      <c r="G133" s="5" t="s">
        <v>97</v>
      </c>
    </row>
    <row r="134" spans="1:7">
      <c r="A134" s="5" t="s">
        <v>296</v>
      </c>
      <c r="B134" s="5" t="s">
        <v>297</v>
      </c>
      <c r="C134" s="5" t="s">
        <v>72</v>
      </c>
      <c r="D134" s="5" t="s">
        <v>0</v>
      </c>
      <c r="E134" s="5">
        <v>200</v>
      </c>
      <c r="F134" s="5">
        <v>1595</v>
      </c>
      <c r="G134" s="5" t="s">
        <v>56</v>
      </c>
    </row>
    <row r="135" spans="1:7">
      <c r="A135" s="5" t="s">
        <v>298</v>
      </c>
      <c r="B135" s="5" t="s">
        <v>299</v>
      </c>
      <c r="C135" s="5" t="s">
        <v>72</v>
      </c>
      <c r="D135" s="5" t="s">
        <v>0</v>
      </c>
      <c r="E135" s="5">
        <v>22</v>
      </c>
      <c r="F135" s="5">
        <v>636</v>
      </c>
      <c r="G135" s="5" t="s">
        <v>56</v>
      </c>
    </row>
    <row r="136" spans="1:7">
      <c r="A136" s="5" t="s">
        <v>300</v>
      </c>
      <c r="B136" s="5" t="s">
        <v>301</v>
      </c>
      <c r="C136" s="5" t="s">
        <v>72</v>
      </c>
      <c r="D136" s="5" t="s">
        <v>0</v>
      </c>
      <c r="E136" s="5">
        <v>1</v>
      </c>
      <c r="F136" s="5">
        <v>636</v>
      </c>
      <c r="G136" s="5" t="s">
        <v>56</v>
      </c>
    </row>
    <row r="137" spans="1:7">
      <c r="A137" s="5" t="s">
        <v>302</v>
      </c>
      <c r="B137" s="5" t="s">
        <v>303</v>
      </c>
      <c r="C137" s="5" t="s">
        <v>72</v>
      </c>
      <c r="D137" s="5" t="s">
        <v>0</v>
      </c>
      <c r="E137" s="5">
        <v>1</v>
      </c>
      <c r="F137" s="5">
        <v>636</v>
      </c>
      <c r="G137" s="5" t="s">
        <v>56</v>
      </c>
    </row>
    <row r="138" spans="1:7">
      <c r="A138" s="5" t="s">
        <v>304</v>
      </c>
      <c r="B138" s="5" t="s">
        <v>305</v>
      </c>
      <c r="C138" s="5" t="s">
        <v>72</v>
      </c>
      <c r="D138" s="5" t="s">
        <v>0</v>
      </c>
      <c r="E138" s="5">
        <v>76</v>
      </c>
      <c r="F138" s="5">
        <v>193</v>
      </c>
      <c r="G138" s="5" t="s">
        <v>56</v>
      </c>
    </row>
    <row r="139" spans="1:7">
      <c r="A139" s="5" t="s">
        <v>306</v>
      </c>
      <c r="B139" s="5" t="s">
        <v>307</v>
      </c>
      <c r="C139" s="5" t="s">
        <v>72</v>
      </c>
      <c r="D139" s="5" t="s">
        <v>0</v>
      </c>
      <c r="E139" s="5">
        <v>80</v>
      </c>
      <c r="F139" s="5">
        <v>193</v>
      </c>
      <c r="G139" s="5" t="s">
        <v>56</v>
      </c>
    </row>
    <row r="140" spans="1:7">
      <c r="A140" s="5" t="s">
        <v>308</v>
      </c>
      <c r="B140" s="5" t="s">
        <v>309</v>
      </c>
      <c r="C140" s="5" t="s">
        <v>67</v>
      </c>
      <c r="D140" s="5" t="s">
        <v>0</v>
      </c>
      <c r="E140" s="5">
        <v>8</v>
      </c>
      <c r="F140" s="5">
        <v>608</v>
      </c>
      <c r="G140" s="5" t="s">
        <v>56</v>
      </c>
    </row>
    <row r="141" spans="1:7">
      <c r="A141" s="5" t="s">
        <v>310</v>
      </c>
      <c r="B141" s="5" t="s">
        <v>311</v>
      </c>
      <c r="C141" s="5" t="s">
        <v>72</v>
      </c>
      <c r="D141" s="5" t="s">
        <v>0</v>
      </c>
      <c r="E141" s="5">
        <v>181</v>
      </c>
      <c r="F141" s="5">
        <v>636</v>
      </c>
      <c r="G141" s="5" t="s">
        <v>56</v>
      </c>
    </row>
    <row r="142" spans="1:7">
      <c r="A142" s="5" t="s">
        <v>312</v>
      </c>
      <c r="B142" s="5" t="s">
        <v>313</v>
      </c>
      <c r="C142" s="5" t="s">
        <v>72</v>
      </c>
      <c r="D142" s="5" t="s">
        <v>0</v>
      </c>
      <c r="E142" s="5">
        <v>90</v>
      </c>
      <c r="F142" s="5">
        <v>193</v>
      </c>
      <c r="G142" s="5" t="s">
        <v>56</v>
      </c>
    </row>
    <row r="143" spans="1:7">
      <c r="A143" s="5" t="s">
        <v>314</v>
      </c>
      <c r="B143" s="5" t="s">
        <v>315</v>
      </c>
      <c r="C143" s="5" t="s">
        <v>72</v>
      </c>
      <c r="D143" s="5" t="s">
        <v>0</v>
      </c>
      <c r="E143" s="5">
        <v>88</v>
      </c>
      <c r="F143" s="5">
        <v>193</v>
      </c>
      <c r="G143" s="5" t="s">
        <v>56</v>
      </c>
    </row>
    <row r="144" spans="1:7">
      <c r="A144" s="5" t="s">
        <v>131</v>
      </c>
      <c r="B144" s="5" t="s">
        <v>132</v>
      </c>
      <c r="C144" s="5" t="s">
        <v>110</v>
      </c>
      <c r="D144" s="5" t="s">
        <v>0</v>
      </c>
      <c r="E144" s="5">
        <v>1</v>
      </c>
      <c r="F144" s="5">
        <v>2882</v>
      </c>
      <c r="G144" s="5" t="s">
        <v>97</v>
      </c>
    </row>
    <row r="145" spans="1:7">
      <c r="A145" s="5" t="s">
        <v>316</v>
      </c>
      <c r="B145" s="5" t="s">
        <v>317</v>
      </c>
      <c r="C145" s="5" t="s">
        <v>67</v>
      </c>
      <c r="D145" s="5" t="s">
        <v>0</v>
      </c>
      <c r="E145" s="5">
        <v>4</v>
      </c>
      <c r="F145" s="5">
        <v>608</v>
      </c>
      <c r="G145" s="5" t="s">
        <v>56</v>
      </c>
    </row>
    <row r="146" spans="1:7">
      <c r="A146" s="5" t="s">
        <v>318</v>
      </c>
      <c r="B146" s="5" t="s">
        <v>319</v>
      </c>
      <c r="C146" s="5" t="s">
        <v>72</v>
      </c>
      <c r="D146" s="5" t="s">
        <v>0</v>
      </c>
      <c r="E146" s="5">
        <v>25</v>
      </c>
      <c r="F146" s="5">
        <v>193</v>
      </c>
      <c r="G146" s="5" t="s">
        <v>56</v>
      </c>
    </row>
    <row r="147" spans="1:7">
      <c r="A147" s="5" t="s">
        <v>320</v>
      </c>
      <c r="B147" s="5" t="s">
        <v>321</v>
      </c>
      <c r="C147" s="5" t="s">
        <v>72</v>
      </c>
      <c r="D147" s="5" t="s">
        <v>0</v>
      </c>
      <c r="E147" s="5">
        <v>14</v>
      </c>
      <c r="F147" s="5">
        <v>193</v>
      </c>
      <c r="G147" s="5" t="s">
        <v>56</v>
      </c>
    </row>
    <row r="148" spans="1:7">
      <c r="A148" s="5" t="s">
        <v>322</v>
      </c>
      <c r="B148" s="5" t="s">
        <v>146</v>
      </c>
      <c r="C148" s="5" t="s">
        <v>55</v>
      </c>
      <c r="D148" s="5" t="s">
        <v>0</v>
      </c>
      <c r="E148" s="5">
        <v>1</v>
      </c>
      <c r="F148" s="5">
        <v>705</v>
      </c>
      <c r="G148" s="5" t="s">
        <v>56</v>
      </c>
    </row>
    <row r="149" spans="1:7">
      <c r="A149" s="5" t="s">
        <v>323</v>
      </c>
      <c r="B149" s="5" t="s">
        <v>324</v>
      </c>
      <c r="C149" s="5" t="s">
        <v>72</v>
      </c>
      <c r="D149" s="5" t="s">
        <v>0</v>
      </c>
      <c r="E149" s="5">
        <v>34</v>
      </c>
      <c r="F149" s="5">
        <v>193</v>
      </c>
      <c r="G149" s="5" t="s">
        <v>56</v>
      </c>
    </row>
    <row r="150" spans="1:7">
      <c r="A150" s="5" t="s">
        <v>325</v>
      </c>
      <c r="B150" s="5" t="s">
        <v>326</v>
      </c>
      <c r="C150" s="5" t="s">
        <v>67</v>
      </c>
      <c r="D150" s="5" t="s">
        <v>0</v>
      </c>
      <c r="E150" s="5">
        <v>2</v>
      </c>
      <c r="F150" s="5">
        <v>666</v>
      </c>
      <c r="G150" s="5" t="s">
        <v>56</v>
      </c>
    </row>
    <row r="151" spans="1:7">
      <c r="A151" s="5" t="s">
        <v>327</v>
      </c>
      <c r="B151" s="5" t="s">
        <v>328</v>
      </c>
      <c r="C151" s="5" t="s">
        <v>72</v>
      </c>
      <c r="D151" s="5" t="s">
        <v>0</v>
      </c>
      <c r="E151" s="5">
        <v>18</v>
      </c>
      <c r="F151" s="5">
        <v>636</v>
      </c>
      <c r="G151" s="5" t="s">
        <v>56</v>
      </c>
    </row>
    <row r="152" spans="1:7">
      <c r="A152" s="5" t="s">
        <v>329</v>
      </c>
      <c r="B152" s="5" t="s">
        <v>330</v>
      </c>
      <c r="C152" s="5" t="s">
        <v>72</v>
      </c>
      <c r="D152" s="5" t="s">
        <v>0</v>
      </c>
      <c r="E152" s="5">
        <v>1</v>
      </c>
      <c r="F152" s="5">
        <v>705</v>
      </c>
      <c r="G152" s="5" t="s">
        <v>56</v>
      </c>
    </row>
    <row r="153" spans="1:7">
      <c r="A153" s="5" t="s">
        <v>331</v>
      </c>
      <c r="B153" s="5" t="s">
        <v>332</v>
      </c>
      <c r="C153" s="5" t="s">
        <v>72</v>
      </c>
      <c r="D153" s="5" t="s">
        <v>0</v>
      </c>
      <c r="E153" s="5">
        <v>27</v>
      </c>
      <c r="F153" s="5">
        <v>193</v>
      </c>
      <c r="G153" s="5" t="s">
        <v>56</v>
      </c>
    </row>
    <row r="154" spans="1:7">
      <c r="A154" s="5" t="s">
        <v>333</v>
      </c>
      <c r="B154" s="5" t="s">
        <v>334</v>
      </c>
      <c r="C154" s="5" t="s">
        <v>72</v>
      </c>
      <c r="D154" s="5" t="s">
        <v>0</v>
      </c>
      <c r="E154" s="5">
        <v>3</v>
      </c>
      <c r="F154" s="5">
        <v>193</v>
      </c>
      <c r="G154" s="5" t="s">
        <v>56</v>
      </c>
    </row>
    <row r="155" spans="1:7">
      <c r="A155" s="5" t="s">
        <v>335</v>
      </c>
      <c r="B155" s="5" t="s">
        <v>336</v>
      </c>
      <c r="C155" s="5" t="s">
        <v>110</v>
      </c>
      <c r="D155" s="5" t="s">
        <v>0</v>
      </c>
      <c r="E155" s="5">
        <v>113</v>
      </c>
      <c r="F155" s="5">
        <v>1984</v>
      </c>
      <c r="G155" s="5" t="s">
        <v>337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49"/>
  <sheetViews>
    <sheetView topLeftCell="A679" workbookViewId="0">
      <selection activeCell="B313" sqref="B313:B315"/>
    </sheetView>
  </sheetViews>
  <sheetFormatPr defaultRowHeight="16.5"/>
  <cols>
    <col min="1" max="1" width="24" bestFit="1" customWidth="1"/>
    <col min="2" max="2" width="38.5" bestFit="1" customWidth="1"/>
    <col min="3" max="3" width="10" bestFit="1" customWidth="1"/>
    <col min="4" max="4" width="6.375" bestFit="1" customWidth="1"/>
    <col min="5" max="6" width="9.5" bestFit="1" customWidth="1"/>
    <col min="7" max="7" width="8.625" bestFit="1" customWidth="1"/>
  </cols>
  <sheetData>
    <row r="1" spans="1:7">
      <c r="A1" s="5" t="s">
        <v>46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</row>
    <row r="2" spans="1:7">
      <c r="A2" s="5" t="s">
        <v>338</v>
      </c>
      <c r="B2" s="5" t="s">
        <v>339</v>
      </c>
      <c r="C2" s="5" t="s">
        <v>110</v>
      </c>
      <c r="D2" s="5" t="s">
        <v>0</v>
      </c>
      <c r="E2" s="5">
        <v>3</v>
      </c>
      <c r="F2" s="5">
        <v>33</v>
      </c>
      <c r="G2" s="5" t="s">
        <v>340</v>
      </c>
    </row>
    <row r="3" spans="1:7">
      <c r="A3" s="5" t="s">
        <v>341</v>
      </c>
      <c r="B3" s="5" t="s">
        <v>342</v>
      </c>
      <c r="C3" s="5" t="s">
        <v>55</v>
      </c>
      <c r="D3" s="5" t="s">
        <v>0</v>
      </c>
      <c r="E3" s="5">
        <v>1</v>
      </c>
      <c r="F3" s="5">
        <v>390</v>
      </c>
      <c r="G3" s="5" t="s">
        <v>343</v>
      </c>
    </row>
    <row r="4" spans="1:7">
      <c r="A4" s="5" t="s">
        <v>344</v>
      </c>
      <c r="B4" s="5" t="s">
        <v>345</v>
      </c>
      <c r="C4" s="5" t="s">
        <v>110</v>
      </c>
      <c r="D4" s="5" t="s">
        <v>0</v>
      </c>
      <c r="E4" s="5">
        <v>1</v>
      </c>
      <c r="F4" s="5">
        <v>683</v>
      </c>
      <c r="G4" s="5" t="s">
        <v>346</v>
      </c>
    </row>
    <row r="5" spans="1:7">
      <c r="A5" s="5" t="s">
        <v>344</v>
      </c>
      <c r="B5" s="5" t="s">
        <v>345</v>
      </c>
      <c r="C5" s="5" t="s">
        <v>110</v>
      </c>
      <c r="D5" s="5" t="s">
        <v>0</v>
      </c>
      <c r="E5" s="5">
        <v>15</v>
      </c>
      <c r="F5" s="5">
        <v>176</v>
      </c>
      <c r="G5" s="5" t="s">
        <v>343</v>
      </c>
    </row>
    <row r="6" spans="1:7">
      <c r="A6" s="5" t="s">
        <v>347</v>
      </c>
      <c r="B6" s="5" t="s">
        <v>348</v>
      </c>
      <c r="C6" s="5" t="s">
        <v>110</v>
      </c>
      <c r="D6" s="5" t="s">
        <v>0</v>
      </c>
      <c r="E6" s="5">
        <v>1</v>
      </c>
      <c r="F6" s="5">
        <v>601</v>
      </c>
      <c r="G6" s="5" t="s">
        <v>343</v>
      </c>
    </row>
    <row r="7" spans="1:7">
      <c r="A7" s="5" t="s">
        <v>347</v>
      </c>
      <c r="B7" s="5" t="s">
        <v>348</v>
      </c>
      <c r="C7" s="5" t="s">
        <v>110</v>
      </c>
      <c r="D7" s="5" t="s">
        <v>0</v>
      </c>
      <c r="E7" s="5">
        <v>2</v>
      </c>
      <c r="F7" s="5">
        <v>650</v>
      </c>
      <c r="G7" s="5" t="s">
        <v>346</v>
      </c>
    </row>
    <row r="8" spans="1:7">
      <c r="A8" s="5" t="s">
        <v>349</v>
      </c>
      <c r="B8" s="5" t="s">
        <v>350</v>
      </c>
      <c r="C8" s="5" t="s">
        <v>84</v>
      </c>
      <c r="D8" s="5" t="s">
        <v>0</v>
      </c>
      <c r="E8" s="5">
        <v>1</v>
      </c>
      <c r="F8" s="5">
        <v>751</v>
      </c>
      <c r="G8" s="5" t="s">
        <v>346</v>
      </c>
    </row>
    <row r="9" spans="1:7">
      <c r="A9" s="5" t="s">
        <v>351</v>
      </c>
      <c r="B9" s="5" t="s">
        <v>352</v>
      </c>
      <c r="C9" s="5" t="s">
        <v>84</v>
      </c>
      <c r="D9" s="5" t="s">
        <v>0</v>
      </c>
      <c r="E9" s="5">
        <v>1</v>
      </c>
      <c r="F9" s="5">
        <v>726</v>
      </c>
      <c r="G9" s="5" t="s">
        <v>343</v>
      </c>
    </row>
    <row r="10" spans="1:7">
      <c r="A10" s="5" t="s">
        <v>351</v>
      </c>
      <c r="B10" s="5" t="s">
        <v>352</v>
      </c>
      <c r="C10" s="5" t="s">
        <v>84</v>
      </c>
      <c r="D10" s="5" t="s">
        <v>0</v>
      </c>
      <c r="E10" s="5">
        <v>5</v>
      </c>
      <c r="F10" s="5">
        <v>348</v>
      </c>
      <c r="G10" s="5" t="s">
        <v>346</v>
      </c>
    </row>
    <row r="11" spans="1:7">
      <c r="A11" s="5" t="s">
        <v>353</v>
      </c>
      <c r="B11" s="5" t="s">
        <v>354</v>
      </c>
      <c r="C11" s="5" t="s">
        <v>55</v>
      </c>
      <c r="D11" s="5" t="s">
        <v>0</v>
      </c>
      <c r="E11" s="5">
        <v>1</v>
      </c>
      <c r="F11" s="5">
        <v>34</v>
      </c>
      <c r="G11" s="5" t="s">
        <v>340</v>
      </c>
    </row>
    <row r="12" spans="1:7">
      <c r="A12" s="5" t="s">
        <v>355</v>
      </c>
      <c r="B12" s="5" t="s">
        <v>356</v>
      </c>
      <c r="C12" s="5" t="s">
        <v>67</v>
      </c>
      <c r="D12" s="5" t="s">
        <v>0</v>
      </c>
      <c r="E12" s="5">
        <v>2</v>
      </c>
      <c r="F12" s="5">
        <v>705</v>
      </c>
      <c r="G12" s="5" t="s">
        <v>343</v>
      </c>
    </row>
    <row r="13" spans="1:7">
      <c r="A13" s="5" t="s">
        <v>357</v>
      </c>
      <c r="B13" s="5" t="s">
        <v>358</v>
      </c>
      <c r="C13" s="5" t="s">
        <v>55</v>
      </c>
      <c r="D13" s="5" t="s">
        <v>0</v>
      </c>
      <c r="E13" s="5">
        <v>2</v>
      </c>
      <c r="F13" s="5">
        <v>638</v>
      </c>
      <c r="G13" s="5" t="s">
        <v>343</v>
      </c>
    </row>
    <row r="14" spans="1:7">
      <c r="A14" s="5" t="s">
        <v>359</v>
      </c>
      <c r="B14" s="5" t="s">
        <v>358</v>
      </c>
      <c r="C14" s="5" t="s">
        <v>55</v>
      </c>
      <c r="D14" s="5" t="s">
        <v>0</v>
      </c>
      <c r="E14" s="5">
        <v>1</v>
      </c>
      <c r="F14" s="5">
        <v>559</v>
      </c>
      <c r="G14" s="5" t="s">
        <v>343</v>
      </c>
    </row>
    <row r="15" spans="1:7">
      <c r="A15" s="5" t="s">
        <v>360</v>
      </c>
      <c r="B15" s="5" t="s">
        <v>358</v>
      </c>
      <c r="C15" s="5" t="s">
        <v>55</v>
      </c>
      <c r="D15" s="5" t="s">
        <v>0</v>
      </c>
      <c r="E15" s="5">
        <v>1</v>
      </c>
      <c r="F15" s="5">
        <v>559</v>
      </c>
      <c r="G15" s="5" t="s">
        <v>343</v>
      </c>
    </row>
    <row r="16" spans="1:7">
      <c r="A16" s="5" t="s">
        <v>361</v>
      </c>
      <c r="B16" s="5" t="s">
        <v>362</v>
      </c>
      <c r="C16" s="5" t="s">
        <v>67</v>
      </c>
      <c r="D16" s="5" t="s">
        <v>0</v>
      </c>
      <c r="E16" s="5">
        <v>1</v>
      </c>
      <c r="F16" s="5">
        <v>705</v>
      </c>
      <c r="G16" s="5" t="s">
        <v>343</v>
      </c>
    </row>
    <row r="17" spans="1:7">
      <c r="A17" s="5" t="s">
        <v>363</v>
      </c>
      <c r="B17" s="5" t="s">
        <v>364</v>
      </c>
      <c r="C17" s="5" t="s">
        <v>67</v>
      </c>
      <c r="D17" s="5" t="s">
        <v>0</v>
      </c>
      <c r="E17" s="5">
        <v>17</v>
      </c>
      <c r="F17" s="5">
        <v>1167</v>
      </c>
      <c r="G17" s="5" t="s">
        <v>343</v>
      </c>
    </row>
    <row r="18" spans="1:7">
      <c r="A18" s="5" t="s">
        <v>365</v>
      </c>
      <c r="B18" s="5" t="s">
        <v>358</v>
      </c>
      <c r="C18" s="5" t="s">
        <v>55</v>
      </c>
      <c r="D18" s="5" t="s">
        <v>0</v>
      </c>
      <c r="E18" s="5">
        <v>1</v>
      </c>
      <c r="F18" s="5">
        <v>562</v>
      </c>
      <c r="G18" s="5" t="s">
        <v>343</v>
      </c>
    </row>
    <row r="19" spans="1:7">
      <c r="A19" s="5" t="s">
        <v>366</v>
      </c>
      <c r="B19" s="5" t="s">
        <v>367</v>
      </c>
      <c r="C19" s="5" t="s">
        <v>67</v>
      </c>
      <c r="D19" s="5" t="s">
        <v>0</v>
      </c>
      <c r="E19" s="5">
        <v>5</v>
      </c>
      <c r="F19" s="5">
        <v>547</v>
      </c>
      <c r="G19" s="5" t="s">
        <v>343</v>
      </c>
    </row>
    <row r="20" spans="1:7">
      <c r="A20" s="5" t="s">
        <v>368</v>
      </c>
      <c r="B20" s="5" t="s">
        <v>369</v>
      </c>
      <c r="C20" s="5" t="s">
        <v>67</v>
      </c>
      <c r="D20" s="5" t="s">
        <v>0</v>
      </c>
      <c r="E20" s="5">
        <v>4</v>
      </c>
      <c r="F20" s="5">
        <v>547</v>
      </c>
      <c r="G20" s="5" t="s">
        <v>343</v>
      </c>
    </row>
    <row r="21" spans="1:7">
      <c r="A21" s="5" t="s">
        <v>370</v>
      </c>
      <c r="B21" s="5" t="s">
        <v>371</v>
      </c>
      <c r="C21" s="5" t="s">
        <v>55</v>
      </c>
      <c r="D21" s="5" t="s">
        <v>0</v>
      </c>
      <c r="E21" s="5">
        <v>1</v>
      </c>
      <c r="F21" s="5">
        <v>462</v>
      </c>
      <c r="G21" s="5" t="s">
        <v>343</v>
      </c>
    </row>
    <row r="22" spans="1:7">
      <c r="A22" s="5" t="s">
        <v>372</v>
      </c>
      <c r="B22" s="5" t="s">
        <v>373</v>
      </c>
      <c r="C22" s="5" t="s">
        <v>55</v>
      </c>
      <c r="D22" s="5" t="s">
        <v>0</v>
      </c>
      <c r="E22" s="5">
        <v>1</v>
      </c>
      <c r="F22" s="5">
        <v>426</v>
      </c>
      <c r="G22" s="5" t="s">
        <v>343</v>
      </c>
    </row>
    <row r="23" spans="1:7">
      <c r="A23" s="5" t="s">
        <v>374</v>
      </c>
      <c r="B23" s="5" t="s">
        <v>375</v>
      </c>
      <c r="C23" s="5" t="s">
        <v>55</v>
      </c>
      <c r="D23" s="5" t="s">
        <v>0</v>
      </c>
      <c r="E23" s="5">
        <v>1</v>
      </c>
      <c r="F23" s="5">
        <v>462</v>
      </c>
      <c r="G23" s="5" t="s">
        <v>343</v>
      </c>
    </row>
    <row r="24" spans="1:7">
      <c r="A24" s="5" t="s">
        <v>376</v>
      </c>
      <c r="B24" s="5" t="s">
        <v>377</v>
      </c>
      <c r="C24" s="5" t="s">
        <v>55</v>
      </c>
      <c r="D24" s="5" t="s">
        <v>0</v>
      </c>
      <c r="E24" s="5">
        <v>1</v>
      </c>
      <c r="F24" s="5">
        <v>426</v>
      </c>
      <c r="G24" s="5" t="s">
        <v>343</v>
      </c>
    </row>
    <row r="25" spans="1:7">
      <c r="A25" s="5" t="s">
        <v>378</v>
      </c>
      <c r="B25" s="5" t="s">
        <v>358</v>
      </c>
      <c r="C25" s="5" t="s">
        <v>55</v>
      </c>
      <c r="D25" s="5" t="s">
        <v>0</v>
      </c>
      <c r="E25" s="5">
        <v>1</v>
      </c>
      <c r="F25" s="5">
        <v>457</v>
      </c>
      <c r="G25" s="5" t="s">
        <v>343</v>
      </c>
    </row>
    <row r="26" spans="1:7">
      <c r="A26" s="5" t="s">
        <v>379</v>
      </c>
      <c r="B26" s="5" t="s">
        <v>358</v>
      </c>
      <c r="C26" s="5" t="s">
        <v>55</v>
      </c>
      <c r="D26" s="5" t="s">
        <v>0</v>
      </c>
      <c r="E26" s="5">
        <v>1</v>
      </c>
      <c r="F26" s="5">
        <v>457</v>
      </c>
      <c r="G26" s="5" t="s">
        <v>343</v>
      </c>
    </row>
    <row r="27" spans="1:7">
      <c r="A27" s="5" t="s">
        <v>380</v>
      </c>
      <c r="B27" s="5" t="s">
        <v>381</v>
      </c>
      <c r="C27" s="5" t="s">
        <v>55</v>
      </c>
      <c r="D27" s="5" t="s">
        <v>0</v>
      </c>
      <c r="E27" s="5">
        <v>1</v>
      </c>
      <c r="F27" s="5">
        <v>522</v>
      </c>
      <c r="G27" s="5" t="s">
        <v>343</v>
      </c>
    </row>
    <row r="28" spans="1:7">
      <c r="A28" s="5" t="s">
        <v>382</v>
      </c>
      <c r="B28" s="5" t="s">
        <v>381</v>
      </c>
      <c r="C28" s="5" t="s">
        <v>55</v>
      </c>
      <c r="D28" s="5" t="s">
        <v>0</v>
      </c>
      <c r="E28" s="5">
        <v>1</v>
      </c>
      <c r="F28" s="5">
        <v>381</v>
      </c>
      <c r="G28" s="5" t="s">
        <v>343</v>
      </c>
    </row>
    <row r="29" spans="1:7">
      <c r="A29" s="5" t="s">
        <v>383</v>
      </c>
      <c r="B29" s="5" t="s">
        <v>381</v>
      </c>
      <c r="C29" s="5" t="s">
        <v>55</v>
      </c>
      <c r="D29" s="5" t="s">
        <v>0</v>
      </c>
      <c r="E29" s="5">
        <v>1</v>
      </c>
      <c r="F29" s="5">
        <v>522</v>
      </c>
      <c r="G29" s="5" t="s">
        <v>343</v>
      </c>
    </row>
    <row r="30" spans="1:7">
      <c r="A30" s="5" t="s">
        <v>384</v>
      </c>
      <c r="B30" s="5" t="s">
        <v>385</v>
      </c>
      <c r="C30" s="5" t="s">
        <v>55</v>
      </c>
      <c r="D30" s="5" t="s">
        <v>0</v>
      </c>
      <c r="E30" s="5">
        <v>1</v>
      </c>
      <c r="F30" s="5">
        <v>522</v>
      </c>
      <c r="G30" s="5" t="s">
        <v>343</v>
      </c>
    </row>
    <row r="31" spans="1:7">
      <c r="A31" s="5" t="s">
        <v>386</v>
      </c>
      <c r="B31" s="5" t="s">
        <v>358</v>
      </c>
      <c r="C31" s="5" t="s">
        <v>55</v>
      </c>
      <c r="D31" s="5" t="s">
        <v>0</v>
      </c>
      <c r="E31" s="5">
        <v>1</v>
      </c>
      <c r="F31" s="5">
        <v>464</v>
      </c>
      <c r="G31" s="5" t="s">
        <v>343</v>
      </c>
    </row>
    <row r="32" spans="1:7">
      <c r="A32" s="5" t="s">
        <v>387</v>
      </c>
      <c r="B32" s="5" t="s">
        <v>358</v>
      </c>
      <c r="C32" s="5" t="s">
        <v>55</v>
      </c>
      <c r="D32" s="5" t="s">
        <v>0</v>
      </c>
      <c r="E32" s="5">
        <v>2</v>
      </c>
      <c r="F32" s="5">
        <v>464</v>
      </c>
      <c r="G32" s="5" t="s">
        <v>343</v>
      </c>
    </row>
    <row r="33" spans="1:7">
      <c r="A33" s="5" t="s">
        <v>388</v>
      </c>
      <c r="B33" s="5" t="s">
        <v>389</v>
      </c>
      <c r="C33" s="5" t="s">
        <v>110</v>
      </c>
      <c r="D33" s="5" t="s">
        <v>0</v>
      </c>
      <c r="E33" s="5">
        <v>2</v>
      </c>
      <c r="F33" s="5">
        <v>283</v>
      </c>
      <c r="G33" s="5" t="s">
        <v>343</v>
      </c>
    </row>
    <row r="34" spans="1:7">
      <c r="A34" s="5" t="s">
        <v>388</v>
      </c>
      <c r="B34" s="5" t="s">
        <v>389</v>
      </c>
      <c r="C34" s="5" t="s">
        <v>110</v>
      </c>
      <c r="D34" s="5" t="s">
        <v>0</v>
      </c>
      <c r="E34" s="5">
        <v>3</v>
      </c>
      <c r="F34" s="5">
        <v>296</v>
      </c>
      <c r="G34" s="5" t="s">
        <v>346</v>
      </c>
    </row>
    <row r="35" spans="1:7">
      <c r="A35" s="5" t="s">
        <v>390</v>
      </c>
      <c r="B35" s="5" t="s">
        <v>391</v>
      </c>
      <c r="C35" s="5" t="s">
        <v>67</v>
      </c>
      <c r="D35" s="5" t="s">
        <v>0</v>
      </c>
      <c r="E35" s="5">
        <v>2</v>
      </c>
      <c r="F35" s="5">
        <v>411</v>
      </c>
      <c r="G35" s="5" t="s">
        <v>346</v>
      </c>
    </row>
    <row r="36" spans="1:7">
      <c r="A36" s="5" t="s">
        <v>390</v>
      </c>
      <c r="B36" s="5" t="s">
        <v>391</v>
      </c>
      <c r="C36" s="5" t="s">
        <v>67</v>
      </c>
      <c r="D36" s="5" t="s">
        <v>0</v>
      </c>
      <c r="E36" s="5">
        <v>2</v>
      </c>
      <c r="F36" s="5">
        <v>181</v>
      </c>
      <c r="G36" s="5" t="s">
        <v>343</v>
      </c>
    </row>
    <row r="37" spans="1:7">
      <c r="A37" s="5" t="s">
        <v>392</v>
      </c>
      <c r="B37" s="5" t="s">
        <v>393</v>
      </c>
      <c r="C37" s="5" t="s">
        <v>67</v>
      </c>
      <c r="D37" s="5" t="s">
        <v>0</v>
      </c>
      <c r="E37" s="5">
        <v>4</v>
      </c>
      <c r="F37" s="5">
        <v>547</v>
      </c>
      <c r="G37" s="5" t="s">
        <v>343</v>
      </c>
    </row>
    <row r="38" spans="1:7">
      <c r="A38" s="5" t="s">
        <v>394</v>
      </c>
      <c r="B38" s="5" t="s">
        <v>395</v>
      </c>
      <c r="C38" s="5" t="s">
        <v>67</v>
      </c>
      <c r="D38" s="5" t="s">
        <v>0</v>
      </c>
      <c r="E38" s="5">
        <v>4</v>
      </c>
      <c r="F38" s="5">
        <v>547</v>
      </c>
      <c r="G38" s="5" t="s">
        <v>343</v>
      </c>
    </row>
    <row r="39" spans="1:7">
      <c r="A39" s="5" t="s">
        <v>396</v>
      </c>
      <c r="B39" s="5" t="s">
        <v>397</v>
      </c>
      <c r="C39" s="5" t="s">
        <v>67</v>
      </c>
      <c r="D39" s="5" t="s">
        <v>0</v>
      </c>
      <c r="E39" s="5">
        <v>5</v>
      </c>
      <c r="F39" s="5">
        <v>297</v>
      </c>
      <c r="G39" s="5" t="s">
        <v>346</v>
      </c>
    </row>
    <row r="40" spans="1:7">
      <c r="A40" s="5" t="s">
        <v>398</v>
      </c>
      <c r="B40" s="5" t="s">
        <v>399</v>
      </c>
      <c r="C40" s="5" t="s">
        <v>67</v>
      </c>
      <c r="D40" s="5" t="s">
        <v>0</v>
      </c>
      <c r="E40" s="5">
        <v>1</v>
      </c>
      <c r="F40" s="5">
        <v>751</v>
      </c>
      <c r="G40" s="5" t="s">
        <v>346</v>
      </c>
    </row>
    <row r="41" spans="1:7">
      <c r="A41" s="5" t="s">
        <v>400</v>
      </c>
      <c r="B41" s="5" t="s">
        <v>401</v>
      </c>
      <c r="C41" s="5" t="s">
        <v>67</v>
      </c>
      <c r="D41" s="5" t="s">
        <v>0</v>
      </c>
      <c r="E41" s="5">
        <v>1</v>
      </c>
      <c r="F41" s="5">
        <v>751</v>
      </c>
      <c r="G41" s="5" t="s">
        <v>346</v>
      </c>
    </row>
    <row r="42" spans="1:7">
      <c r="A42" s="5" t="s">
        <v>400</v>
      </c>
      <c r="B42" s="5" t="s">
        <v>401</v>
      </c>
      <c r="C42" s="5" t="s">
        <v>67</v>
      </c>
      <c r="D42" s="5" t="s">
        <v>0</v>
      </c>
      <c r="E42" s="5">
        <v>1</v>
      </c>
      <c r="F42" s="5">
        <v>547</v>
      </c>
      <c r="G42" s="5" t="s">
        <v>343</v>
      </c>
    </row>
    <row r="43" spans="1:7">
      <c r="A43" s="5" t="s">
        <v>402</v>
      </c>
      <c r="B43" s="5" t="s">
        <v>358</v>
      </c>
      <c r="C43" s="5" t="s">
        <v>55</v>
      </c>
      <c r="D43" s="5" t="s">
        <v>0</v>
      </c>
      <c r="E43" s="5">
        <v>40</v>
      </c>
      <c r="F43" s="5">
        <v>254</v>
      </c>
      <c r="G43" s="5" t="s">
        <v>343</v>
      </c>
    </row>
    <row r="44" spans="1:7">
      <c r="A44" s="5" t="s">
        <v>402</v>
      </c>
      <c r="B44" s="5" t="s">
        <v>358</v>
      </c>
      <c r="C44" s="5" t="s">
        <v>55</v>
      </c>
      <c r="D44" s="5" t="s">
        <v>0</v>
      </c>
      <c r="E44" s="5">
        <v>62</v>
      </c>
      <c r="F44" s="5">
        <v>165</v>
      </c>
      <c r="G44" s="5" t="s">
        <v>346</v>
      </c>
    </row>
    <row r="45" spans="1:7">
      <c r="A45" s="5" t="s">
        <v>403</v>
      </c>
      <c r="B45" s="5" t="s">
        <v>358</v>
      </c>
      <c r="C45" s="5" t="s">
        <v>55</v>
      </c>
      <c r="D45" s="5" t="s">
        <v>0</v>
      </c>
      <c r="E45" s="5">
        <v>1</v>
      </c>
      <c r="F45" s="5">
        <v>221</v>
      </c>
      <c r="G45" s="5" t="s">
        <v>346</v>
      </c>
    </row>
    <row r="46" spans="1:7">
      <c r="A46" s="5" t="s">
        <v>403</v>
      </c>
      <c r="B46" s="5" t="s">
        <v>358</v>
      </c>
      <c r="C46" s="5" t="s">
        <v>55</v>
      </c>
      <c r="D46" s="5" t="s">
        <v>0</v>
      </c>
      <c r="E46" s="5">
        <v>23</v>
      </c>
      <c r="F46" s="5">
        <v>222</v>
      </c>
      <c r="G46" s="5" t="s">
        <v>343</v>
      </c>
    </row>
    <row r="47" spans="1:7">
      <c r="A47" s="5" t="s">
        <v>404</v>
      </c>
      <c r="B47" s="5" t="s">
        <v>405</v>
      </c>
      <c r="C47" s="5" t="s">
        <v>55</v>
      </c>
      <c r="D47" s="5" t="s">
        <v>0</v>
      </c>
      <c r="E47" s="5">
        <v>2</v>
      </c>
      <c r="F47" s="5">
        <v>706</v>
      </c>
      <c r="G47" s="5" t="s">
        <v>343</v>
      </c>
    </row>
    <row r="48" spans="1:7">
      <c r="A48" s="5" t="s">
        <v>406</v>
      </c>
      <c r="B48" s="5" t="s">
        <v>407</v>
      </c>
      <c r="C48" s="5" t="s">
        <v>55</v>
      </c>
      <c r="D48" s="5" t="s">
        <v>0</v>
      </c>
      <c r="E48" s="5">
        <v>1</v>
      </c>
      <c r="F48" s="5">
        <v>457</v>
      </c>
      <c r="G48" s="5" t="s">
        <v>343</v>
      </c>
    </row>
    <row r="49" spans="1:7">
      <c r="A49" s="5" t="s">
        <v>408</v>
      </c>
      <c r="B49" s="5" t="s">
        <v>409</v>
      </c>
      <c r="C49" s="5" t="s">
        <v>55</v>
      </c>
      <c r="D49" s="5" t="s">
        <v>0</v>
      </c>
      <c r="E49" s="5">
        <v>2</v>
      </c>
      <c r="F49" s="5">
        <v>638</v>
      </c>
      <c r="G49" s="5" t="s">
        <v>343</v>
      </c>
    </row>
    <row r="50" spans="1:7">
      <c r="A50" s="5" t="s">
        <v>410</v>
      </c>
      <c r="B50" s="5" t="s">
        <v>407</v>
      </c>
      <c r="C50" s="5" t="s">
        <v>55</v>
      </c>
      <c r="D50" s="5" t="s">
        <v>0</v>
      </c>
      <c r="E50" s="5">
        <v>14</v>
      </c>
      <c r="F50" s="5">
        <v>298</v>
      </c>
      <c r="G50" s="5" t="s">
        <v>346</v>
      </c>
    </row>
    <row r="51" spans="1:7">
      <c r="A51" s="5" t="s">
        <v>411</v>
      </c>
      <c r="B51" s="5" t="s">
        <v>412</v>
      </c>
      <c r="C51" s="5" t="s">
        <v>55</v>
      </c>
      <c r="D51" s="5" t="s">
        <v>0</v>
      </c>
      <c r="E51" s="5">
        <v>4</v>
      </c>
      <c r="F51" s="5">
        <v>34</v>
      </c>
      <c r="G51" s="5" t="s">
        <v>343</v>
      </c>
    </row>
    <row r="52" spans="1:7">
      <c r="A52" s="5" t="s">
        <v>413</v>
      </c>
      <c r="B52" s="5" t="s">
        <v>414</v>
      </c>
      <c r="C52" s="5" t="s">
        <v>55</v>
      </c>
      <c r="D52" s="5" t="s">
        <v>0</v>
      </c>
      <c r="E52" s="5">
        <v>4</v>
      </c>
      <c r="F52" s="5">
        <v>34</v>
      </c>
      <c r="G52" s="5" t="s">
        <v>343</v>
      </c>
    </row>
    <row r="53" spans="1:7">
      <c r="A53" s="5" t="s">
        <v>415</v>
      </c>
      <c r="B53" s="5" t="s">
        <v>412</v>
      </c>
      <c r="C53" s="5" t="s">
        <v>55</v>
      </c>
      <c r="D53" s="5" t="s">
        <v>0</v>
      </c>
      <c r="E53" s="5">
        <v>4</v>
      </c>
      <c r="F53" s="5">
        <v>34</v>
      </c>
      <c r="G53" s="5" t="s">
        <v>343</v>
      </c>
    </row>
    <row r="54" spans="1:7">
      <c r="A54" s="5" t="s">
        <v>416</v>
      </c>
      <c r="B54" s="5" t="s">
        <v>412</v>
      </c>
      <c r="C54" s="5" t="s">
        <v>55</v>
      </c>
      <c r="D54" s="5" t="s">
        <v>0</v>
      </c>
      <c r="E54" s="5">
        <v>4</v>
      </c>
      <c r="F54" s="5">
        <v>34</v>
      </c>
      <c r="G54" s="5" t="s">
        <v>343</v>
      </c>
    </row>
    <row r="55" spans="1:7">
      <c r="A55" s="5" t="s">
        <v>417</v>
      </c>
      <c r="B55" s="5" t="s">
        <v>418</v>
      </c>
      <c r="C55" s="5" t="s">
        <v>84</v>
      </c>
      <c r="D55" s="5" t="s">
        <v>0</v>
      </c>
      <c r="E55" s="5">
        <v>6</v>
      </c>
      <c r="F55" s="5">
        <v>181</v>
      </c>
      <c r="G55" s="5" t="s">
        <v>343</v>
      </c>
    </row>
    <row r="56" spans="1:7">
      <c r="A56" s="5" t="s">
        <v>419</v>
      </c>
      <c r="B56" s="5" t="s">
        <v>405</v>
      </c>
      <c r="C56" s="5" t="s">
        <v>55</v>
      </c>
      <c r="D56" s="5" t="s">
        <v>0</v>
      </c>
      <c r="E56" s="5">
        <v>8</v>
      </c>
      <c r="F56" s="5">
        <v>319</v>
      </c>
      <c r="G56" s="5" t="s">
        <v>343</v>
      </c>
    </row>
    <row r="57" spans="1:7">
      <c r="A57" s="5" t="s">
        <v>420</v>
      </c>
      <c r="B57" s="5" t="s">
        <v>421</v>
      </c>
      <c r="C57" s="5" t="s">
        <v>67</v>
      </c>
      <c r="D57" s="5" t="s">
        <v>0</v>
      </c>
      <c r="E57" s="5">
        <v>11</v>
      </c>
      <c r="F57" s="5">
        <v>411</v>
      </c>
      <c r="G57" s="5" t="s">
        <v>346</v>
      </c>
    </row>
    <row r="58" spans="1:7">
      <c r="A58" s="5" t="s">
        <v>422</v>
      </c>
      <c r="B58" s="5" t="s">
        <v>423</v>
      </c>
      <c r="C58" s="5" t="s">
        <v>67</v>
      </c>
      <c r="D58" s="5" t="s">
        <v>0</v>
      </c>
      <c r="E58" s="5">
        <v>7</v>
      </c>
      <c r="F58" s="5">
        <v>411</v>
      </c>
      <c r="G58" s="5" t="s">
        <v>346</v>
      </c>
    </row>
    <row r="59" spans="1:7">
      <c r="A59" s="5" t="s">
        <v>424</v>
      </c>
      <c r="B59" s="5" t="s">
        <v>425</v>
      </c>
      <c r="C59" s="5" t="s">
        <v>84</v>
      </c>
      <c r="D59" s="5" t="s">
        <v>0</v>
      </c>
      <c r="E59" s="5">
        <v>1</v>
      </c>
      <c r="F59" s="5">
        <v>340</v>
      </c>
      <c r="G59" s="5" t="s">
        <v>343</v>
      </c>
    </row>
    <row r="60" spans="1:7">
      <c r="A60" s="5" t="s">
        <v>426</v>
      </c>
      <c r="B60" s="5" t="s">
        <v>409</v>
      </c>
      <c r="C60" s="5" t="s">
        <v>55</v>
      </c>
      <c r="D60" s="5" t="s">
        <v>0</v>
      </c>
      <c r="E60" s="5">
        <v>1</v>
      </c>
      <c r="F60" s="5">
        <v>638</v>
      </c>
      <c r="G60" s="5" t="s">
        <v>343</v>
      </c>
    </row>
    <row r="61" spans="1:7">
      <c r="A61" s="5" t="s">
        <v>427</v>
      </c>
      <c r="B61" s="5" t="s">
        <v>428</v>
      </c>
      <c r="C61" s="5" t="s">
        <v>84</v>
      </c>
      <c r="D61" s="5" t="s">
        <v>0</v>
      </c>
      <c r="E61" s="5">
        <v>12</v>
      </c>
      <c r="F61" s="5">
        <v>297</v>
      </c>
      <c r="G61" s="5" t="s">
        <v>346</v>
      </c>
    </row>
    <row r="62" spans="1:7">
      <c r="A62" s="5" t="s">
        <v>429</v>
      </c>
      <c r="B62" s="5" t="s">
        <v>430</v>
      </c>
      <c r="C62" s="5" t="s">
        <v>84</v>
      </c>
      <c r="D62" s="5" t="s">
        <v>0</v>
      </c>
      <c r="E62" s="5">
        <v>1</v>
      </c>
      <c r="F62" s="5">
        <v>751</v>
      </c>
      <c r="G62" s="5" t="s">
        <v>346</v>
      </c>
    </row>
    <row r="63" spans="1:7">
      <c r="A63" s="5" t="s">
        <v>431</v>
      </c>
      <c r="B63" s="5" t="s">
        <v>397</v>
      </c>
      <c r="C63" s="5" t="s">
        <v>67</v>
      </c>
      <c r="D63" s="5" t="s">
        <v>0</v>
      </c>
      <c r="E63" s="5">
        <v>1</v>
      </c>
      <c r="F63" s="5">
        <v>547</v>
      </c>
      <c r="G63" s="5" t="s">
        <v>343</v>
      </c>
    </row>
    <row r="64" spans="1:7">
      <c r="A64" s="5" t="s">
        <v>431</v>
      </c>
      <c r="B64" s="5" t="s">
        <v>397</v>
      </c>
      <c r="C64" s="5" t="s">
        <v>67</v>
      </c>
      <c r="D64" s="5" t="s">
        <v>0</v>
      </c>
      <c r="E64" s="5">
        <v>2</v>
      </c>
      <c r="F64" s="5">
        <v>751</v>
      </c>
      <c r="G64" s="5" t="s">
        <v>346</v>
      </c>
    </row>
    <row r="65" spans="1:7">
      <c r="A65" s="5" t="s">
        <v>432</v>
      </c>
      <c r="B65" s="5" t="s">
        <v>391</v>
      </c>
      <c r="C65" s="5" t="s">
        <v>67</v>
      </c>
      <c r="D65" s="5" t="s">
        <v>0</v>
      </c>
      <c r="E65" s="5">
        <v>1</v>
      </c>
      <c r="F65" s="5">
        <v>167</v>
      </c>
      <c r="G65" s="5" t="s">
        <v>343</v>
      </c>
    </row>
    <row r="66" spans="1:7">
      <c r="A66" s="5" t="s">
        <v>432</v>
      </c>
      <c r="B66" s="5" t="s">
        <v>391</v>
      </c>
      <c r="C66" s="5" t="s">
        <v>67</v>
      </c>
      <c r="D66" s="5" t="s">
        <v>0</v>
      </c>
      <c r="E66" s="5">
        <v>2</v>
      </c>
      <c r="F66" s="5">
        <v>751</v>
      </c>
      <c r="G66" s="5" t="s">
        <v>346</v>
      </c>
    </row>
    <row r="67" spans="1:7">
      <c r="A67" s="5" t="s">
        <v>433</v>
      </c>
      <c r="B67" s="5" t="s">
        <v>434</v>
      </c>
      <c r="C67" s="5" t="s">
        <v>55</v>
      </c>
      <c r="D67" s="5" t="s">
        <v>0</v>
      </c>
      <c r="E67" s="5">
        <v>1</v>
      </c>
      <c r="F67" s="5">
        <v>726</v>
      </c>
      <c r="G67" s="5" t="s">
        <v>343</v>
      </c>
    </row>
    <row r="68" spans="1:7">
      <c r="A68" s="5" t="s">
        <v>435</v>
      </c>
      <c r="B68" s="5" t="s">
        <v>436</v>
      </c>
      <c r="C68" s="5" t="s">
        <v>55</v>
      </c>
      <c r="D68" s="5" t="s">
        <v>0</v>
      </c>
      <c r="E68" s="5">
        <v>1</v>
      </c>
      <c r="F68" s="5">
        <v>726</v>
      </c>
      <c r="G68" s="5" t="s">
        <v>343</v>
      </c>
    </row>
    <row r="69" spans="1:7">
      <c r="A69" s="5" t="s">
        <v>437</v>
      </c>
      <c r="B69" s="5" t="s">
        <v>438</v>
      </c>
      <c r="C69" s="5" t="s">
        <v>55</v>
      </c>
      <c r="D69" s="5" t="s">
        <v>0</v>
      </c>
      <c r="E69" s="5">
        <v>2</v>
      </c>
      <c r="F69" s="5">
        <v>340</v>
      </c>
      <c r="G69" s="5" t="s">
        <v>343</v>
      </c>
    </row>
    <row r="70" spans="1:7">
      <c r="A70" s="5" t="s">
        <v>439</v>
      </c>
      <c r="B70" s="5" t="s">
        <v>440</v>
      </c>
      <c r="C70" s="5" t="s">
        <v>55</v>
      </c>
      <c r="D70" s="5" t="s">
        <v>0</v>
      </c>
      <c r="E70" s="5">
        <v>3</v>
      </c>
      <c r="F70" s="5">
        <v>340</v>
      </c>
      <c r="G70" s="5" t="s">
        <v>343</v>
      </c>
    </row>
    <row r="71" spans="1:7">
      <c r="A71" s="5" t="s">
        <v>441</v>
      </c>
      <c r="B71" s="5" t="s">
        <v>385</v>
      </c>
      <c r="C71" s="5" t="s">
        <v>55</v>
      </c>
      <c r="D71" s="5" t="s">
        <v>0</v>
      </c>
      <c r="E71" s="5">
        <v>8</v>
      </c>
      <c r="F71" s="5">
        <v>760</v>
      </c>
      <c r="G71" s="5" t="s">
        <v>343</v>
      </c>
    </row>
    <row r="72" spans="1:7">
      <c r="A72" s="5" t="s">
        <v>442</v>
      </c>
      <c r="B72" s="5" t="s">
        <v>443</v>
      </c>
      <c r="C72" s="5" t="s">
        <v>55</v>
      </c>
      <c r="D72" s="5" t="s">
        <v>0</v>
      </c>
      <c r="E72" s="5">
        <v>1</v>
      </c>
      <c r="F72" s="5">
        <v>907</v>
      </c>
      <c r="G72" s="5" t="s">
        <v>343</v>
      </c>
    </row>
    <row r="73" spans="1:7">
      <c r="A73" s="5" t="s">
        <v>444</v>
      </c>
      <c r="B73" s="5" t="s">
        <v>407</v>
      </c>
      <c r="C73" s="5" t="s">
        <v>55</v>
      </c>
      <c r="D73" s="5" t="s">
        <v>0</v>
      </c>
      <c r="E73" s="5">
        <v>12</v>
      </c>
      <c r="F73" s="5">
        <v>426</v>
      </c>
      <c r="G73" s="5" t="s">
        <v>343</v>
      </c>
    </row>
    <row r="74" spans="1:7">
      <c r="A74" s="5" t="s">
        <v>445</v>
      </c>
      <c r="B74" s="5" t="s">
        <v>385</v>
      </c>
      <c r="C74" s="5" t="s">
        <v>55</v>
      </c>
      <c r="D74" s="5" t="s">
        <v>0</v>
      </c>
      <c r="E74" s="5">
        <v>4</v>
      </c>
      <c r="F74" s="5">
        <v>804</v>
      </c>
      <c r="G74" s="5" t="s">
        <v>343</v>
      </c>
    </row>
    <row r="75" spans="1:7">
      <c r="A75" s="5" t="s">
        <v>446</v>
      </c>
      <c r="B75" s="5" t="s">
        <v>385</v>
      </c>
      <c r="C75" s="5" t="s">
        <v>55</v>
      </c>
      <c r="D75" s="5" t="s">
        <v>0</v>
      </c>
      <c r="E75" s="5">
        <v>10</v>
      </c>
      <c r="F75" s="5">
        <v>760</v>
      </c>
      <c r="G75" s="5" t="s">
        <v>343</v>
      </c>
    </row>
    <row r="76" spans="1:7">
      <c r="A76" s="5" t="s">
        <v>447</v>
      </c>
      <c r="B76" s="5" t="s">
        <v>385</v>
      </c>
      <c r="C76" s="5" t="s">
        <v>55</v>
      </c>
      <c r="D76" s="5" t="s">
        <v>0</v>
      </c>
      <c r="E76" s="5">
        <v>19</v>
      </c>
      <c r="F76" s="5">
        <v>760</v>
      </c>
      <c r="G76" s="5" t="s">
        <v>343</v>
      </c>
    </row>
    <row r="77" spans="1:7">
      <c r="A77" s="5" t="s">
        <v>448</v>
      </c>
      <c r="B77" s="5" t="s">
        <v>449</v>
      </c>
      <c r="C77" s="5" t="s">
        <v>55</v>
      </c>
      <c r="D77" s="5" t="s">
        <v>0</v>
      </c>
      <c r="E77" s="5">
        <v>12</v>
      </c>
      <c r="F77" s="5">
        <v>547</v>
      </c>
      <c r="G77" s="5" t="s">
        <v>343</v>
      </c>
    </row>
    <row r="78" spans="1:7">
      <c r="A78" s="5" t="s">
        <v>450</v>
      </c>
      <c r="B78" s="5" t="s">
        <v>451</v>
      </c>
      <c r="C78" s="5" t="s">
        <v>55</v>
      </c>
      <c r="D78" s="5" t="s">
        <v>0</v>
      </c>
      <c r="E78" s="5">
        <v>11</v>
      </c>
      <c r="F78" s="5">
        <v>690</v>
      </c>
      <c r="G78" s="5" t="s">
        <v>343</v>
      </c>
    </row>
    <row r="79" spans="1:7">
      <c r="A79" s="5" t="s">
        <v>450</v>
      </c>
      <c r="B79" s="5" t="s">
        <v>451</v>
      </c>
      <c r="C79" s="5" t="s">
        <v>55</v>
      </c>
      <c r="D79" s="5" t="s">
        <v>0</v>
      </c>
      <c r="E79" s="5">
        <v>15</v>
      </c>
      <c r="F79" s="5">
        <v>221</v>
      </c>
      <c r="G79" s="5" t="s">
        <v>346</v>
      </c>
    </row>
    <row r="80" spans="1:7">
      <c r="A80" s="5" t="s">
        <v>452</v>
      </c>
      <c r="B80" s="5" t="s">
        <v>453</v>
      </c>
      <c r="C80" s="5" t="s">
        <v>110</v>
      </c>
      <c r="D80" s="5" t="s">
        <v>0</v>
      </c>
      <c r="E80" s="5">
        <v>3</v>
      </c>
      <c r="F80" s="5">
        <v>283</v>
      </c>
      <c r="G80" s="5" t="s">
        <v>343</v>
      </c>
    </row>
    <row r="81" spans="1:7">
      <c r="A81" s="5" t="s">
        <v>454</v>
      </c>
      <c r="B81" s="5" t="s">
        <v>423</v>
      </c>
      <c r="C81" s="5" t="s">
        <v>67</v>
      </c>
      <c r="D81" s="5" t="s">
        <v>0</v>
      </c>
      <c r="E81" s="5">
        <v>4</v>
      </c>
      <c r="F81" s="5">
        <v>167</v>
      </c>
      <c r="G81" s="5" t="s">
        <v>343</v>
      </c>
    </row>
    <row r="82" spans="1:7">
      <c r="A82" s="5" t="s">
        <v>455</v>
      </c>
      <c r="B82" s="5" t="s">
        <v>451</v>
      </c>
      <c r="C82" s="5" t="s">
        <v>55</v>
      </c>
      <c r="D82" s="5" t="s">
        <v>0</v>
      </c>
      <c r="E82" s="5">
        <v>57</v>
      </c>
      <c r="F82" s="5">
        <v>351</v>
      </c>
      <c r="G82" s="5" t="s">
        <v>343</v>
      </c>
    </row>
    <row r="83" spans="1:7">
      <c r="A83" s="5" t="s">
        <v>456</v>
      </c>
      <c r="B83" s="5" t="s">
        <v>457</v>
      </c>
      <c r="C83" s="5" t="s">
        <v>55</v>
      </c>
      <c r="D83" s="5" t="s">
        <v>0</v>
      </c>
      <c r="E83" s="5">
        <v>2</v>
      </c>
      <c r="F83" s="5">
        <v>547</v>
      </c>
      <c r="G83" s="5" t="s">
        <v>343</v>
      </c>
    </row>
    <row r="84" spans="1:7">
      <c r="A84" s="5" t="s">
        <v>458</v>
      </c>
      <c r="B84" s="5" t="s">
        <v>385</v>
      </c>
      <c r="C84" s="5" t="s">
        <v>55</v>
      </c>
      <c r="D84" s="5" t="s">
        <v>0</v>
      </c>
      <c r="E84" s="5">
        <v>47</v>
      </c>
      <c r="F84" s="5">
        <v>473</v>
      </c>
      <c r="G84" s="5" t="s">
        <v>346</v>
      </c>
    </row>
    <row r="85" spans="1:7">
      <c r="A85" s="5" t="s">
        <v>458</v>
      </c>
      <c r="B85" s="5" t="s">
        <v>385</v>
      </c>
      <c r="C85" s="5" t="s">
        <v>55</v>
      </c>
      <c r="D85" s="5" t="s">
        <v>0</v>
      </c>
      <c r="E85" s="5">
        <v>49</v>
      </c>
      <c r="F85" s="5">
        <v>401</v>
      </c>
      <c r="G85" s="5" t="s">
        <v>343</v>
      </c>
    </row>
    <row r="86" spans="1:7">
      <c r="A86" s="5" t="s">
        <v>459</v>
      </c>
      <c r="B86" s="5" t="s">
        <v>460</v>
      </c>
      <c r="C86" s="5" t="s">
        <v>55</v>
      </c>
      <c r="D86" s="5" t="s">
        <v>0</v>
      </c>
      <c r="E86" s="5">
        <v>6</v>
      </c>
      <c r="F86" s="5">
        <v>221</v>
      </c>
      <c r="G86" s="5" t="s">
        <v>346</v>
      </c>
    </row>
    <row r="87" spans="1:7">
      <c r="A87" s="5" t="s">
        <v>459</v>
      </c>
      <c r="B87" s="5" t="s">
        <v>460</v>
      </c>
      <c r="C87" s="5" t="s">
        <v>55</v>
      </c>
      <c r="D87" s="5" t="s">
        <v>0</v>
      </c>
      <c r="E87" s="5">
        <v>44</v>
      </c>
      <c r="F87" s="5">
        <v>286</v>
      </c>
      <c r="G87" s="5" t="s">
        <v>343</v>
      </c>
    </row>
    <row r="88" spans="1:7">
      <c r="A88" s="5" t="s">
        <v>461</v>
      </c>
      <c r="B88" s="5" t="s">
        <v>460</v>
      </c>
      <c r="C88" s="5" t="s">
        <v>55</v>
      </c>
      <c r="D88" s="5" t="s">
        <v>0</v>
      </c>
      <c r="E88" s="5">
        <v>1</v>
      </c>
      <c r="F88" s="5">
        <v>623</v>
      </c>
      <c r="G88" s="5" t="s">
        <v>346</v>
      </c>
    </row>
    <row r="89" spans="1:7">
      <c r="A89" s="5" t="s">
        <v>462</v>
      </c>
      <c r="B89" s="5" t="s">
        <v>443</v>
      </c>
      <c r="C89" s="5" t="s">
        <v>55</v>
      </c>
      <c r="D89" s="5" t="s">
        <v>0</v>
      </c>
      <c r="E89" s="5">
        <v>2</v>
      </c>
      <c r="F89" s="5">
        <v>555</v>
      </c>
      <c r="G89" s="5" t="s">
        <v>346</v>
      </c>
    </row>
    <row r="90" spans="1:7">
      <c r="A90" s="5" t="s">
        <v>462</v>
      </c>
      <c r="B90" s="5" t="s">
        <v>443</v>
      </c>
      <c r="C90" s="5" t="s">
        <v>55</v>
      </c>
      <c r="D90" s="5" t="s">
        <v>0</v>
      </c>
      <c r="E90" s="5">
        <v>11</v>
      </c>
      <c r="F90" s="5">
        <v>644</v>
      </c>
      <c r="G90" s="5" t="s">
        <v>343</v>
      </c>
    </row>
    <row r="91" spans="1:7">
      <c r="A91" s="5" t="s">
        <v>461</v>
      </c>
      <c r="B91" s="5" t="s">
        <v>460</v>
      </c>
      <c r="C91" s="5" t="s">
        <v>55</v>
      </c>
      <c r="D91" s="5" t="s">
        <v>0</v>
      </c>
      <c r="E91" s="5">
        <v>15</v>
      </c>
      <c r="F91" s="5">
        <v>729</v>
      </c>
      <c r="G91" s="5" t="s">
        <v>343</v>
      </c>
    </row>
    <row r="92" spans="1:7">
      <c r="A92" s="5" t="s">
        <v>463</v>
      </c>
      <c r="B92" s="5" t="s">
        <v>460</v>
      </c>
      <c r="C92" s="5" t="s">
        <v>55</v>
      </c>
      <c r="D92" s="5" t="s">
        <v>0</v>
      </c>
      <c r="E92" s="5">
        <v>28</v>
      </c>
      <c r="F92" s="5">
        <v>555</v>
      </c>
      <c r="G92" s="5" t="s">
        <v>346</v>
      </c>
    </row>
    <row r="93" spans="1:7">
      <c r="A93" s="5" t="s">
        <v>463</v>
      </c>
      <c r="B93" s="5" t="s">
        <v>460</v>
      </c>
      <c r="C93" s="5" t="s">
        <v>55</v>
      </c>
      <c r="D93" s="5" t="s">
        <v>0</v>
      </c>
      <c r="E93" s="5">
        <v>37</v>
      </c>
      <c r="F93" s="5">
        <v>690</v>
      </c>
      <c r="G93" s="5" t="s">
        <v>343</v>
      </c>
    </row>
    <row r="94" spans="1:7">
      <c r="A94" s="5" t="s">
        <v>464</v>
      </c>
      <c r="B94" s="5" t="s">
        <v>443</v>
      </c>
      <c r="C94" s="5" t="s">
        <v>55</v>
      </c>
      <c r="D94" s="5" t="s">
        <v>0</v>
      </c>
      <c r="E94" s="5">
        <v>19</v>
      </c>
      <c r="F94" s="5">
        <v>712</v>
      </c>
      <c r="G94" s="5" t="s">
        <v>343</v>
      </c>
    </row>
    <row r="95" spans="1:7">
      <c r="A95" s="5" t="s">
        <v>464</v>
      </c>
      <c r="B95" s="5" t="s">
        <v>443</v>
      </c>
      <c r="C95" s="5" t="s">
        <v>55</v>
      </c>
      <c r="D95" s="5" t="s">
        <v>0</v>
      </c>
      <c r="E95" s="5">
        <v>24</v>
      </c>
      <c r="F95" s="5">
        <v>536</v>
      </c>
      <c r="G95" s="5" t="s">
        <v>346</v>
      </c>
    </row>
    <row r="96" spans="1:7">
      <c r="A96" s="5" t="s">
        <v>465</v>
      </c>
      <c r="B96" s="5" t="s">
        <v>385</v>
      </c>
      <c r="C96" s="5" t="s">
        <v>55</v>
      </c>
      <c r="D96" s="5" t="s">
        <v>0</v>
      </c>
      <c r="E96" s="5">
        <v>1</v>
      </c>
      <c r="F96" s="5">
        <v>221</v>
      </c>
      <c r="G96" s="5" t="s">
        <v>346</v>
      </c>
    </row>
    <row r="97" spans="1:7">
      <c r="A97" s="5" t="s">
        <v>465</v>
      </c>
      <c r="B97" s="5" t="s">
        <v>385</v>
      </c>
      <c r="C97" s="5" t="s">
        <v>55</v>
      </c>
      <c r="D97" s="5" t="s">
        <v>0</v>
      </c>
      <c r="E97" s="5">
        <v>14</v>
      </c>
      <c r="F97" s="5">
        <v>644</v>
      </c>
      <c r="G97" s="5" t="s">
        <v>343</v>
      </c>
    </row>
    <row r="98" spans="1:7">
      <c r="A98" s="5" t="s">
        <v>466</v>
      </c>
      <c r="B98" s="5" t="s">
        <v>385</v>
      </c>
      <c r="C98" s="5" t="s">
        <v>55</v>
      </c>
      <c r="D98" s="5" t="s">
        <v>0</v>
      </c>
      <c r="E98" s="5">
        <v>15</v>
      </c>
      <c r="F98" s="5">
        <v>426</v>
      </c>
      <c r="G98" s="5" t="s">
        <v>343</v>
      </c>
    </row>
    <row r="99" spans="1:7">
      <c r="A99" s="5" t="s">
        <v>466</v>
      </c>
      <c r="B99" s="5" t="s">
        <v>385</v>
      </c>
      <c r="C99" s="5" t="s">
        <v>55</v>
      </c>
      <c r="D99" s="5" t="s">
        <v>0</v>
      </c>
      <c r="E99" s="5">
        <v>37</v>
      </c>
      <c r="F99" s="5">
        <v>473</v>
      </c>
      <c r="G99" s="5" t="s">
        <v>346</v>
      </c>
    </row>
    <row r="100" spans="1:7">
      <c r="A100" s="5" t="s">
        <v>467</v>
      </c>
      <c r="B100" s="5" t="s">
        <v>385</v>
      </c>
      <c r="C100" s="5" t="s">
        <v>55</v>
      </c>
      <c r="D100" s="5" t="s">
        <v>0</v>
      </c>
      <c r="E100" s="5">
        <v>10</v>
      </c>
      <c r="F100" s="5">
        <v>566</v>
      </c>
      <c r="G100" s="5" t="s">
        <v>343</v>
      </c>
    </row>
    <row r="101" spans="1:7">
      <c r="A101" s="5" t="s">
        <v>467</v>
      </c>
      <c r="B101" s="5" t="s">
        <v>385</v>
      </c>
      <c r="C101" s="5" t="s">
        <v>55</v>
      </c>
      <c r="D101" s="5" t="s">
        <v>0</v>
      </c>
      <c r="E101" s="5">
        <v>17</v>
      </c>
      <c r="F101" s="5">
        <v>473</v>
      </c>
      <c r="G101" s="5" t="s">
        <v>346</v>
      </c>
    </row>
    <row r="102" spans="1:7">
      <c r="A102" s="5" t="s">
        <v>468</v>
      </c>
      <c r="B102" s="5" t="s">
        <v>385</v>
      </c>
      <c r="C102" s="5" t="s">
        <v>55</v>
      </c>
      <c r="D102" s="5" t="s">
        <v>0</v>
      </c>
      <c r="E102" s="5">
        <v>6</v>
      </c>
      <c r="F102" s="5">
        <v>632</v>
      </c>
      <c r="G102" s="5" t="s">
        <v>343</v>
      </c>
    </row>
    <row r="103" spans="1:7">
      <c r="A103" s="5" t="s">
        <v>469</v>
      </c>
      <c r="B103" s="5" t="s">
        <v>385</v>
      </c>
      <c r="C103" s="5" t="s">
        <v>55</v>
      </c>
      <c r="D103" s="5" t="s">
        <v>0</v>
      </c>
      <c r="E103" s="5">
        <v>19</v>
      </c>
      <c r="F103" s="5">
        <v>425</v>
      </c>
      <c r="G103" s="5" t="s">
        <v>343</v>
      </c>
    </row>
    <row r="104" spans="1:7">
      <c r="A104" s="5" t="s">
        <v>470</v>
      </c>
      <c r="B104" s="5" t="s">
        <v>443</v>
      </c>
      <c r="C104" s="5" t="s">
        <v>55</v>
      </c>
      <c r="D104" s="5" t="s">
        <v>0</v>
      </c>
      <c r="E104" s="5">
        <v>5</v>
      </c>
      <c r="F104" s="5">
        <v>523</v>
      </c>
      <c r="G104" s="5" t="s">
        <v>343</v>
      </c>
    </row>
    <row r="105" spans="1:7">
      <c r="A105" s="5" t="s">
        <v>470</v>
      </c>
      <c r="B105" s="5" t="s">
        <v>443</v>
      </c>
      <c r="C105" s="5" t="s">
        <v>55</v>
      </c>
      <c r="D105" s="5" t="s">
        <v>0</v>
      </c>
      <c r="E105" s="5">
        <v>19</v>
      </c>
      <c r="F105" s="5">
        <v>547</v>
      </c>
      <c r="G105" s="5" t="s">
        <v>346</v>
      </c>
    </row>
    <row r="106" spans="1:7">
      <c r="A106" s="5" t="s">
        <v>471</v>
      </c>
      <c r="B106" s="5" t="s">
        <v>397</v>
      </c>
      <c r="C106" s="5" t="s">
        <v>67</v>
      </c>
      <c r="D106" s="5" t="s">
        <v>0</v>
      </c>
      <c r="E106" s="5">
        <v>2</v>
      </c>
      <c r="F106" s="5">
        <v>705</v>
      </c>
      <c r="G106" s="5" t="s">
        <v>343</v>
      </c>
    </row>
    <row r="107" spans="1:7">
      <c r="A107" s="5" t="s">
        <v>472</v>
      </c>
      <c r="B107" s="5" t="s">
        <v>391</v>
      </c>
      <c r="C107" s="5" t="s">
        <v>67</v>
      </c>
      <c r="D107" s="5" t="s">
        <v>0</v>
      </c>
      <c r="E107" s="5">
        <v>2</v>
      </c>
      <c r="F107" s="5">
        <v>705</v>
      </c>
      <c r="G107" s="5" t="s">
        <v>343</v>
      </c>
    </row>
    <row r="108" spans="1:7">
      <c r="A108" s="5" t="s">
        <v>473</v>
      </c>
      <c r="B108" s="5" t="s">
        <v>474</v>
      </c>
      <c r="C108" s="5" t="s">
        <v>55</v>
      </c>
      <c r="D108" s="5" t="s">
        <v>0</v>
      </c>
      <c r="E108" s="5">
        <v>9</v>
      </c>
      <c r="F108" s="5">
        <v>446</v>
      </c>
      <c r="G108" s="5" t="s">
        <v>343</v>
      </c>
    </row>
    <row r="109" spans="1:7">
      <c r="A109" s="5" t="s">
        <v>475</v>
      </c>
      <c r="B109" s="5" t="s">
        <v>476</v>
      </c>
      <c r="C109" s="5" t="s">
        <v>55</v>
      </c>
      <c r="D109" s="5" t="s">
        <v>0</v>
      </c>
      <c r="E109" s="5">
        <v>1</v>
      </c>
      <c r="F109" s="5">
        <v>221</v>
      </c>
      <c r="G109" s="5" t="s">
        <v>346</v>
      </c>
    </row>
    <row r="110" spans="1:7">
      <c r="A110" s="5" t="s">
        <v>475</v>
      </c>
      <c r="B110" s="5" t="s">
        <v>476</v>
      </c>
      <c r="C110" s="5" t="s">
        <v>55</v>
      </c>
      <c r="D110" s="5" t="s">
        <v>0</v>
      </c>
      <c r="E110" s="5">
        <v>15</v>
      </c>
      <c r="F110" s="5">
        <v>254</v>
      </c>
      <c r="G110" s="5" t="s">
        <v>343</v>
      </c>
    </row>
    <row r="111" spans="1:7">
      <c r="A111" s="5" t="s">
        <v>477</v>
      </c>
      <c r="B111" s="5" t="s">
        <v>385</v>
      </c>
      <c r="C111" s="5" t="s">
        <v>55</v>
      </c>
      <c r="D111" s="5" t="s">
        <v>0</v>
      </c>
      <c r="E111" s="5">
        <v>7</v>
      </c>
      <c r="F111" s="5">
        <v>272</v>
      </c>
      <c r="G111" s="5" t="s">
        <v>343</v>
      </c>
    </row>
    <row r="112" spans="1:7">
      <c r="A112" s="5" t="s">
        <v>478</v>
      </c>
      <c r="B112" s="5" t="s">
        <v>385</v>
      </c>
      <c r="C112" s="5" t="s">
        <v>55</v>
      </c>
      <c r="D112" s="5" t="s">
        <v>0</v>
      </c>
      <c r="E112" s="5">
        <v>2</v>
      </c>
      <c r="F112" s="5">
        <v>198</v>
      </c>
      <c r="G112" s="5" t="s">
        <v>343</v>
      </c>
    </row>
    <row r="113" spans="1:7">
      <c r="A113" s="5" t="s">
        <v>478</v>
      </c>
      <c r="B113" s="5" t="s">
        <v>385</v>
      </c>
      <c r="C113" s="5" t="s">
        <v>55</v>
      </c>
      <c r="D113" s="5" t="s">
        <v>0</v>
      </c>
      <c r="E113" s="5">
        <v>6</v>
      </c>
      <c r="F113" s="5">
        <v>53</v>
      </c>
      <c r="G113" s="5" t="s">
        <v>346</v>
      </c>
    </row>
    <row r="114" spans="1:7">
      <c r="A114" s="5" t="s">
        <v>479</v>
      </c>
      <c r="B114" s="5" t="s">
        <v>480</v>
      </c>
      <c r="C114" s="5" t="s">
        <v>55</v>
      </c>
      <c r="D114" s="5" t="s">
        <v>0</v>
      </c>
      <c r="E114" s="5">
        <v>2</v>
      </c>
      <c r="F114" s="5">
        <v>572</v>
      </c>
      <c r="G114" s="5" t="s">
        <v>343</v>
      </c>
    </row>
    <row r="115" spans="1:7">
      <c r="A115" s="5" t="s">
        <v>481</v>
      </c>
      <c r="B115" s="5" t="s">
        <v>480</v>
      </c>
      <c r="C115" s="5" t="s">
        <v>55</v>
      </c>
      <c r="D115" s="5" t="s">
        <v>0</v>
      </c>
      <c r="E115" s="5">
        <v>2</v>
      </c>
      <c r="F115" s="5">
        <v>572</v>
      </c>
      <c r="G115" s="5" t="s">
        <v>343</v>
      </c>
    </row>
    <row r="116" spans="1:7">
      <c r="A116" s="5" t="s">
        <v>482</v>
      </c>
      <c r="B116" s="5" t="s">
        <v>385</v>
      </c>
      <c r="C116" s="5" t="s">
        <v>55</v>
      </c>
      <c r="D116" s="5" t="s">
        <v>0</v>
      </c>
      <c r="E116" s="5">
        <v>2</v>
      </c>
      <c r="F116" s="5">
        <v>351</v>
      </c>
      <c r="G116" s="5" t="s">
        <v>343</v>
      </c>
    </row>
    <row r="117" spans="1:7">
      <c r="A117" s="5" t="s">
        <v>483</v>
      </c>
      <c r="B117" s="5" t="s">
        <v>385</v>
      </c>
      <c r="C117" s="5" t="s">
        <v>55</v>
      </c>
      <c r="D117" s="5" t="s">
        <v>0</v>
      </c>
      <c r="E117" s="5">
        <v>23</v>
      </c>
      <c r="F117" s="5">
        <v>351</v>
      </c>
      <c r="G117" s="5" t="s">
        <v>343</v>
      </c>
    </row>
    <row r="118" spans="1:7">
      <c r="A118" s="5" t="s">
        <v>484</v>
      </c>
      <c r="B118" s="5" t="s">
        <v>449</v>
      </c>
      <c r="C118" s="5" t="s">
        <v>55</v>
      </c>
      <c r="D118" s="5" t="s">
        <v>0</v>
      </c>
      <c r="E118" s="5">
        <v>10</v>
      </c>
      <c r="F118" s="5">
        <v>638</v>
      </c>
      <c r="G118" s="5" t="s">
        <v>343</v>
      </c>
    </row>
    <row r="119" spans="1:7">
      <c r="A119" s="5" t="s">
        <v>485</v>
      </c>
      <c r="B119" s="5" t="s">
        <v>443</v>
      </c>
      <c r="C119" s="5" t="s">
        <v>55</v>
      </c>
      <c r="D119" s="5" t="s">
        <v>0</v>
      </c>
      <c r="E119" s="5">
        <v>2</v>
      </c>
      <c r="F119" s="5">
        <v>1028</v>
      </c>
      <c r="G119" s="5" t="s">
        <v>343</v>
      </c>
    </row>
    <row r="120" spans="1:7">
      <c r="A120" s="5" t="s">
        <v>486</v>
      </c>
      <c r="B120" s="5" t="s">
        <v>443</v>
      </c>
      <c r="C120" s="5" t="s">
        <v>55</v>
      </c>
      <c r="D120" s="5" t="s">
        <v>0</v>
      </c>
      <c r="E120" s="5">
        <v>3</v>
      </c>
      <c r="F120" s="5">
        <v>1028</v>
      </c>
      <c r="G120" s="5" t="s">
        <v>343</v>
      </c>
    </row>
    <row r="121" spans="1:7">
      <c r="A121" s="5" t="s">
        <v>487</v>
      </c>
      <c r="B121" s="5" t="s">
        <v>488</v>
      </c>
      <c r="C121" s="5" t="s">
        <v>55</v>
      </c>
      <c r="D121" s="5" t="s">
        <v>0</v>
      </c>
      <c r="E121" s="5">
        <v>2</v>
      </c>
      <c r="F121" s="5">
        <v>1028</v>
      </c>
      <c r="G121" s="5" t="s">
        <v>343</v>
      </c>
    </row>
    <row r="122" spans="1:7">
      <c r="A122" s="5" t="s">
        <v>489</v>
      </c>
      <c r="B122" s="5" t="s">
        <v>488</v>
      </c>
      <c r="C122" s="5" t="s">
        <v>55</v>
      </c>
      <c r="D122" s="5" t="s">
        <v>0</v>
      </c>
      <c r="E122" s="5">
        <v>3</v>
      </c>
      <c r="F122" s="5">
        <v>1028</v>
      </c>
      <c r="G122" s="5" t="s">
        <v>343</v>
      </c>
    </row>
    <row r="123" spans="1:7">
      <c r="A123" s="5" t="s">
        <v>490</v>
      </c>
      <c r="B123" s="5" t="s">
        <v>491</v>
      </c>
      <c r="C123" s="5" t="s">
        <v>67</v>
      </c>
      <c r="D123" s="5" t="s">
        <v>0</v>
      </c>
      <c r="E123" s="5">
        <v>27</v>
      </c>
      <c r="F123" s="5">
        <v>547</v>
      </c>
      <c r="G123" s="5" t="s">
        <v>343</v>
      </c>
    </row>
    <row r="124" spans="1:7">
      <c r="A124" s="5" t="s">
        <v>492</v>
      </c>
      <c r="B124" s="5" t="s">
        <v>451</v>
      </c>
      <c r="C124" s="5" t="s">
        <v>55</v>
      </c>
      <c r="D124" s="5" t="s">
        <v>0</v>
      </c>
      <c r="E124" s="5">
        <v>24</v>
      </c>
      <c r="F124" s="5">
        <v>555</v>
      </c>
      <c r="G124" s="5" t="s">
        <v>346</v>
      </c>
    </row>
    <row r="125" spans="1:7">
      <c r="A125" s="5" t="s">
        <v>492</v>
      </c>
      <c r="B125" s="5" t="s">
        <v>451</v>
      </c>
      <c r="C125" s="5" t="s">
        <v>55</v>
      </c>
      <c r="D125" s="5" t="s">
        <v>0</v>
      </c>
      <c r="E125" s="5">
        <v>54</v>
      </c>
      <c r="F125" s="5">
        <v>644</v>
      </c>
      <c r="G125" s="5" t="s">
        <v>343</v>
      </c>
    </row>
    <row r="126" spans="1:7">
      <c r="A126" s="5" t="s">
        <v>493</v>
      </c>
      <c r="B126" s="5" t="s">
        <v>451</v>
      </c>
      <c r="C126" s="5" t="s">
        <v>55</v>
      </c>
      <c r="D126" s="5" t="s">
        <v>0</v>
      </c>
      <c r="E126" s="5">
        <v>15</v>
      </c>
      <c r="F126" s="5">
        <v>555</v>
      </c>
      <c r="G126" s="5" t="s">
        <v>346</v>
      </c>
    </row>
    <row r="127" spans="1:7">
      <c r="A127" s="5" t="s">
        <v>493</v>
      </c>
      <c r="B127" s="5" t="s">
        <v>451</v>
      </c>
      <c r="C127" s="5" t="s">
        <v>55</v>
      </c>
      <c r="D127" s="5" t="s">
        <v>0</v>
      </c>
      <c r="E127" s="5">
        <v>40</v>
      </c>
      <c r="F127" s="5">
        <v>644</v>
      </c>
      <c r="G127" s="5" t="s">
        <v>343</v>
      </c>
    </row>
    <row r="128" spans="1:7">
      <c r="A128" s="5" t="s">
        <v>494</v>
      </c>
      <c r="B128" s="5" t="s">
        <v>451</v>
      </c>
      <c r="C128" s="5" t="s">
        <v>55</v>
      </c>
      <c r="D128" s="5" t="s">
        <v>0</v>
      </c>
      <c r="E128" s="5">
        <v>12</v>
      </c>
      <c r="F128" s="5">
        <v>723</v>
      </c>
      <c r="G128" s="5" t="s">
        <v>343</v>
      </c>
    </row>
    <row r="129" spans="1:7">
      <c r="A129" s="5" t="s">
        <v>495</v>
      </c>
      <c r="B129" s="5" t="s">
        <v>421</v>
      </c>
      <c r="C129" s="5" t="s">
        <v>67</v>
      </c>
      <c r="D129" s="5" t="s">
        <v>0</v>
      </c>
      <c r="E129" s="5">
        <v>2</v>
      </c>
      <c r="F129" s="5">
        <v>705</v>
      </c>
      <c r="G129" s="5" t="s">
        <v>343</v>
      </c>
    </row>
    <row r="130" spans="1:7">
      <c r="A130" s="5" t="s">
        <v>496</v>
      </c>
      <c r="B130" s="5" t="s">
        <v>385</v>
      </c>
      <c r="C130" s="5" t="s">
        <v>55</v>
      </c>
      <c r="D130" s="5" t="s">
        <v>0</v>
      </c>
      <c r="E130" s="5">
        <v>7</v>
      </c>
      <c r="F130" s="5">
        <v>644</v>
      </c>
      <c r="G130" s="5" t="s">
        <v>343</v>
      </c>
    </row>
    <row r="131" spans="1:7">
      <c r="A131" s="5" t="s">
        <v>497</v>
      </c>
      <c r="B131" s="5" t="s">
        <v>498</v>
      </c>
      <c r="C131" s="5" t="s">
        <v>55</v>
      </c>
      <c r="D131" s="5" t="s">
        <v>0</v>
      </c>
      <c r="E131" s="5">
        <v>2</v>
      </c>
      <c r="F131" s="5">
        <v>843</v>
      </c>
      <c r="G131" s="5" t="s">
        <v>343</v>
      </c>
    </row>
    <row r="132" spans="1:7">
      <c r="A132" s="5" t="s">
        <v>499</v>
      </c>
      <c r="B132" s="5" t="s">
        <v>500</v>
      </c>
      <c r="C132" s="5" t="s">
        <v>67</v>
      </c>
      <c r="D132" s="5" t="s">
        <v>0</v>
      </c>
      <c r="E132" s="5">
        <v>7</v>
      </c>
      <c r="F132" s="5">
        <v>446</v>
      </c>
      <c r="G132" s="5" t="s">
        <v>343</v>
      </c>
    </row>
    <row r="133" spans="1:7">
      <c r="A133" s="5" t="s">
        <v>499</v>
      </c>
      <c r="B133" s="5" t="s">
        <v>500</v>
      </c>
      <c r="C133" s="5" t="s">
        <v>67</v>
      </c>
      <c r="D133" s="5" t="s">
        <v>0</v>
      </c>
      <c r="E133" s="5">
        <v>18</v>
      </c>
      <c r="F133" s="5">
        <v>258</v>
      </c>
      <c r="G133" s="5" t="s">
        <v>346</v>
      </c>
    </row>
    <row r="134" spans="1:7">
      <c r="A134" s="5" t="s">
        <v>501</v>
      </c>
      <c r="B134" s="5" t="s">
        <v>502</v>
      </c>
      <c r="C134" s="5" t="s">
        <v>67</v>
      </c>
      <c r="D134" s="5" t="s">
        <v>0</v>
      </c>
      <c r="E134" s="5">
        <v>9</v>
      </c>
      <c r="F134" s="5">
        <v>547</v>
      </c>
      <c r="G134" s="5" t="s">
        <v>343</v>
      </c>
    </row>
    <row r="135" spans="1:7">
      <c r="A135" s="5" t="s">
        <v>503</v>
      </c>
      <c r="B135" s="5" t="s">
        <v>358</v>
      </c>
      <c r="C135" s="5" t="s">
        <v>55</v>
      </c>
      <c r="D135" s="5" t="s">
        <v>0</v>
      </c>
      <c r="E135" s="5">
        <v>3</v>
      </c>
      <c r="F135" s="5">
        <v>165</v>
      </c>
      <c r="G135" s="5" t="s">
        <v>346</v>
      </c>
    </row>
    <row r="136" spans="1:7">
      <c r="A136" s="5" t="s">
        <v>503</v>
      </c>
      <c r="B136" s="5" t="s">
        <v>358</v>
      </c>
      <c r="C136" s="5" t="s">
        <v>55</v>
      </c>
      <c r="D136" s="5" t="s">
        <v>0</v>
      </c>
      <c r="E136" s="5">
        <v>10</v>
      </c>
      <c r="F136" s="5">
        <v>248</v>
      </c>
      <c r="G136" s="5" t="s">
        <v>343</v>
      </c>
    </row>
    <row r="137" spans="1:7">
      <c r="A137" s="5" t="s">
        <v>504</v>
      </c>
      <c r="B137" s="5" t="s">
        <v>505</v>
      </c>
      <c r="C137" s="5" t="s">
        <v>55</v>
      </c>
      <c r="D137" s="5" t="s">
        <v>0</v>
      </c>
      <c r="E137" s="5">
        <v>4</v>
      </c>
      <c r="F137" s="5">
        <v>547</v>
      </c>
      <c r="G137" s="5" t="s">
        <v>343</v>
      </c>
    </row>
    <row r="138" spans="1:7">
      <c r="A138" s="5" t="s">
        <v>506</v>
      </c>
      <c r="B138" s="5" t="s">
        <v>507</v>
      </c>
      <c r="C138" s="5" t="s">
        <v>110</v>
      </c>
      <c r="D138" s="5" t="s">
        <v>0</v>
      </c>
      <c r="E138" s="5">
        <v>88</v>
      </c>
      <c r="F138" s="5">
        <v>650</v>
      </c>
      <c r="G138" s="5" t="s">
        <v>343</v>
      </c>
    </row>
    <row r="139" spans="1:7">
      <c r="A139" s="5" t="s">
        <v>508</v>
      </c>
      <c r="B139" s="5" t="s">
        <v>362</v>
      </c>
      <c r="C139" s="5" t="s">
        <v>67</v>
      </c>
      <c r="D139" s="5" t="s">
        <v>0</v>
      </c>
      <c r="E139" s="5">
        <v>6</v>
      </c>
      <c r="F139" s="5">
        <v>635</v>
      </c>
      <c r="G139" s="5" t="s">
        <v>343</v>
      </c>
    </row>
    <row r="140" spans="1:7">
      <c r="A140" s="5" t="s">
        <v>509</v>
      </c>
      <c r="B140" s="5" t="s">
        <v>510</v>
      </c>
      <c r="C140" s="5" t="s">
        <v>84</v>
      </c>
      <c r="D140" s="5" t="s">
        <v>0</v>
      </c>
      <c r="E140" s="5">
        <v>3</v>
      </c>
      <c r="F140" s="5">
        <v>547</v>
      </c>
      <c r="G140" s="5" t="s">
        <v>343</v>
      </c>
    </row>
    <row r="141" spans="1:7">
      <c r="A141" s="5" t="s">
        <v>511</v>
      </c>
      <c r="B141" s="5" t="s">
        <v>512</v>
      </c>
      <c r="C141" s="5" t="s">
        <v>67</v>
      </c>
      <c r="D141" s="5" t="s">
        <v>0</v>
      </c>
      <c r="E141" s="5">
        <v>4</v>
      </c>
      <c r="F141" s="5">
        <v>417</v>
      </c>
      <c r="G141" s="5" t="s">
        <v>346</v>
      </c>
    </row>
    <row r="142" spans="1:7">
      <c r="A142" s="5" t="s">
        <v>511</v>
      </c>
      <c r="B142" s="5" t="s">
        <v>512</v>
      </c>
      <c r="C142" s="5" t="s">
        <v>67</v>
      </c>
      <c r="D142" s="5" t="s">
        <v>0</v>
      </c>
      <c r="E142" s="5">
        <v>7</v>
      </c>
      <c r="F142" s="5">
        <v>181</v>
      </c>
      <c r="G142" s="5" t="s">
        <v>343</v>
      </c>
    </row>
    <row r="143" spans="1:7">
      <c r="A143" s="5" t="s">
        <v>513</v>
      </c>
      <c r="B143" s="5" t="s">
        <v>514</v>
      </c>
      <c r="C143" s="5" t="s">
        <v>67</v>
      </c>
      <c r="D143" s="5" t="s">
        <v>0</v>
      </c>
      <c r="E143" s="5">
        <v>1</v>
      </c>
      <c r="F143" s="5">
        <v>726</v>
      </c>
      <c r="G143" s="5" t="s">
        <v>343</v>
      </c>
    </row>
    <row r="144" spans="1:7">
      <c r="A144" s="5" t="s">
        <v>515</v>
      </c>
      <c r="B144" s="5" t="s">
        <v>356</v>
      </c>
      <c r="C144" s="5" t="s">
        <v>67</v>
      </c>
      <c r="D144" s="5" t="s">
        <v>0</v>
      </c>
      <c r="E144" s="5">
        <v>5</v>
      </c>
      <c r="F144" s="5">
        <v>166</v>
      </c>
      <c r="G144" s="5" t="s">
        <v>343</v>
      </c>
    </row>
    <row r="145" spans="1:7">
      <c r="A145" s="5" t="s">
        <v>516</v>
      </c>
      <c r="B145" s="5" t="s">
        <v>517</v>
      </c>
      <c r="C145" s="5" t="s">
        <v>67</v>
      </c>
      <c r="D145" s="5" t="s">
        <v>0</v>
      </c>
      <c r="E145" s="5">
        <v>1</v>
      </c>
      <c r="F145" s="5">
        <v>726</v>
      </c>
      <c r="G145" s="5" t="s">
        <v>343</v>
      </c>
    </row>
    <row r="146" spans="1:7">
      <c r="A146" s="5" t="s">
        <v>518</v>
      </c>
      <c r="B146" s="5" t="s">
        <v>510</v>
      </c>
      <c r="C146" s="5" t="s">
        <v>84</v>
      </c>
      <c r="D146" s="5" t="s">
        <v>0</v>
      </c>
      <c r="E146" s="5">
        <v>353</v>
      </c>
      <c r="F146" s="5">
        <v>178</v>
      </c>
      <c r="G146" s="5" t="s">
        <v>343</v>
      </c>
    </row>
    <row r="147" spans="1:7">
      <c r="A147" s="5" t="s">
        <v>519</v>
      </c>
      <c r="B147" s="5" t="s">
        <v>520</v>
      </c>
      <c r="C147" s="5" t="s">
        <v>67</v>
      </c>
      <c r="D147" s="5" t="s">
        <v>0</v>
      </c>
      <c r="E147" s="5">
        <v>1</v>
      </c>
      <c r="F147" s="5">
        <v>538</v>
      </c>
      <c r="G147" s="5" t="s">
        <v>346</v>
      </c>
    </row>
    <row r="148" spans="1:7">
      <c r="A148" s="5" t="s">
        <v>519</v>
      </c>
      <c r="B148" s="5" t="s">
        <v>520</v>
      </c>
      <c r="C148" s="5" t="s">
        <v>67</v>
      </c>
      <c r="D148" s="5" t="s">
        <v>0</v>
      </c>
      <c r="E148" s="5">
        <v>1</v>
      </c>
      <c r="F148" s="5">
        <v>726</v>
      </c>
      <c r="G148" s="5" t="s">
        <v>343</v>
      </c>
    </row>
    <row r="149" spans="1:7">
      <c r="A149" s="5" t="s">
        <v>521</v>
      </c>
      <c r="B149" s="5" t="s">
        <v>522</v>
      </c>
      <c r="C149" s="5" t="s">
        <v>84</v>
      </c>
      <c r="D149" s="5" t="s">
        <v>0</v>
      </c>
      <c r="E149" s="5">
        <v>2</v>
      </c>
      <c r="F149" s="5">
        <v>346</v>
      </c>
      <c r="G149" s="5" t="s">
        <v>343</v>
      </c>
    </row>
    <row r="150" spans="1:7">
      <c r="A150" s="5" t="s">
        <v>523</v>
      </c>
      <c r="B150" s="5" t="s">
        <v>524</v>
      </c>
      <c r="C150" s="5" t="s">
        <v>84</v>
      </c>
      <c r="D150" s="5" t="s">
        <v>0</v>
      </c>
      <c r="E150" s="5">
        <v>2</v>
      </c>
      <c r="F150" s="5">
        <v>547</v>
      </c>
      <c r="G150" s="5" t="s">
        <v>343</v>
      </c>
    </row>
    <row r="151" spans="1:7">
      <c r="A151" s="5" t="s">
        <v>523</v>
      </c>
      <c r="B151" s="5" t="s">
        <v>524</v>
      </c>
      <c r="C151" s="5" t="s">
        <v>84</v>
      </c>
      <c r="D151" s="5" t="s">
        <v>0</v>
      </c>
      <c r="E151" s="5">
        <v>7</v>
      </c>
      <c r="F151" s="5">
        <v>297</v>
      </c>
      <c r="G151" s="5" t="s">
        <v>346</v>
      </c>
    </row>
    <row r="152" spans="1:7">
      <c r="A152" s="5" t="s">
        <v>525</v>
      </c>
      <c r="B152" s="5" t="s">
        <v>526</v>
      </c>
      <c r="C152" s="5" t="s">
        <v>67</v>
      </c>
      <c r="D152" s="5" t="s">
        <v>0</v>
      </c>
      <c r="E152" s="5">
        <v>2</v>
      </c>
      <c r="F152" s="5">
        <v>726</v>
      </c>
      <c r="G152" s="5" t="s">
        <v>343</v>
      </c>
    </row>
    <row r="153" spans="1:7">
      <c r="A153" s="5" t="s">
        <v>527</v>
      </c>
      <c r="B153" s="5" t="s">
        <v>528</v>
      </c>
      <c r="C153" s="5" t="s">
        <v>84</v>
      </c>
      <c r="D153" s="5" t="s">
        <v>0</v>
      </c>
      <c r="E153" s="5">
        <v>4</v>
      </c>
      <c r="F153" s="5">
        <v>297</v>
      </c>
      <c r="G153" s="5" t="s">
        <v>346</v>
      </c>
    </row>
    <row r="154" spans="1:7">
      <c r="A154" s="5" t="s">
        <v>527</v>
      </c>
      <c r="B154" s="5" t="s">
        <v>528</v>
      </c>
      <c r="C154" s="5" t="s">
        <v>84</v>
      </c>
      <c r="D154" s="5" t="s">
        <v>0</v>
      </c>
      <c r="E154" s="5">
        <v>4</v>
      </c>
      <c r="F154" s="5">
        <v>167</v>
      </c>
      <c r="G154" s="5" t="s">
        <v>343</v>
      </c>
    </row>
    <row r="155" spans="1:7">
      <c r="A155" s="5" t="s">
        <v>529</v>
      </c>
      <c r="B155" s="5" t="s">
        <v>530</v>
      </c>
      <c r="C155" s="5" t="s">
        <v>55</v>
      </c>
      <c r="D155" s="5" t="s">
        <v>0</v>
      </c>
      <c r="E155" s="5">
        <v>1</v>
      </c>
      <c r="F155" s="5">
        <v>158</v>
      </c>
      <c r="G155" s="5" t="s">
        <v>343</v>
      </c>
    </row>
    <row r="156" spans="1:7">
      <c r="A156" s="5" t="s">
        <v>531</v>
      </c>
      <c r="B156" s="5" t="s">
        <v>532</v>
      </c>
      <c r="C156" s="5" t="s">
        <v>55</v>
      </c>
      <c r="D156" s="5" t="s">
        <v>0</v>
      </c>
      <c r="E156" s="5">
        <v>1</v>
      </c>
      <c r="F156" s="5">
        <v>34</v>
      </c>
      <c r="G156" s="5" t="s">
        <v>340</v>
      </c>
    </row>
    <row r="157" spans="1:7">
      <c r="A157" s="5" t="s">
        <v>533</v>
      </c>
      <c r="B157" s="5" t="s">
        <v>474</v>
      </c>
      <c r="C157" s="5" t="s">
        <v>55</v>
      </c>
      <c r="D157" s="5" t="s">
        <v>0</v>
      </c>
      <c r="E157" s="5">
        <v>1</v>
      </c>
      <c r="F157" s="5">
        <v>145</v>
      </c>
      <c r="G157" s="5" t="s">
        <v>343</v>
      </c>
    </row>
    <row r="158" spans="1:7">
      <c r="A158" s="5" t="s">
        <v>534</v>
      </c>
      <c r="B158" s="5" t="s">
        <v>535</v>
      </c>
      <c r="C158" s="5" t="s">
        <v>84</v>
      </c>
      <c r="D158" s="5" t="s">
        <v>0</v>
      </c>
      <c r="E158" s="5">
        <v>5</v>
      </c>
      <c r="F158" s="5">
        <v>212</v>
      </c>
      <c r="G158" s="5" t="s">
        <v>343</v>
      </c>
    </row>
    <row r="159" spans="1:7">
      <c r="A159" s="5" t="s">
        <v>534</v>
      </c>
      <c r="B159" s="5" t="s">
        <v>535</v>
      </c>
      <c r="C159" s="5" t="s">
        <v>55</v>
      </c>
      <c r="D159" s="5" t="s">
        <v>0</v>
      </c>
      <c r="E159" s="5">
        <v>43</v>
      </c>
      <c r="F159" s="5">
        <v>53</v>
      </c>
      <c r="G159" s="5" t="s">
        <v>346</v>
      </c>
    </row>
    <row r="160" spans="1:7">
      <c r="A160" s="5" t="s">
        <v>536</v>
      </c>
      <c r="B160" s="5" t="s">
        <v>537</v>
      </c>
      <c r="C160" s="5" t="s">
        <v>55</v>
      </c>
      <c r="D160" s="5" t="s">
        <v>0</v>
      </c>
      <c r="E160" s="5">
        <v>1</v>
      </c>
      <c r="F160" s="5">
        <v>740</v>
      </c>
      <c r="G160" s="5" t="s">
        <v>343</v>
      </c>
    </row>
    <row r="161" spans="1:7">
      <c r="A161" s="5" t="s">
        <v>538</v>
      </c>
      <c r="B161" s="5" t="s">
        <v>539</v>
      </c>
      <c r="C161" s="5" t="s">
        <v>67</v>
      </c>
      <c r="D161" s="5" t="s">
        <v>0</v>
      </c>
      <c r="E161" s="5">
        <v>2</v>
      </c>
      <c r="F161" s="5">
        <v>34</v>
      </c>
      <c r="G161" s="5" t="s">
        <v>340</v>
      </c>
    </row>
    <row r="162" spans="1:7">
      <c r="A162" s="5" t="s">
        <v>540</v>
      </c>
      <c r="B162" s="5" t="s">
        <v>541</v>
      </c>
      <c r="C162" s="5" t="s">
        <v>84</v>
      </c>
      <c r="D162" s="5" t="s">
        <v>0</v>
      </c>
      <c r="E162" s="5">
        <v>10</v>
      </c>
      <c r="F162" s="5">
        <v>760</v>
      </c>
      <c r="G162" s="5" t="s">
        <v>343</v>
      </c>
    </row>
    <row r="163" spans="1:7">
      <c r="A163" s="5" t="s">
        <v>542</v>
      </c>
      <c r="B163" s="5" t="s">
        <v>543</v>
      </c>
      <c r="C163" s="5" t="s">
        <v>84</v>
      </c>
      <c r="D163" s="5" t="s">
        <v>0</v>
      </c>
      <c r="E163" s="5">
        <v>5</v>
      </c>
      <c r="F163" s="5">
        <v>83</v>
      </c>
      <c r="G163" s="5" t="s">
        <v>343</v>
      </c>
    </row>
    <row r="164" spans="1:7">
      <c r="A164" s="5" t="s">
        <v>544</v>
      </c>
      <c r="B164" s="5" t="s">
        <v>510</v>
      </c>
      <c r="C164" s="5" t="s">
        <v>84</v>
      </c>
      <c r="D164" s="5" t="s">
        <v>0</v>
      </c>
      <c r="E164" s="5">
        <v>1</v>
      </c>
      <c r="F164" s="5">
        <v>698</v>
      </c>
      <c r="G164" s="5" t="s">
        <v>343</v>
      </c>
    </row>
    <row r="165" spans="1:7">
      <c r="A165" s="5" t="s">
        <v>545</v>
      </c>
      <c r="B165" s="5" t="s">
        <v>546</v>
      </c>
      <c r="C165" s="5" t="s">
        <v>67</v>
      </c>
      <c r="D165" s="5" t="s">
        <v>0</v>
      </c>
      <c r="E165" s="5">
        <v>2</v>
      </c>
      <c r="F165" s="5">
        <v>772</v>
      </c>
      <c r="G165" s="5" t="s">
        <v>343</v>
      </c>
    </row>
    <row r="166" spans="1:7">
      <c r="A166" s="5" t="s">
        <v>547</v>
      </c>
      <c r="B166" s="5" t="s">
        <v>510</v>
      </c>
      <c r="C166" s="5" t="s">
        <v>84</v>
      </c>
      <c r="D166" s="5" t="s">
        <v>0</v>
      </c>
      <c r="E166" s="5">
        <v>250</v>
      </c>
      <c r="F166" s="5">
        <v>547</v>
      </c>
      <c r="G166" s="5" t="s">
        <v>343</v>
      </c>
    </row>
    <row r="167" spans="1:7">
      <c r="A167" s="5" t="s">
        <v>548</v>
      </c>
      <c r="B167" s="5" t="s">
        <v>549</v>
      </c>
      <c r="C167" s="5" t="s">
        <v>67</v>
      </c>
      <c r="D167" s="5" t="s">
        <v>0</v>
      </c>
      <c r="E167" s="5">
        <v>2</v>
      </c>
      <c r="F167" s="5">
        <v>52</v>
      </c>
      <c r="G167" s="5" t="s">
        <v>343</v>
      </c>
    </row>
    <row r="168" spans="1:7">
      <c r="A168" s="5" t="s">
        <v>550</v>
      </c>
      <c r="B168" s="5" t="s">
        <v>551</v>
      </c>
      <c r="C168" s="5" t="s">
        <v>55</v>
      </c>
      <c r="D168" s="5" t="s">
        <v>0</v>
      </c>
      <c r="E168" s="5">
        <v>52</v>
      </c>
      <c r="F168" s="5">
        <v>705</v>
      </c>
      <c r="G168" s="5" t="s">
        <v>343</v>
      </c>
    </row>
    <row r="169" spans="1:7">
      <c r="A169" s="5" t="s">
        <v>552</v>
      </c>
      <c r="B169" s="5" t="s">
        <v>553</v>
      </c>
      <c r="C169" s="5" t="s">
        <v>84</v>
      </c>
      <c r="D169" s="5" t="s">
        <v>0</v>
      </c>
      <c r="E169" s="5">
        <v>3</v>
      </c>
      <c r="F169" s="5">
        <v>547</v>
      </c>
      <c r="G169" s="5" t="s">
        <v>343</v>
      </c>
    </row>
    <row r="170" spans="1:7">
      <c r="A170" s="5" t="s">
        <v>554</v>
      </c>
      <c r="B170" s="5" t="s">
        <v>443</v>
      </c>
      <c r="C170" s="5" t="s">
        <v>55</v>
      </c>
      <c r="D170" s="5" t="s">
        <v>0</v>
      </c>
      <c r="E170" s="5">
        <v>12</v>
      </c>
      <c r="F170" s="5">
        <v>236</v>
      </c>
      <c r="G170" s="5" t="s">
        <v>343</v>
      </c>
    </row>
    <row r="171" spans="1:7">
      <c r="A171" s="5" t="s">
        <v>554</v>
      </c>
      <c r="B171" s="5" t="s">
        <v>443</v>
      </c>
      <c r="C171" s="5" t="s">
        <v>55</v>
      </c>
      <c r="D171" s="5" t="s">
        <v>0</v>
      </c>
      <c r="E171" s="5">
        <v>234</v>
      </c>
      <c r="F171" s="5">
        <v>167</v>
      </c>
      <c r="G171" s="5" t="s">
        <v>346</v>
      </c>
    </row>
    <row r="172" spans="1:7">
      <c r="A172" s="5" t="s">
        <v>555</v>
      </c>
      <c r="B172" s="5" t="s">
        <v>443</v>
      </c>
      <c r="C172" s="5" t="s">
        <v>55</v>
      </c>
      <c r="D172" s="5" t="s">
        <v>0</v>
      </c>
      <c r="E172" s="5">
        <v>6</v>
      </c>
      <c r="F172" s="5">
        <v>584</v>
      </c>
      <c r="G172" s="5" t="s">
        <v>343</v>
      </c>
    </row>
    <row r="173" spans="1:7">
      <c r="A173" s="5" t="s">
        <v>555</v>
      </c>
      <c r="B173" s="5" t="s">
        <v>443</v>
      </c>
      <c r="C173" s="5" t="s">
        <v>55</v>
      </c>
      <c r="D173" s="5" t="s">
        <v>0</v>
      </c>
      <c r="E173" s="5">
        <v>56</v>
      </c>
      <c r="F173" s="5">
        <v>167</v>
      </c>
      <c r="G173" s="5" t="s">
        <v>346</v>
      </c>
    </row>
    <row r="174" spans="1:7">
      <c r="A174" s="5" t="s">
        <v>556</v>
      </c>
      <c r="B174" s="5" t="s">
        <v>557</v>
      </c>
      <c r="C174" s="5" t="s">
        <v>110</v>
      </c>
      <c r="D174" s="5" t="s">
        <v>0</v>
      </c>
      <c r="E174" s="5">
        <v>1</v>
      </c>
      <c r="F174" s="5">
        <v>772</v>
      </c>
      <c r="G174" s="5" t="s">
        <v>346</v>
      </c>
    </row>
    <row r="175" spans="1:7">
      <c r="A175" s="5" t="s">
        <v>556</v>
      </c>
      <c r="B175" s="5" t="s">
        <v>557</v>
      </c>
      <c r="C175" s="5" t="s">
        <v>110</v>
      </c>
      <c r="D175" s="5" t="s">
        <v>0</v>
      </c>
      <c r="E175" s="5">
        <v>34</v>
      </c>
      <c r="F175" s="5">
        <v>262</v>
      </c>
      <c r="G175" s="5" t="s">
        <v>343</v>
      </c>
    </row>
    <row r="176" spans="1:7">
      <c r="A176" s="5" t="s">
        <v>558</v>
      </c>
      <c r="B176" s="5" t="s">
        <v>541</v>
      </c>
      <c r="C176" s="5" t="s">
        <v>84</v>
      </c>
      <c r="D176" s="5" t="s">
        <v>0</v>
      </c>
      <c r="E176" s="5">
        <v>36</v>
      </c>
      <c r="F176" s="5">
        <v>310</v>
      </c>
      <c r="G176" s="5" t="s">
        <v>346</v>
      </c>
    </row>
    <row r="177" spans="1:7">
      <c r="A177" s="5" t="s">
        <v>558</v>
      </c>
      <c r="B177" s="5" t="s">
        <v>541</v>
      </c>
      <c r="C177" s="5" t="s">
        <v>84</v>
      </c>
      <c r="D177" s="5" t="s">
        <v>0</v>
      </c>
      <c r="E177" s="5">
        <v>121</v>
      </c>
      <c r="F177" s="5">
        <v>414</v>
      </c>
      <c r="G177" s="5" t="s">
        <v>343</v>
      </c>
    </row>
    <row r="178" spans="1:7">
      <c r="A178" s="5" t="s">
        <v>559</v>
      </c>
      <c r="B178" s="5" t="s">
        <v>510</v>
      </c>
      <c r="C178" s="5" t="s">
        <v>84</v>
      </c>
      <c r="D178" s="5" t="s">
        <v>0</v>
      </c>
      <c r="E178" s="5">
        <v>1</v>
      </c>
      <c r="F178" s="5">
        <v>575</v>
      </c>
      <c r="G178" s="5" t="s">
        <v>343</v>
      </c>
    </row>
    <row r="179" spans="1:7">
      <c r="A179" s="5" t="s">
        <v>560</v>
      </c>
      <c r="B179" s="5" t="s">
        <v>561</v>
      </c>
      <c r="C179" s="5" t="s">
        <v>55</v>
      </c>
      <c r="D179" s="5" t="s">
        <v>0</v>
      </c>
      <c r="E179" s="5">
        <v>1</v>
      </c>
      <c r="F179" s="5">
        <v>644</v>
      </c>
      <c r="G179" s="5" t="s">
        <v>343</v>
      </c>
    </row>
    <row r="180" spans="1:7">
      <c r="A180" s="5" t="s">
        <v>562</v>
      </c>
      <c r="B180" s="5" t="s">
        <v>563</v>
      </c>
      <c r="C180" s="5" t="s">
        <v>55</v>
      </c>
      <c r="D180" s="5" t="s">
        <v>0</v>
      </c>
      <c r="E180" s="5">
        <v>1</v>
      </c>
      <c r="F180" s="5">
        <v>33</v>
      </c>
      <c r="G180" s="5" t="s">
        <v>343</v>
      </c>
    </row>
    <row r="181" spans="1:7">
      <c r="A181" s="5" t="s">
        <v>564</v>
      </c>
      <c r="B181" s="5" t="s">
        <v>526</v>
      </c>
      <c r="C181" s="5" t="s">
        <v>67</v>
      </c>
      <c r="D181" s="5" t="s">
        <v>0</v>
      </c>
      <c r="E181" s="5">
        <v>6</v>
      </c>
      <c r="F181" s="5">
        <v>547</v>
      </c>
      <c r="G181" s="5" t="s">
        <v>343</v>
      </c>
    </row>
    <row r="182" spans="1:7">
      <c r="A182" s="5" t="s">
        <v>564</v>
      </c>
      <c r="B182" s="5" t="s">
        <v>526</v>
      </c>
      <c r="C182" s="5" t="s">
        <v>67</v>
      </c>
      <c r="D182" s="5" t="s">
        <v>0</v>
      </c>
      <c r="E182" s="5">
        <v>13</v>
      </c>
      <c r="F182" s="5">
        <v>633</v>
      </c>
      <c r="G182" s="5" t="s">
        <v>346</v>
      </c>
    </row>
    <row r="183" spans="1:7">
      <c r="A183" s="5" t="s">
        <v>565</v>
      </c>
      <c r="B183" s="5" t="s">
        <v>443</v>
      </c>
      <c r="C183" s="5" t="s">
        <v>55</v>
      </c>
      <c r="D183" s="5" t="s">
        <v>0</v>
      </c>
      <c r="E183" s="5">
        <v>13</v>
      </c>
      <c r="F183" s="5">
        <v>298</v>
      </c>
      <c r="G183" s="5" t="s">
        <v>346</v>
      </c>
    </row>
    <row r="184" spans="1:7">
      <c r="A184" s="5" t="s">
        <v>565</v>
      </c>
      <c r="B184" s="5" t="s">
        <v>443</v>
      </c>
      <c r="C184" s="5" t="s">
        <v>55</v>
      </c>
      <c r="D184" s="5" t="s">
        <v>0</v>
      </c>
      <c r="E184" s="5">
        <v>52</v>
      </c>
      <c r="F184" s="5">
        <v>467</v>
      </c>
      <c r="G184" s="5" t="s">
        <v>343</v>
      </c>
    </row>
    <row r="185" spans="1:7">
      <c r="A185" s="5" t="s">
        <v>566</v>
      </c>
      <c r="B185" s="5" t="s">
        <v>567</v>
      </c>
      <c r="C185" s="5" t="s">
        <v>55</v>
      </c>
      <c r="D185" s="5" t="s">
        <v>0</v>
      </c>
      <c r="E185" s="5">
        <v>1</v>
      </c>
      <c r="F185" s="5">
        <v>212</v>
      </c>
      <c r="G185" s="5" t="s">
        <v>343</v>
      </c>
    </row>
    <row r="186" spans="1:7">
      <c r="A186" s="5" t="s">
        <v>568</v>
      </c>
      <c r="B186" s="5" t="s">
        <v>567</v>
      </c>
      <c r="C186" s="5" t="s">
        <v>55</v>
      </c>
      <c r="D186" s="5" t="s">
        <v>0</v>
      </c>
      <c r="E186" s="5">
        <v>1</v>
      </c>
      <c r="F186" s="5">
        <v>212</v>
      </c>
      <c r="G186" s="5" t="s">
        <v>343</v>
      </c>
    </row>
    <row r="187" spans="1:7">
      <c r="A187" s="5" t="s">
        <v>569</v>
      </c>
      <c r="B187" s="5" t="s">
        <v>570</v>
      </c>
      <c r="C187" s="5" t="s">
        <v>55</v>
      </c>
      <c r="D187" s="5" t="s">
        <v>0</v>
      </c>
      <c r="E187" s="5">
        <v>1</v>
      </c>
      <c r="F187" s="5">
        <v>416</v>
      </c>
      <c r="G187" s="5" t="s">
        <v>346</v>
      </c>
    </row>
    <row r="188" spans="1:7">
      <c r="A188" s="5" t="s">
        <v>569</v>
      </c>
      <c r="B188" s="5" t="s">
        <v>570</v>
      </c>
      <c r="C188" s="5" t="s">
        <v>55</v>
      </c>
      <c r="D188" s="5" t="s">
        <v>0</v>
      </c>
      <c r="E188" s="5">
        <v>7</v>
      </c>
      <c r="F188" s="5">
        <v>167</v>
      </c>
      <c r="G188" s="5" t="s">
        <v>343</v>
      </c>
    </row>
    <row r="189" spans="1:7">
      <c r="A189" s="5" t="s">
        <v>571</v>
      </c>
      <c r="B189" s="5" t="s">
        <v>572</v>
      </c>
      <c r="C189" s="5" t="s">
        <v>55</v>
      </c>
      <c r="D189" s="5" t="s">
        <v>0</v>
      </c>
      <c r="E189" s="5">
        <v>2</v>
      </c>
      <c r="F189" s="5">
        <v>272</v>
      </c>
      <c r="G189" s="5" t="s">
        <v>343</v>
      </c>
    </row>
    <row r="190" spans="1:7">
      <c r="A190" s="5" t="s">
        <v>573</v>
      </c>
      <c r="B190" s="5" t="s">
        <v>572</v>
      </c>
      <c r="C190" s="5" t="s">
        <v>55</v>
      </c>
      <c r="D190" s="5" t="s">
        <v>0</v>
      </c>
      <c r="E190" s="5">
        <v>4</v>
      </c>
      <c r="F190" s="5">
        <v>34</v>
      </c>
      <c r="G190" s="5" t="s">
        <v>343</v>
      </c>
    </row>
    <row r="191" spans="1:7">
      <c r="A191" s="5" t="s">
        <v>574</v>
      </c>
      <c r="B191" s="5" t="s">
        <v>575</v>
      </c>
      <c r="C191" s="5" t="s">
        <v>55</v>
      </c>
      <c r="D191" s="5" t="s">
        <v>0</v>
      </c>
      <c r="E191" s="5">
        <v>5</v>
      </c>
      <c r="F191" s="5">
        <v>234</v>
      </c>
      <c r="G191" s="5" t="s">
        <v>343</v>
      </c>
    </row>
    <row r="192" spans="1:7">
      <c r="A192" s="5" t="s">
        <v>576</v>
      </c>
      <c r="B192" s="5" t="s">
        <v>577</v>
      </c>
      <c r="C192" s="5" t="s">
        <v>55</v>
      </c>
      <c r="D192" s="5" t="s">
        <v>0</v>
      </c>
      <c r="E192" s="5">
        <v>3</v>
      </c>
      <c r="F192" s="5">
        <v>165</v>
      </c>
      <c r="G192" s="5" t="s">
        <v>346</v>
      </c>
    </row>
    <row r="193" spans="1:7">
      <c r="A193" s="5" t="s">
        <v>576</v>
      </c>
      <c r="B193" s="5" t="s">
        <v>577</v>
      </c>
      <c r="C193" s="5" t="s">
        <v>55</v>
      </c>
      <c r="D193" s="5" t="s">
        <v>0</v>
      </c>
      <c r="E193" s="5">
        <v>27</v>
      </c>
      <c r="F193" s="5">
        <v>547</v>
      </c>
      <c r="G193" s="5" t="s">
        <v>343</v>
      </c>
    </row>
    <row r="194" spans="1:7">
      <c r="A194" s="5" t="s">
        <v>578</v>
      </c>
      <c r="B194" s="5" t="s">
        <v>543</v>
      </c>
      <c r="C194" s="5" t="s">
        <v>55</v>
      </c>
      <c r="D194" s="5" t="s">
        <v>0</v>
      </c>
      <c r="E194" s="5">
        <v>6</v>
      </c>
      <c r="F194" s="5">
        <v>467</v>
      </c>
      <c r="G194" s="5" t="s">
        <v>346</v>
      </c>
    </row>
    <row r="195" spans="1:7">
      <c r="A195" s="5" t="s">
        <v>579</v>
      </c>
      <c r="B195" s="5" t="s">
        <v>580</v>
      </c>
      <c r="C195" s="5" t="s">
        <v>55</v>
      </c>
      <c r="D195" s="5" t="s">
        <v>0</v>
      </c>
      <c r="E195" s="5">
        <v>2</v>
      </c>
      <c r="F195" s="5">
        <v>543</v>
      </c>
      <c r="G195" s="5" t="s">
        <v>346</v>
      </c>
    </row>
    <row r="196" spans="1:7">
      <c r="A196" s="5" t="s">
        <v>581</v>
      </c>
      <c r="B196" s="5" t="s">
        <v>580</v>
      </c>
      <c r="C196" s="5" t="s">
        <v>55</v>
      </c>
      <c r="D196" s="5" t="s">
        <v>0</v>
      </c>
      <c r="E196" s="5">
        <v>2</v>
      </c>
      <c r="F196" s="5">
        <v>543</v>
      </c>
      <c r="G196" s="5" t="s">
        <v>346</v>
      </c>
    </row>
    <row r="197" spans="1:7">
      <c r="A197" s="5" t="s">
        <v>582</v>
      </c>
      <c r="B197" s="5" t="s">
        <v>583</v>
      </c>
      <c r="C197" s="5" t="s">
        <v>55</v>
      </c>
      <c r="D197" s="5" t="s">
        <v>0</v>
      </c>
      <c r="E197" s="5">
        <v>8</v>
      </c>
      <c r="F197" s="5">
        <v>864</v>
      </c>
      <c r="G197" s="5" t="s">
        <v>346</v>
      </c>
    </row>
    <row r="198" spans="1:7">
      <c r="A198" s="5" t="s">
        <v>582</v>
      </c>
      <c r="B198" s="5" t="s">
        <v>583</v>
      </c>
      <c r="C198" s="5" t="s">
        <v>55</v>
      </c>
      <c r="D198" s="5" t="s">
        <v>0</v>
      </c>
      <c r="E198" s="5">
        <v>10</v>
      </c>
      <c r="F198" s="5">
        <v>547</v>
      </c>
      <c r="G198" s="5" t="s">
        <v>343</v>
      </c>
    </row>
    <row r="199" spans="1:7">
      <c r="A199" s="5" t="s">
        <v>584</v>
      </c>
      <c r="B199" s="5" t="s">
        <v>385</v>
      </c>
      <c r="C199" s="5" t="s">
        <v>55</v>
      </c>
      <c r="D199" s="5" t="s">
        <v>0</v>
      </c>
      <c r="E199" s="5">
        <v>18</v>
      </c>
      <c r="F199" s="5">
        <v>563</v>
      </c>
      <c r="G199" s="5" t="s">
        <v>343</v>
      </c>
    </row>
    <row r="200" spans="1:7">
      <c r="A200" s="5" t="s">
        <v>585</v>
      </c>
      <c r="B200" s="5" t="s">
        <v>586</v>
      </c>
      <c r="C200" s="5" t="s">
        <v>55</v>
      </c>
      <c r="D200" s="5" t="s">
        <v>0</v>
      </c>
      <c r="E200" s="5">
        <v>1</v>
      </c>
      <c r="F200" s="5">
        <v>221</v>
      </c>
      <c r="G200" s="5" t="s">
        <v>343</v>
      </c>
    </row>
    <row r="201" spans="1:7">
      <c r="A201" s="5" t="s">
        <v>587</v>
      </c>
      <c r="B201" s="5" t="s">
        <v>561</v>
      </c>
      <c r="C201" s="5" t="s">
        <v>55</v>
      </c>
      <c r="D201" s="5" t="s">
        <v>0</v>
      </c>
      <c r="E201" s="5">
        <v>1</v>
      </c>
      <c r="F201" s="5">
        <v>623</v>
      </c>
      <c r="G201" s="5" t="s">
        <v>346</v>
      </c>
    </row>
    <row r="202" spans="1:7">
      <c r="A202" s="5" t="s">
        <v>588</v>
      </c>
      <c r="B202" s="5" t="s">
        <v>498</v>
      </c>
      <c r="C202" s="5" t="s">
        <v>55</v>
      </c>
      <c r="D202" s="5" t="s">
        <v>0</v>
      </c>
      <c r="E202" s="5">
        <v>7</v>
      </c>
      <c r="F202" s="5">
        <v>541</v>
      </c>
      <c r="G202" s="5" t="s">
        <v>343</v>
      </c>
    </row>
    <row r="203" spans="1:7">
      <c r="A203" s="5" t="s">
        <v>589</v>
      </c>
      <c r="B203" s="5" t="s">
        <v>590</v>
      </c>
      <c r="C203" s="5" t="s">
        <v>55</v>
      </c>
      <c r="D203" s="5" t="s">
        <v>0</v>
      </c>
      <c r="E203" s="5">
        <v>11</v>
      </c>
      <c r="F203" s="5">
        <v>623</v>
      </c>
      <c r="G203" s="5" t="s">
        <v>346</v>
      </c>
    </row>
    <row r="204" spans="1:7">
      <c r="A204" s="5" t="s">
        <v>588</v>
      </c>
      <c r="B204" s="5" t="s">
        <v>498</v>
      </c>
      <c r="C204" s="5" t="s">
        <v>55</v>
      </c>
      <c r="D204" s="5" t="s">
        <v>0</v>
      </c>
      <c r="E204" s="5">
        <v>12</v>
      </c>
      <c r="F204" s="5">
        <v>533</v>
      </c>
      <c r="G204" s="5" t="s">
        <v>346</v>
      </c>
    </row>
    <row r="205" spans="1:7">
      <c r="A205" s="5" t="s">
        <v>589</v>
      </c>
      <c r="B205" s="5" t="s">
        <v>590</v>
      </c>
      <c r="C205" s="5" t="s">
        <v>55</v>
      </c>
      <c r="D205" s="5" t="s">
        <v>0</v>
      </c>
      <c r="E205" s="5">
        <v>24</v>
      </c>
      <c r="F205" s="5">
        <v>690</v>
      </c>
      <c r="G205" s="5" t="s">
        <v>343</v>
      </c>
    </row>
    <row r="206" spans="1:7">
      <c r="A206" s="5" t="s">
        <v>591</v>
      </c>
      <c r="B206" s="5" t="s">
        <v>443</v>
      </c>
      <c r="C206" s="5" t="s">
        <v>55</v>
      </c>
      <c r="D206" s="5" t="s">
        <v>0</v>
      </c>
      <c r="E206" s="5">
        <v>11</v>
      </c>
      <c r="F206" s="5">
        <v>348</v>
      </c>
      <c r="G206" s="5" t="s">
        <v>346</v>
      </c>
    </row>
    <row r="207" spans="1:7">
      <c r="A207" s="5" t="s">
        <v>591</v>
      </c>
      <c r="B207" s="5" t="s">
        <v>443</v>
      </c>
      <c r="C207" s="5" t="s">
        <v>55</v>
      </c>
      <c r="D207" s="5" t="s">
        <v>0</v>
      </c>
      <c r="E207" s="5">
        <v>24</v>
      </c>
      <c r="F207" s="5">
        <v>473</v>
      </c>
      <c r="G207" s="5" t="s">
        <v>343</v>
      </c>
    </row>
    <row r="208" spans="1:7">
      <c r="A208" s="5" t="s">
        <v>592</v>
      </c>
      <c r="B208" s="5" t="s">
        <v>577</v>
      </c>
      <c r="C208" s="5" t="s">
        <v>55</v>
      </c>
      <c r="D208" s="5" t="s">
        <v>0</v>
      </c>
      <c r="E208" s="5">
        <v>2</v>
      </c>
      <c r="F208" s="5">
        <v>623</v>
      </c>
      <c r="G208" s="5" t="s">
        <v>346</v>
      </c>
    </row>
    <row r="209" spans="1:7">
      <c r="A209" s="5" t="s">
        <v>592</v>
      </c>
      <c r="B209" s="5" t="s">
        <v>577</v>
      </c>
      <c r="C209" s="5" t="s">
        <v>55</v>
      </c>
      <c r="D209" s="5" t="s">
        <v>0</v>
      </c>
      <c r="E209" s="5">
        <v>24</v>
      </c>
      <c r="F209" s="5">
        <v>616</v>
      </c>
      <c r="G209" s="5" t="s">
        <v>343</v>
      </c>
    </row>
    <row r="210" spans="1:7">
      <c r="A210" s="5" t="s">
        <v>593</v>
      </c>
      <c r="B210" s="5" t="s">
        <v>594</v>
      </c>
      <c r="C210" s="5" t="s">
        <v>55</v>
      </c>
      <c r="D210" s="5" t="s">
        <v>0</v>
      </c>
      <c r="E210" s="5">
        <v>3</v>
      </c>
      <c r="F210" s="5">
        <v>252</v>
      </c>
      <c r="G210" s="5" t="s">
        <v>343</v>
      </c>
    </row>
    <row r="211" spans="1:7">
      <c r="A211" s="5" t="s">
        <v>593</v>
      </c>
      <c r="B211" s="5" t="s">
        <v>594</v>
      </c>
      <c r="C211" s="5" t="s">
        <v>55</v>
      </c>
      <c r="D211" s="5" t="s">
        <v>0</v>
      </c>
      <c r="E211" s="5">
        <v>7</v>
      </c>
      <c r="F211" s="5">
        <v>228</v>
      </c>
      <c r="G211" s="5" t="s">
        <v>346</v>
      </c>
    </row>
    <row r="212" spans="1:7">
      <c r="A212" s="5" t="s">
        <v>595</v>
      </c>
      <c r="B212" s="5" t="s">
        <v>596</v>
      </c>
      <c r="C212" s="5" t="s">
        <v>67</v>
      </c>
      <c r="D212" s="5" t="s">
        <v>0</v>
      </c>
      <c r="E212" s="5">
        <v>8</v>
      </c>
      <c r="F212" s="5">
        <v>751</v>
      </c>
      <c r="G212" s="5" t="s">
        <v>346</v>
      </c>
    </row>
    <row r="213" spans="1:7">
      <c r="A213" s="5" t="s">
        <v>595</v>
      </c>
      <c r="B213" s="5" t="s">
        <v>596</v>
      </c>
      <c r="C213" s="5" t="s">
        <v>67</v>
      </c>
      <c r="D213" s="5" t="s">
        <v>0</v>
      </c>
      <c r="E213" s="5">
        <v>45</v>
      </c>
      <c r="F213" s="5">
        <v>650</v>
      </c>
      <c r="G213" s="5" t="s">
        <v>343</v>
      </c>
    </row>
    <row r="214" spans="1:7">
      <c r="A214" s="5" t="s">
        <v>597</v>
      </c>
      <c r="B214" s="5" t="s">
        <v>598</v>
      </c>
      <c r="C214" s="5" t="s">
        <v>72</v>
      </c>
      <c r="D214" s="5" t="s">
        <v>0</v>
      </c>
      <c r="E214" s="5">
        <v>1</v>
      </c>
      <c r="F214" s="5">
        <v>705</v>
      </c>
      <c r="G214" s="5" t="s">
        <v>343</v>
      </c>
    </row>
    <row r="215" spans="1:7">
      <c r="A215" s="5" t="s">
        <v>599</v>
      </c>
      <c r="B215" s="5" t="s">
        <v>443</v>
      </c>
      <c r="C215" s="5" t="s">
        <v>55</v>
      </c>
      <c r="D215" s="5" t="s">
        <v>0</v>
      </c>
      <c r="E215" s="5">
        <v>2</v>
      </c>
      <c r="F215" s="5">
        <v>536</v>
      </c>
      <c r="G215" s="5" t="s">
        <v>346</v>
      </c>
    </row>
    <row r="216" spans="1:7">
      <c r="A216" s="5" t="s">
        <v>599</v>
      </c>
      <c r="B216" s="5" t="s">
        <v>443</v>
      </c>
      <c r="C216" s="5" t="s">
        <v>55</v>
      </c>
      <c r="D216" s="5" t="s">
        <v>0</v>
      </c>
      <c r="E216" s="5">
        <v>14</v>
      </c>
      <c r="F216" s="5">
        <v>533</v>
      </c>
      <c r="G216" s="5" t="s">
        <v>343</v>
      </c>
    </row>
    <row r="217" spans="1:7">
      <c r="A217" s="5" t="s">
        <v>600</v>
      </c>
      <c r="B217" s="5" t="s">
        <v>601</v>
      </c>
      <c r="C217" s="5" t="s">
        <v>84</v>
      </c>
      <c r="D217" s="5" t="s">
        <v>0</v>
      </c>
      <c r="E217" s="5">
        <v>17</v>
      </c>
      <c r="F217" s="5">
        <v>178</v>
      </c>
      <c r="G217" s="5" t="s">
        <v>346</v>
      </c>
    </row>
    <row r="218" spans="1:7">
      <c r="A218" s="5" t="s">
        <v>600</v>
      </c>
      <c r="B218" s="5" t="s">
        <v>601</v>
      </c>
      <c r="C218" s="5" t="s">
        <v>84</v>
      </c>
      <c r="D218" s="5" t="s">
        <v>0</v>
      </c>
      <c r="E218" s="5">
        <v>453</v>
      </c>
      <c r="F218" s="5">
        <v>178</v>
      </c>
      <c r="G218" s="5" t="s">
        <v>343</v>
      </c>
    </row>
    <row r="219" spans="1:7">
      <c r="A219" s="5" t="s">
        <v>602</v>
      </c>
      <c r="B219" s="5" t="s">
        <v>358</v>
      </c>
      <c r="C219" s="5" t="s">
        <v>55</v>
      </c>
      <c r="D219" s="5" t="s">
        <v>0</v>
      </c>
      <c r="E219" s="5">
        <v>12</v>
      </c>
      <c r="F219" s="5">
        <v>351</v>
      </c>
      <c r="G219" s="5" t="s">
        <v>343</v>
      </c>
    </row>
    <row r="220" spans="1:7">
      <c r="A220" s="5" t="s">
        <v>603</v>
      </c>
      <c r="B220" s="5" t="s">
        <v>604</v>
      </c>
      <c r="C220" s="5" t="s">
        <v>55</v>
      </c>
      <c r="D220" s="5" t="s">
        <v>0</v>
      </c>
      <c r="E220" s="5">
        <v>2</v>
      </c>
      <c r="F220" s="5">
        <v>547</v>
      </c>
      <c r="G220" s="5" t="s">
        <v>343</v>
      </c>
    </row>
    <row r="221" spans="1:7">
      <c r="A221" s="5" t="s">
        <v>605</v>
      </c>
      <c r="B221" s="5" t="s">
        <v>606</v>
      </c>
      <c r="C221" s="5" t="s">
        <v>110</v>
      </c>
      <c r="D221" s="5" t="s">
        <v>0</v>
      </c>
      <c r="E221" s="5">
        <v>93</v>
      </c>
      <c r="F221" s="5">
        <v>650</v>
      </c>
      <c r="G221" s="5" t="s">
        <v>343</v>
      </c>
    </row>
    <row r="222" spans="1:7">
      <c r="A222" s="5" t="s">
        <v>607</v>
      </c>
      <c r="B222" s="5" t="s">
        <v>608</v>
      </c>
      <c r="C222" s="5" t="s">
        <v>110</v>
      </c>
      <c r="D222" s="5" t="s">
        <v>0</v>
      </c>
      <c r="E222" s="5">
        <v>284</v>
      </c>
      <c r="F222" s="5">
        <v>642</v>
      </c>
      <c r="G222" s="5" t="s">
        <v>343</v>
      </c>
    </row>
    <row r="223" spans="1:7">
      <c r="A223" s="5" t="s">
        <v>609</v>
      </c>
      <c r="B223" s="5" t="s">
        <v>385</v>
      </c>
      <c r="C223" s="5" t="s">
        <v>55</v>
      </c>
      <c r="D223" s="5" t="s">
        <v>0</v>
      </c>
      <c r="E223" s="5">
        <v>1</v>
      </c>
      <c r="F223" s="5">
        <v>269</v>
      </c>
      <c r="G223" s="5" t="s">
        <v>346</v>
      </c>
    </row>
    <row r="224" spans="1:7">
      <c r="A224" s="5" t="s">
        <v>609</v>
      </c>
      <c r="B224" s="5" t="s">
        <v>385</v>
      </c>
      <c r="C224" s="5" t="s">
        <v>55</v>
      </c>
      <c r="D224" s="5" t="s">
        <v>0</v>
      </c>
      <c r="E224" s="5">
        <v>36</v>
      </c>
      <c r="F224" s="5">
        <v>405</v>
      </c>
      <c r="G224" s="5" t="s">
        <v>343</v>
      </c>
    </row>
    <row r="225" spans="1:7">
      <c r="A225" s="5" t="s">
        <v>610</v>
      </c>
      <c r="B225" s="5" t="s">
        <v>611</v>
      </c>
      <c r="C225" s="5" t="s">
        <v>84</v>
      </c>
      <c r="D225" s="5" t="s">
        <v>0</v>
      </c>
      <c r="E225" s="5">
        <v>1</v>
      </c>
      <c r="F225" s="5">
        <v>547</v>
      </c>
      <c r="G225" s="5" t="s">
        <v>343</v>
      </c>
    </row>
    <row r="226" spans="1:7">
      <c r="A226" s="5" t="s">
        <v>612</v>
      </c>
      <c r="B226" s="5" t="s">
        <v>535</v>
      </c>
      <c r="C226" s="5" t="s">
        <v>84</v>
      </c>
      <c r="D226" s="5" t="s">
        <v>0</v>
      </c>
      <c r="E226" s="5">
        <v>8</v>
      </c>
      <c r="F226" s="5">
        <v>547</v>
      </c>
      <c r="G226" s="5" t="s">
        <v>343</v>
      </c>
    </row>
    <row r="227" spans="1:7">
      <c r="A227" s="5" t="s">
        <v>612</v>
      </c>
      <c r="B227" s="5" t="s">
        <v>535</v>
      </c>
      <c r="C227" s="5" t="s">
        <v>84</v>
      </c>
      <c r="D227" s="5" t="s">
        <v>0</v>
      </c>
      <c r="E227" s="5">
        <v>27</v>
      </c>
      <c r="F227" s="5">
        <v>53</v>
      </c>
      <c r="G227" s="5" t="s">
        <v>346</v>
      </c>
    </row>
    <row r="228" spans="1:7">
      <c r="A228" s="5" t="s">
        <v>613</v>
      </c>
      <c r="B228" s="5" t="s">
        <v>443</v>
      </c>
      <c r="C228" s="5" t="s">
        <v>55</v>
      </c>
      <c r="D228" s="5" t="s">
        <v>0</v>
      </c>
      <c r="E228" s="5">
        <v>4</v>
      </c>
      <c r="F228" s="5">
        <v>536</v>
      </c>
      <c r="G228" s="5" t="s">
        <v>346</v>
      </c>
    </row>
    <row r="229" spans="1:7">
      <c r="A229" s="5" t="s">
        <v>613</v>
      </c>
      <c r="B229" s="5" t="s">
        <v>443</v>
      </c>
      <c r="C229" s="5" t="s">
        <v>55</v>
      </c>
      <c r="D229" s="5" t="s">
        <v>0</v>
      </c>
      <c r="E229" s="5">
        <v>26</v>
      </c>
      <c r="F229" s="5">
        <v>347</v>
      </c>
      <c r="G229" s="5" t="s">
        <v>343</v>
      </c>
    </row>
    <row r="230" spans="1:7">
      <c r="A230" s="5" t="s">
        <v>614</v>
      </c>
      <c r="B230" s="5" t="s">
        <v>615</v>
      </c>
      <c r="C230" s="5" t="s">
        <v>55</v>
      </c>
      <c r="D230" s="5" t="s">
        <v>0</v>
      </c>
      <c r="E230" s="5">
        <v>2</v>
      </c>
      <c r="F230" s="5">
        <v>644</v>
      </c>
      <c r="G230" s="5" t="s">
        <v>343</v>
      </c>
    </row>
    <row r="231" spans="1:7">
      <c r="A231" s="5" t="s">
        <v>616</v>
      </c>
      <c r="B231" s="5" t="s">
        <v>617</v>
      </c>
      <c r="C231" s="5" t="s">
        <v>67</v>
      </c>
      <c r="D231" s="5" t="s">
        <v>0</v>
      </c>
      <c r="E231" s="5">
        <v>32</v>
      </c>
      <c r="F231" s="5">
        <v>295</v>
      </c>
      <c r="G231" s="5" t="s">
        <v>343</v>
      </c>
    </row>
    <row r="232" spans="1:7">
      <c r="A232" s="5" t="s">
        <v>616</v>
      </c>
      <c r="B232" s="5" t="s">
        <v>617</v>
      </c>
      <c r="C232" s="5" t="s">
        <v>67</v>
      </c>
      <c r="D232" s="5" t="s">
        <v>0</v>
      </c>
      <c r="E232" s="5">
        <v>45</v>
      </c>
      <c r="F232" s="5">
        <v>223</v>
      </c>
      <c r="G232" s="5" t="s">
        <v>346</v>
      </c>
    </row>
    <row r="233" spans="1:7">
      <c r="A233" s="5" t="s">
        <v>618</v>
      </c>
      <c r="B233" s="5" t="s">
        <v>619</v>
      </c>
      <c r="C233" s="5" t="s">
        <v>55</v>
      </c>
      <c r="D233" s="5" t="s">
        <v>0</v>
      </c>
      <c r="E233" s="5">
        <v>2</v>
      </c>
      <c r="F233" s="5">
        <v>269</v>
      </c>
      <c r="G233" s="5" t="s">
        <v>346</v>
      </c>
    </row>
    <row r="234" spans="1:7">
      <c r="A234" s="5" t="s">
        <v>618</v>
      </c>
      <c r="B234" s="5" t="s">
        <v>619</v>
      </c>
      <c r="C234" s="5" t="s">
        <v>55</v>
      </c>
      <c r="D234" s="5" t="s">
        <v>0</v>
      </c>
      <c r="E234" s="5">
        <v>6</v>
      </c>
      <c r="F234" s="5">
        <v>345</v>
      </c>
      <c r="G234" s="5" t="s">
        <v>343</v>
      </c>
    </row>
    <row r="235" spans="1:7">
      <c r="A235" s="5" t="s">
        <v>620</v>
      </c>
      <c r="B235" s="5" t="s">
        <v>621</v>
      </c>
      <c r="C235" s="5" t="s">
        <v>72</v>
      </c>
      <c r="D235" s="5" t="s">
        <v>0</v>
      </c>
      <c r="E235" s="5">
        <v>26</v>
      </c>
      <c r="F235" s="5">
        <v>344</v>
      </c>
      <c r="G235" s="5" t="s">
        <v>343</v>
      </c>
    </row>
    <row r="236" spans="1:7">
      <c r="A236" s="5" t="s">
        <v>622</v>
      </c>
      <c r="B236" s="5" t="s">
        <v>623</v>
      </c>
      <c r="C236" s="5" t="s">
        <v>55</v>
      </c>
      <c r="D236" s="5" t="s">
        <v>0</v>
      </c>
      <c r="E236" s="5">
        <v>19</v>
      </c>
      <c r="F236" s="5">
        <v>547</v>
      </c>
      <c r="G236" s="5" t="s">
        <v>343</v>
      </c>
    </row>
    <row r="237" spans="1:7">
      <c r="A237" s="5" t="s">
        <v>624</v>
      </c>
      <c r="B237" s="5" t="s">
        <v>88</v>
      </c>
      <c r="C237" s="5" t="s">
        <v>55</v>
      </c>
      <c r="D237" s="5" t="s">
        <v>0</v>
      </c>
      <c r="E237" s="5">
        <v>62</v>
      </c>
      <c r="F237" s="5">
        <v>743</v>
      </c>
      <c r="G237" s="5" t="s">
        <v>343</v>
      </c>
    </row>
    <row r="238" spans="1:7">
      <c r="A238" s="5" t="s">
        <v>625</v>
      </c>
      <c r="B238" s="5" t="s">
        <v>626</v>
      </c>
      <c r="C238" s="5" t="s">
        <v>84</v>
      </c>
      <c r="D238" s="5" t="s">
        <v>0</v>
      </c>
      <c r="E238" s="5">
        <v>6</v>
      </c>
      <c r="F238" s="5">
        <v>178</v>
      </c>
      <c r="G238" s="5" t="s">
        <v>343</v>
      </c>
    </row>
    <row r="239" spans="1:7">
      <c r="A239" s="5" t="s">
        <v>625</v>
      </c>
      <c r="B239" s="5" t="s">
        <v>626</v>
      </c>
      <c r="C239" s="5" t="s">
        <v>84</v>
      </c>
      <c r="D239" s="5" t="s">
        <v>0</v>
      </c>
      <c r="E239" s="5">
        <v>8</v>
      </c>
      <c r="F239" s="5">
        <v>320</v>
      </c>
      <c r="G239" s="5" t="s">
        <v>346</v>
      </c>
    </row>
    <row r="240" spans="1:7">
      <c r="A240" s="5" t="s">
        <v>627</v>
      </c>
      <c r="B240" s="5" t="s">
        <v>628</v>
      </c>
      <c r="C240" s="5" t="s">
        <v>84</v>
      </c>
      <c r="D240" s="5" t="s">
        <v>0</v>
      </c>
      <c r="E240" s="5">
        <v>1</v>
      </c>
      <c r="F240" s="5">
        <v>538</v>
      </c>
      <c r="G240" s="5" t="s">
        <v>346</v>
      </c>
    </row>
    <row r="241" spans="1:7">
      <c r="A241" s="5" t="s">
        <v>627</v>
      </c>
      <c r="B241" s="5" t="s">
        <v>628</v>
      </c>
      <c r="C241" s="5" t="s">
        <v>84</v>
      </c>
      <c r="D241" s="5" t="s">
        <v>0</v>
      </c>
      <c r="E241" s="5">
        <v>1</v>
      </c>
      <c r="F241" s="5">
        <v>167</v>
      </c>
      <c r="G241" s="5" t="s">
        <v>343</v>
      </c>
    </row>
    <row r="242" spans="1:7">
      <c r="A242" s="5" t="s">
        <v>629</v>
      </c>
      <c r="B242" s="5" t="s">
        <v>345</v>
      </c>
      <c r="C242" s="5" t="s">
        <v>110</v>
      </c>
      <c r="D242" s="5" t="s">
        <v>0</v>
      </c>
      <c r="E242" s="5">
        <v>110</v>
      </c>
      <c r="F242" s="5">
        <v>346</v>
      </c>
      <c r="G242" s="5" t="s">
        <v>346</v>
      </c>
    </row>
    <row r="243" spans="1:7">
      <c r="A243" s="5" t="s">
        <v>629</v>
      </c>
      <c r="B243" s="5" t="s">
        <v>345</v>
      </c>
      <c r="C243" s="5" t="s">
        <v>110</v>
      </c>
      <c r="D243" s="5" t="s">
        <v>0</v>
      </c>
      <c r="E243" s="5">
        <v>123</v>
      </c>
      <c r="F243" s="5">
        <v>353</v>
      </c>
      <c r="G243" s="5" t="s">
        <v>343</v>
      </c>
    </row>
    <row r="244" spans="1:7">
      <c r="A244" s="5" t="s">
        <v>630</v>
      </c>
      <c r="B244" s="5" t="s">
        <v>631</v>
      </c>
      <c r="C244" s="5" t="s">
        <v>55</v>
      </c>
      <c r="D244" s="5" t="s">
        <v>0</v>
      </c>
      <c r="E244" s="5">
        <v>43</v>
      </c>
      <c r="F244" s="5">
        <v>321</v>
      </c>
      <c r="G244" s="5" t="s">
        <v>343</v>
      </c>
    </row>
    <row r="245" spans="1:7">
      <c r="A245" s="5" t="s">
        <v>632</v>
      </c>
      <c r="B245" s="5" t="s">
        <v>633</v>
      </c>
      <c r="C245" s="5" t="s">
        <v>84</v>
      </c>
      <c r="D245" s="5" t="s">
        <v>0</v>
      </c>
      <c r="E245" s="5">
        <v>1</v>
      </c>
      <c r="F245" s="5">
        <v>297</v>
      </c>
      <c r="G245" s="5" t="s">
        <v>346</v>
      </c>
    </row>
    <row r="246" spans="1:7">
      <c r="A246" s="5" t="s">
        <v>632</v>
      </c>
      <c r="B246" s="5" t="s">
        <v>633</v>
      </c>
      <c r="C246" s="5" t="s">
        <v>84</v>
      </c>
      <c r="D246" s="5" t="s">
        <v>0</v>
      </c>
      <c r="E246" s="5">
        <v>1</v>
      </c>
      <c r="F246" s="5">
        <v>167</v>
      </c>
      <c r="G246" s="5" t="s">
        <v>343</v>
      </c>
    </row>
    <row r="247" spans="1:7">
      <c r="A247" s="5" t="s">
        <v>634</v>
      </c>
      <c r="B247" s="5" t="s">
        <v>635</v>
      </c>
      <c r="C247" s="5" t="s">
        <v>55</v>
      </c>
      <c r="D247" s="5" t="s">
        <v>0</v>
      </c>
      <c r="E247" s="5">
        <v>1</v>
      </c>
      <c r="F247" s="5">
        <v>864</v>
      </c>
      <c r="G247" s="5" t="s">
        <v>346</v>
      </c>
    </row>
    <row r="248" spans="1:7">
      <c r="A248" s="5" t="s">
        <v>634</v>
      </c>
      <c r="B248" s="5" t="s">
        <v>635</v>
      </c>
      <c r="C248" s="5" t="s">
        <v>55</v>
      </c>
      <c r="D248" s="5" t="s">
        <v>0</v>
      </c>
      <c r="E248" s="5">
        <v>17</v>
      </c>
      <c r="F248" s="5">
        <v>729</v>
      </c>
      <c r="G248" s="5" t="s">
        <v>343</v>
      </c>
    </row>
    <row r="249" spans="1:7">
      <c r="A249" s="5" t="s">
        <v>636</v>
      </c>
      <c r="B249" s="5" t="s">
        <v>637</v>
      </c>
      <c r="C249" s="5" t="s">
        <v>55</v>
      </c>
      <c r="D249" s="5" t="s">
        <v>0</v>
      </c>
      <c r="E249" s="5">
        <v>37</v>
      </c>
      <c r="F249" s="5">
        <v>401</v>
      </c>
      <c r="G249" s="5" t="s">
        <v>343</v>
      </c>
    </row>
    <row r="250" spans="1:7">
      <c r="A250" s="5" t="s">
        <v>638</v>
      </c>
      <c r="B250" s="5" t="s">
        <v>567</v>
      </c>
      <c r="C250" s="5" t="s">
        <v>55</v>
      </c>
      <c r="D250" s="5" t="s">
        <v>0</v>
      </c>
      <c r="E250" s="5">
        <v>17</v>
      </c>
      <c r="F250" s="5">
        <v>344</v>
      </c>
      <c r="G250" s="5" t="s">
        <v>343</v>
      </c>
    </row>
    <row r="251" spans="1:7">
      <c r="A251" s="5" t="s">
        <v>639</v>
      </c>
      <c r="B251" s="5" t="s">
        <v>640</v>
      </c>
      <c r="C251" s="5" t="s">
        <v>55</v>
      </c>
      <c r="D251" s="5" t="s">
        <v>0</v>
      </c>
      <c r="E251" s="5">
        <v>10</v>
      </c>
      <c r="F251" s="5">
        <v>446</v>
      </c>
      <c r="G251" s="5" t="s">
        <v>343</v>
      </c>
    </row>
    <row r="252" spans="1:7">
      <c r="A252" s="5" t="s">
        <v>641</v>
      </c>
      <c r="B252" s="5" t="s">
        <v>642</v>
      </c>
      <c r="C252" s="5" t="s">
        <v>67</v>
      </c>
      <c r="D252" s="5" t="s">
        <v>0</v>
      </c>
      <c r="E252" s="5">
        <v>74</v>
      </c>
      <c r="F252" s="5">
        <v>592</v>
      </c>
      <c r="G252" s="5" t="s">
        <v>343</v>
      </c>
    </row>
    <row r="253" spans="1:7">
      <c r="A253" s="5" t="s">
        <v>641</v>
      </c>
      <c r="B253" s="5" t="s">
        <v>642</v>
      </c>
      <c r="C253" s="5" t="s">
        <v>67</v>
      </c>
      <c r="D253" s="5" t="s">
        <v>0</v>
      </c>
      <c r="E253" s="5">
        <v>94</v>
      </c>
      <c r="F253" s="5">
        <v>348</v>
      </c>
      <c r="G253" s="5" t="s">
        <v>346</v>
      </c>
    </row>
    <row r="254" spans="1:7">
      <c r="A254" s="5" t="s">
        <v>643</v>
      </c>
      <c r="B254" s="5" t="s">
        <v>488</v>
      </c>
      <c r="C254" s="5" t="s">
        <v>55</v>
      </c>
      <c r="D254" s="5" t="s">
        <v>0</v>
      </c>
      <c r="E254" s="5">
        <v>11</v>
      </c>
      <c r="F254" s="5">
        <v>530</v>
      </c>
      <c r="G254" s="5" t="s">
        <v>343</v>
      </c>
    </row>
    <row r="255" spans="1:7">
      <c r="A255" s="5" t="s">
        <v>644</v>
      </c>
      <c r="B255" s="5" t="s">
        <v>645</v>
      </c>
      <c r="C255" s="5" t="s">
        <v>110</v>
      </c>
      <c r="D255" s="5" t="s">
        <v>0</v>
      </c>
      <c r="E255" s="5">
        <v>72</v>
      </c>
      <c r="F255" s="5">
        <v>47</v>
      </c>
      <c r="G255" s="5" t="s">
        <v>346</v>
      </c>
    </row>
    <row r="256" spans="1:7">
      <c r="A256" s="5" t="s">
        <v>644</v>
      </c>
      <c r="B256" s="5" t="s">
        <v>645</v>
      </c>
      <c r="C256" s="5" t="s">
        <v>110</v>
      </c>
      <c r="D256" s="5" t="s">
        <v>0</v>
      </c>
      <c r="E256" s="5">
        <v>82</v>
      </c>
      <c r="F256" s="5">
        <v>139</v>
      </c>
      <c r="G256" s="5" t="s">
        <v>343</v>
      </c>
    </row>
    <row r="257" spans="1:7">
      <c r="A257" s="5" t="s">
        <v>646</v>
      </c>
      <c r="B257" s="5" t="s">
        <v>88</v>
      </c>
      <c r="C257" s="5" t="s">
        <v>55</v>
      </c>
      <c r="D257" s="5" t="s">
        <v>0</v>
      </c>
      <c r="E257" s="5">
        <v>3</v>
      </c>
      <c r="F257" s="5">
        <v>650</v>
      </c>
      <c r="G257" s="5" t="s">
        <v>343</v>
      </c>
    </row>
    <row r="258" spans="1:7">
      <c r="A258" s="5" t="s">
        <v>647</v>
      </c>
      <c r="B258" s="5" t="s">
        <v>648</v>
      </c>
      <c r="C258" s="5" t="s">
        <v>67</v>
      </c>
      <c r="D258" s="5" t="s">
        <v>0</v>
      </c>
      <c r="E258" s="5">
        <v>6</v>
      </c>
      <c r="F258" s="5">
        <v>65</v>
      </c>
      <c r="G258" s="5" t="s">
        <v>343</v>
      </c>
    </row>
    <row r="259" spans="1:7">
      <c r="A259" s="5" t="s">
        <v>647</v>
      </c>
      <c r="B259" s="5" t="s">
        <v>648</v>
      </c>
      <c r="C259" s="5" t="s">
        <v>67</v>
      </c>
      <c r="D259" s="5" t="s">
        <v>0</v>
      </c>
      <c r="E259" s="5">
        <v>50</v>
      </c>
      <c r="F259" s="5">
        <v>164</v>
      </c>
      <c r="G259" s="5" t="s">
        <v>346</v>
      </c>
    </row>
    <row r="260" spans="1:7">
      <c r="A260" s="5" t="s">
        <v>649</v>
      </c>
      <c r="B260" s="5" t="s">
        <v>650</v>
      </c>
      <c r="C260" s="5" t="s">
        <v>55</v>
      </c>
      <c r="D260" s="5" t="s">
        <v>0</v>
      </c>
      <c r="E260" s="5">
        <v>80</v>
      </c>
      <c r="F260" s="5">
        <v>592</v>
      </c>
      <c r="G260" s="5" t="s">
        <v>343</v>
      </c>
    </row>
    <row r="261" spans="1:7">
      <c r="A261" s="5" t="s">
        <v>651</v>
      </c>
      <c r="B261" s="5" t="s">
        <v>88</v>
      </c>
      <c r="C261" s="5" t="s">
        <v>55</v>
      </c>
      <c r="D261" s="5" t="s">
        <v>0</v>
      </c>
      <c r="E261" s="5">
        <v>5</v>
      </c>
      <c r="F261" s="5">
        <v>296</v>
      </c>
      <c r="G261" s="5" t="s">
        <v>343</v>
      </c>
    </row>
    <row r="262" spans="1:7">
      <c r="A262" s="5" t="s">
        <v>652</v>
      </c>
      <c r="B262" s="5" t="s">
        <v>653</v>
      </c>
      <c r="C262" s="5" t="s">
        <v>55</v>
      </c>
      <c r="D262" s="5" t="s">
        <v>0</v>
      </c>
      <c r="E262" s="5">
        <v>4</v>
      </c>
      <c r="F262" s="5">
        <v>462</v>
      </c>
      <c r="G262" s="5" t="s">
        <v>343</v>
      </c>
    </row>
    <row r="263" spans="1:7">
      <c r="A263" s="5" t="s">
        <v>654</v>
      </c>
      <c r="B263" s="5" t="s">
        <v>655</v>
      </c>
      <c r="C263" s="5" t="s">
        <v>55</v>
      </c>
      <c r="D263" s="5" t="s">
        <v>0</v>
      </c>
      <c r="E263" s="5">
        <v>3</v>
      </c>
      <c r="F263" s="5">
        <v>572</v>
      </c>
      <c r="G263" s="5" t="s">
        <v>343</v>
      </c>
    </row>
    <row r="264" spans="1:7">
      <c r="A264" s="5" t="s">
        <v>656</v>
      </c>
      <c r="B264" s="5" t="s">
        <v>541</v>
      </c>
      <c r="C264" s="5" t="s">
        <v>84</v>
      </c>
      <c r="D264" s="5" t="s">
        <v>0</v>
      </c>
      <c r="E264" s="5">
        <v>24</v>
      </c>
      <c r="F264" s="5">
        <v>849</v>
      </c>
      <c r="G264" s="5" t="s">
        <v>343</v>
      </c>
    </row>
    <row r="265" spans="1:7">
      <c r="A265" s="5" t="s">
        <v>657</v>
      </c>
      <c r="B265" s="5" t="s">
        <v>640</v>
      </c>
      <c r="C265" s="5" t="s">
        <v>55</v>
      </c>
      <c r="D265" s="5" t="s">
        <v>0</v>
      </c>
      <c r="E265" s="5">
        <v>3</v>
      </c>
      <c r="F265" s="5">
        <v>709</v>
      </c>
      <c r="G265" s="5" t="s">
        <v>343</v>
      </c>
    </row>
    <row r="266" spans="1:7">
      <c r="A266" s="5" t="s">
        <v>658</v>
      </c>
      <c r="B266" s="5" t="s">
        <v>541</v>
      </c>
      <c r="C266" s="5" t="s">
        <v>84</v>
      </c>
      <c r="D266" s="5" t="s">
        <v>0</v>
      </c>
      <c r="E266" s="5">
        <v>88</v>
      </c>
      <c r="F266" s="5">
        <v>178</v>
      </c>
      <c r="G266" s="5" t="s">
        <v>343</v>
      </c>
    </row>
    <row r="267" spans="1:7">
      <c r="A267" s="5" t="s">
        <v>659</v>
      </c>
      <c r="B267" s="5" t="s">
        <v>660</v>
      </c>
      <c r="C267" s="5" t="s">
        <v>55</v>
      </c>
      <c r="D267" s="5" t="s">
        <v>0</v>
      </c>
      <c r="E267" s="5">
        <v>3</v>
      </c>
      <c r="F267" s="5">
        <v>344</v>
      </c>
      <c r="G267" s="5" t="s">
        <v>343</v>
      </c>
    </row>
    <row r="268" spans="1:7">
      <c r="A268" s="5" t="s">
        <v>661</v>
      </c>
      <c r="B268" s="5" t="s">
        <v>443</v>
      </c>
      <c r="C268" s="5" t="s">
        <v>55</v>
      </c>
      <c r="D268" s="5" t="s">
        <v>0</v>
      </c>
      <c r="E268" s="5">
        <v>6</v>
      </c>
      <c r="F268" s="5">
        <v>733</v>
      </c>
      <c r="G268" s="5" t="s">
        <v>343</v>
      </c>
    </row>
    <row r="269" spans="1:7">
      <c r="A269" s="5" t="s">
        <v>662</v>
      </c>
      <c r="B269" s="5" t="s">
        <v>663</v>
      </c>
      <c r="C269" s="5" t="s">
        <v>84</v>
      </c>
      <c r="D269" s="5" t="s">
        <v>0</v>
      </c>
      <c r="E269" s="5">
        <v>21</v>
      </c>
      <c r="F269" s="5">
        <v>564</v>
      </c>
      <c r="G269" s="5" t="s">
        <v>346</v>
      </c>
    </row>
    <row r="270" spans="1:7">
      <c r="A270" s="5" t="s">
        <v>662</v>
      </c>
      <c r="B270" s="5" t="s">
        <v>663</v>
      </c>
      <c r="C270" s="5" t="s">
        <v>84</v>
      </c>
      <c r="D270" s="5" t="s">
        <v>0</v>
      </c>
      <c r="E270" s="5">
        <v>41</v>
      </c>
      <c r="F270" s="5">
        <v>527</v>
      </c>
      <c r="G270" s="5" t="s">
        <v>343</v>
      </c>
    </row>
    <row r="271" spans="1:7">
      <c r="A271" s="5" t="s">
        <v>664</v>
      </c>
      <c r="B271" s="5" t="s">
        <v>665</v>
      </c>
      <c r="C271" s="5" t="s">
        <v>67</v>
      </c>
      <c r="D271" s="5" t="s">
        <v>0</v>
      </c>
      <c r="E271" s="5">
        <v>4</v>
      </c>
      <c r="F271" s="5">
        <v>620</v>
      </c>
      <c r="G271" s="5" t="s">
        <v>343</v>
      </c>
    </row>
    <row r="272" spans="1:7">
      <c r="A272" s="5" t="s">
        <v>666</v>
      </c>
      <c r="B272" s="5" t="s">
        <v>667</v>
      </c>
      <c r="C272" s="5" t="s">
        <v>55</v>
      </c>
      <c r="D272" s="5" t="s">
        <v>0</v>
      </c>
      <c r="E272" s="5">
        <v>2</v>
      </c>
      <c r="F272" s="5">
        <v>727</v>
      </c>
      <c r="G272" s="5" t="s">
        <v>346</v>
      </c>
    </row>
    <row r="273" spans="1:7">
      <c r="A273" s="5" t="s">
        <v>666</v>
      </c>
      <c r="B273" s="5" t="s">
        <v>667</v>
      </c>
      <c r="C273" s="5" t="s">
        <v>55</v>
      </c>
      <c r="D273" s="5" t="s">
        <v>0</v>
      </c>
      <c r="E273" s="5">
        <v>23</v>
      </c>
      <c r="F273" s="5">
        <v>167</v>
      </c>
      <c r="G273" s="5" t="s">
        <v>343</v>
      </c>
    </row>
    <row r="274" spans="1:7">
      <c r="A274" s="5" t="s">
        <v>668</v>
      </c>
      <c r="B274" s="5" t="s">
        <v>443</v>
      </c>
      <c r="C274" s="5" t="s">
        <v>55</v>
      </c>
      <c r="D274" s="5" t="s">
        <v>0</v>
      </c>
      <c r="E274" s="5">
        <v>1</v>
      </c>
      <c r="F274" s="5">
        <v>746</v>
      </c>
      <c r="G274" s="5" t="s">
        <v>346</v>
      </c>
    </row>
    <row r="275" spans="1:7">
      <c r="A275" s="5" t="s">
        <v>668</v>
      </c>
      <c r="B275" s="5" t="s">
        <v>443</v>
      </c>
      <c r="C275" s="5" t="s">
        <v>55</v>
      </c>
      <c r="D275" s="5" t="s">
        <v>0</v>
      </c>
      <c r="E275" s="5">
        <v>5</v>
      </c>
      <c r="F275" s="5">
        <v>644</v>
      </c>
      <c r="G275" s="5" t="s">
        <v>343</v>
      </c>
    </row>
    <row r="276" spans="1:7">
      <c r="A276" s="5" t="s">
        <v>669</v>
      </c>
      <c r="B276" s="5" t="s">
        <v>670</v>
      </c>
      <c r="C276" s="5" t="s">
        <v>72</v>
      </c>
      <c r="D276" s="5" t="s">
        <v>0</v>
      </c>
      <c r="E276" s="5">
        <v>6</v>
      </c>
      <c r="F276" s="5">
        <v>741</v>
      </c>
      <c r="G276" s="5" t="s">
        <v>346</v>
      </c>
    </row>
    <row r="277" spans="1:7">
      <c r="A277" s="5" t="s">
        <v>671</v>
      </c>
      <c r="B277" s="5" t="s">
        <v>667</v>
      </c>
      <c r="C277" s="5" t="s">
        <v>55</v>
      </c>
      <c r="D277" s="5" t="s">
        <v>0</v>
      </c>
      <c r="E277" s="5">
        <v>2</v>
      </c>
      <c r="F277" s="5">
        <v>547</v>
      </c>
      <c r="G277" s="5" t="s">
        <v>343</v>
      </c>
    </row>
    <row r="278" spans="1:7">
      <c r="A278" s="5" t="s">
        <v>672</v>
      </c>
      <c r="B278" s="5" t="s">
        <v>673</v>
      </c>
      <c r="C278" s="5" t="s">
        <v>55</v>
      </c>
      <c r="D278" s="5" t="s">
        <v>0</v>
      </c>
      <c r="E278" s="5">
        <v>109</v>
      </c>
      <c r="F278" s="5">
        <v>547</v>
      </c>
      <c r="G278" s="5" t="s">
        <v>343</v>
      </c>
    </row>
    <row r="279" spans="1:7">
      <c r="A279" s="5" t="s">
        <v>674</v>
      </c>
      <c r="B279" s="5" t="s">
        <v>358</v>
      </c>
      <c r="C279" s="5" t="s">
        <v>55</v>
      </c>
      <c r="D279" s="5" t="s">
        <v>0</v>
      </c>
      <c r="E279" s="5">
        <v>1</v>
      </c>
      <c r="F279" s="5">
        <v>617</v>
      </c>
      <c r="G279" s="5" t="s">
        <v>343</v>
      </c>
    </row>
    <row r="280" spans="1:7">
      <c r="A280" s="5" t="s">
        <v>675</v>
      </c>
      <c r="B280" s="5" t="s">
        <v>567</v>
      </c>
      <c r="C280" s="5" t="s">
        <v>55</v>
      </c>
      <c r="D280" s="5" t="s">
        <v>0</v>
      </c>
      <c r="E280" s="5">
        <v>2</v>
      </c>
      <c r="F280" s="5">
        <v>547</v>
      </c>
      <c r="G280" s="5" t="s">
        <v>343</v>
      </c>
    </row>
    <row r="281" spans="1:7">
      <c r="A281" s="5" t="s">
        <v>676</v>
      </c>
      <c r="B281" s="5" t="s">
        <v>677</v>
      </c>
      <c r="C281" s="5" t="s">
        <v>67</v>
      </c>
      <c r="D281" s="5" t="s">
        <v>0</v>
      </c>
      <c r="E281" s="5">
        <v>3</v>
      </c>
      <c r="F281" s="5">
        <v>41</v>
      </c>
      <c r="G281" s="5" t="s">
        <v>343</v>
      </c>
    </row>
    <row r="282" spans="1:7">
      <c r="A282" s="5" t="s">
        <v>678</v>
      </c>
      <c r="B282" s="5" t="s">
        <v>385</v>
      </c>
      <c r="C282" s="5" t="s">
        <v>55</v>
      </c>
      <c r="D282" s="5" t="s">
        <v>0</v>
      </c>
      <c r="E282" s="5">
        <v>5</v>
      </c>
      <c r="F282" s="5">
        <v>864</v>
      </c>
      <c r="G282" s="5" t="s">
        <v>346</v>
      </c>
    </row>
    <row r="283" spans="1:7">
      <c r="A283" s="5" t="s">
        <v>678</v>
      </c>
      <c r="B283" s="5" t="s">
        <v>385</v>
      </c>
      <c r="C283" s="5" t="s">
        <v>55</v>
      </c>
      <c r="D283" s="5" t="s">
        <v>0</v>
      </c>
      <c r="E283" s="5">
        <v>9</v>
      </c>
      <c r="F283" s="5">
        <v>717</v>
      </c>
      <c r="G283" s="5" t="s">
        <v>343</v>
      </c>
    </row>
    <row r="284" spans="1:7">
      <c r="A284" s="5" t="s">
        <v>679</v>
      </c>
      <c r="B284" s="5" t="s">
        <v>680</v>
      </c>
      <c r="C284" s="5" t="s">
        <v>67</v>
      </c>
      <c r="D284" s="5" t="s">
        <v>0</v>
      </c>
      <c r="E284" s="5">
        <v>4</v>
      </c>
      <c r="F284" s="5">
        <v>712</v>
      </c>
      <c r="G284" s="5" t="s">
        <v>346</v>
      </c>
    </row>
    <row r="285" spans="1:7">
      <c r="A285" s="5" t="s">
        <v>679</v>
      </c>
      <c r="B285" s="5" t="s">
        <v>680</v>
      </c>
      <c r="C285" s="5" t="s">
        <v>67</v>
      </c>
      <c r="D285" s="5" t="s">
        <v>0</v>
      </c>
      <c r="E285" s="5">
        <v>46</v>
      </c>
      <c r="F285" s="5">
        <v>752</v>
      </c>
      <c r="G285" s="5" t="s">
        <v>343</v>
      </c>
    </row>
    <row r="286" spans="1:7">
      <c r="A286" s="5" t="s">
        <v>681</v>
      </c>
      <c r="B286" s="5" t="s">
        <v>682</v>
      </c>
      <c r="C286" s="5" t="s">
        <v>84</v>
      </c>
      <c r="D286" s="5" t="s">
        <v>0</v>
      </c>
      <c r="E286" s="5">
        <v>13</v>
      </c>
      <c r="F286" s="5">
        <v>167</v>
      </c>
      <c r="G286" s="5" t="s">
        <v>343</v>
      </c>
    </row>
    <row r="287" spans="1:7">
      <c r="A287" s="5" t="s">
        <v>681</v>
      </c>
      <c r="B287" s="5" t="s">
        <v>682</v>
      </c>
      <c r="C287" s="5" t="s">
        <v>84</v>
      </c>
      <c r="D287" s="5" t="s">
        <v>0</v>
      </c>
      <c r="E287" s="5">
        <v>155</v>
      </c>
      <c r="F287" s="5">
        <v>167</v>
      </c>
      <c r="G287" s="5" t="s">
        <v>346</v>
      </c>
    </row>
    <row r="288" spans="1:7">
      <c r="A288" s="5" t="s">
        <v>683</v>
      </c>
      <c r="B288" s="5" t="s">
        <v>684</v>
      </c>
      <c r="C288" s="5" t="s">
        <v>55</v>
      </c>
      <c r="D288" s="5" t="s">
        <v>0</v>
      </c>
      <c r="E288" s="5">
        <v>88</v>
      </c>
      <c r="F288" s="5">
        <v>323</v>
      </c>
      <c r="G288" s="5" t="s">
        <v>343</v>
      </c>
    </row>
    <row r="289" spans="1:7">
      <c r="A289" s="5" t="s">
        <v>685</v>
      </c>
      <c r="B289" s="5" t="s">
        <v>686</v>
      </c>
      <c r="C289" s="5" t="s">
        <v>67</v>
      </c>
      <c r="D289" s="5" t="s">
        <v>0</v>
      </c>
      <c r="E289" s="5">
        <v>1</v>
      </c>
      <c r="F289" s="5">
        <v>34</v>
      </c>
      <c r="G289" s="5" t="s">
        <v>340</v>
      </c>
    </row>
    <row r="290" spans="1:7">
      <c r="A290" s="5" t="s">
        <v>687</v>
      </c>
      <c r="B290" s="5" t="s">
        <v>443</v>
      </c>
      <c r="C290" s="5" t="s">
        <v>55</v>
      </c>
      <c r="D290" s="5" t="s">
        <v>0</v>
      </c>
      <c r="E290" s="5">
        <v>5</v>
      </c>
      <c r="F290" s="5">
        <v>723</v>
      </c>
      <c r="G290" s="5" t="s">
        <v>343</v>
      </c>
    </row>
    <row r="291" spans="1:7">
      <c r="A291" s="5" t="s">
        <v>688</v>
      </c>
      <c r="B291" s="5" t="s">
        <v>443</v>
      </c>
      <c r="C291" s="5" t="s">
        <v>55</v>
      </c>
      <c r="D291" s="5" t="s">
        <v>0</v>
      </c>
      <c r="E291" s="5">
        <v>2</v>
      </c>
      <c r="F291" s="5">
        <v>547</v>
      </c>
      <c r="G291" s="5" t="s">
        <v>343</v>
      </c>
    </row>
    <row r="292" spans="1:7">
      <c r="A292" s="5" t="s">
        <v>689</v>
      </c>
      <c r="B292" s="5" t="s">
        <v>385</v>
      </c>
      <c r="C292" s="5" t="s">
        <v>55</v>
      </c>
      <c r="D292" s="5" t="s">
        <v>0</v>
      </c>
      <c r="E292" s="5">
        <v>4</v>
      </c>
      <c r="F292" s="5">
        <v>555</v>
      </c>
      <c r="G292" s="5" t="s">
        <v>346</v>
      </c>
    </row>
    <row r="293" spans="1:7">
      <c r="A293" s="5" t="s">
        <v>690</v>
      </c>
      <c r="B293" s="5" t="s">
        <v>443</v>
      </c>
      <c r="C293" s="5" t="s">
        <v>55</v>
      </c>
      <c r="D293" s="5" t="s">
        <v>0</v>
      </c>
      <c r="E293" s="5">
        <v>4</v>
      </c>
      <c r="F293" s="5">
        <v>623</v>
      </c>
      <c r="G293" s="5" t="s">
        <v>346</v>
      </c>
    </row>
    <row r="294" spans="1:7">
      <c r="A294" s="5" t="s">
        <v>690</v>
      </c>
      <c r="B294" s="5" t="s">
        <v>443</v>
      </c>
      <c r="C294" s="5" t="s">
        <v>55</v>
      </c>
      <c r="D294" s="5" t="s">
        <v>0</v>
      </c>
      <c r="E294" s="5">
        <v>36</v>
      </c>
      <c r="F294" s="5">
        <v>644</v>
      </c>
      <c r="G294" s="5" t="s">
        <v>343</v>
      </c>
    </row>
    <row r="295" spans="1:7">
      <c r="A295" s="5" t="s">
        <v>689</v>
      </c>
      <c r="B295" s="5" t="s">
        <v>385</v>
      </c>
      <c r="C295" s="5" t="s">
        <v>55</v>
      </c>
      <c r="D295" s="5" t="s">
        <v>0</v>
      </c>
      <c r="E295" s="5">
        <v>38</v>
      </c>
      <c r="F295" s="5">
        <v>547</v>
      </c>
      <c r="G295" s="5" t="s">
        <v>343</v>
      </c>
    </row>
    <row r="296" spans="1:7">
      <c r="A296" s="5" t="s">
        <v>691</v>
      </c>
      <c r="B296" s="5" t="s">
        <v>451</v>
      </c>
      <c r="C296" s="5" t="s">
        <v>55</v>
      </c>
      <c r="D296" s="5" t="s">
        <v>0</v>
      </c>
      <c r="E296" s="5">
        <v>4</v>
      </c>
      <c r="F296" s="5">
        <v>533</v>
      </c>
      <c r="G296" s="5" t="s">
        <v>346</v>
      </c>
    </row>
    <row r="297" spans="1:7">
      <c r="A297" s="5" t="s">
        <v>692</v>
      </c>
      <c r="B297" s="5" t="s">
        <v>451</v>
      </c>
      <c r="C297" s="5" t="s">
        <v>55</v>
      </c>
      <c r="D297" s="5" t="s">
        <v>0</v>
      </c>
      <c r="E297" s="5">
        <v>33</v>
      </c>
      <c r="F297" s="5">
        <v>644</v>
      </c>
      <c r="G297" s="5" t="s">
        <v>343</v>
      </c>
    </row>
    <row r="298" spans="1:7">
      <c r="A298" s="5" t="s">
        <v>691</v>
      </c>
      <c r="B298" s="5" t="s">
        <v>451</v>
      </c>
      <c r="C298" s="5" t="s">
        <v>55</v>
      </c>
      <c r="D298" s="5" t="s">
        <v>0</v>
      </c>
      <c r="E298" s="5">
        <v>80</v>
      </c>
      <c r="F298" s="5">
        <v>668</v>
      </c>
      <c r="G298" s="5" t="s">
        <v>343</v>
      </c>
    </row>
    <row r="299" spans="1:7">
      <c r="A299" s="5" t="s">
        <v>693</v>
      </c>
      <c r="B299" s="5" t="s">
        <v>443</v>
      </c>
      <c r="C299" s="5" t="s">
        <v>55</v>
      </c>
      <c r="D299" s="5" t="s">
        <v>0</v>
      </c>
      <c r="E299" s="5">
        <v>8</v>
      </c>
      <c r="F299" s="5">
        <v>623</v>
      </c>
      <c r="G299" s="5" t="s">
        <v>346</v>
      </c>
    </row>
    <row r="300" spans="1:7">
      <c r="A300" s="5" t="s">
        <v>693</v>
      </c>
      <c r="B300" s="5" t="s">
        <v>443</v>
      </c>
      <c r="C300" s="5" t="s">
        <v>55</v>
      </c>
      <c r="D300" s="5" t="s">
        <v>0</v>
      </c>
      <c r="E300" s="5">
        <v>62</v>
      </c>
      <c r="F300" s="5">
        <v>644</v>
      </c>
      <c r="G300" s="5" t="s">
        <v>343</v>
      </c>
    </row>
    <row r="301" spans="1:7">
      <c r="A301" s="5" t="s">
        <v>694</v>
      </c>
      <c r="B301" s="5" t="s">
        <v>695</v>
      </c>
      <c r="C301" s="5" t="s">
        <v>55</v>
      </c>
      <c r="D301" s="5" t="s">
        <v>0</v>
      </c>
      <c r="E301" s="5">
        <v>28</v>
      </c>
      <c r="F301" s="5">
        <v>800</v>
      </c>
      <c r="G301" s="5" t="s">
        <v>343</v>
      </c>
    </row>
    <row r="302" spans="1:7">
      <c r="A302" s="5" t="s">
        <v>696</v>
      </c>
      <c r="B302" s="5" t="s">
        <v>697</v>
      </c>
      <c r="C302" s="5" t="s">
        <v>55</v>
      </c>
      <c r="D302" s="5" t="s">
        <v>0</v>
      </c>
      <c r="E302" s="5">
        <v>28</v>
      </c>
      <c r="F302" s="5">
        <v>800</v>
      </c>
      <c r="G302" s="5" t="s">
        <v>343</v>
      </c>
    </row>
    <row r="303" spans="1:7">
      <c r="A303" s="5" t="s">
        <v>698</v>
      </c>
      <c r="B303" s="5" t="s">
        <v>699</v>
      </c>
      <c r="C303" s="5" t="s">
        <v>84</v>
      </c>
      <c r="D303" s="5" t="s">
        <v>0</v>
      </c>
      <c r="E303" s="5">
        <v>9</v>
      </c>
      <c r="F303" s="5">
        <v>192</v>
      </c>
      <c r="G303" s="5" t="s">
        <v>343</v>
      </c>
    </row>
    <row r="304" spans="1:7">
      <c r="A304" s="5" t="s">
        <v>700</v>
      </c>
      <c r="B304" s="5" t="s">
        <v>701</v>
      </c>
      <c r="C304" s="5" t="s">
        <v>55</v>
      </c>
      <c r="D304" s="5" t="s">
        <v>0</v>
      </c>
      <c r="E304" s="5">
        <v>33</v>
      </c>
      <c r="F304" s="5">
        <v>753</v>
      </c>
      <c r="G304" s="5" t="s">
        <v>346</v>
      </c>
    </row>
    <row r="305" spans="1:7">
      <c r="A305" s="5" t="s">
        <v>700</v>
      </c>
      <c r="B305" s="5" t="s">
        <v>701</v>
      </c>
      <c r="C305" s="5" t="s">
        <v>55</v>
      </c>
      <c r="D305" s="5" t="s">
        <v>0</v>
      </c>
      <c r="E305" s="5">
        <v>134</v>
      </c>
      <c r="F305" s="5">
        <v>547</v>
      </c>
      <c r="G305" s="5" t="s">
        <v>343</v>
      </c>
    </row>
    <row r="306" spans="1:7">
      <c r="A306" s="5" t="s">
        <v>702</v>
      </c>
      <c r="B306" s="5" t="s">
        <v>703</v>
      </c>
      <c r="C306" s="5" t="s">
        <v>72</v>
      </c>
      <c r="D306" s="5" t="s">
        <v>0</v>
      </c>
      <c r="E306" s="5">
        <v>11</v>
      </c>
      <c r="F306" s="5">
        <v>320</v>
      </c>
      <c r="G306" s="5" t="s">
        <v>346</v>
      </c>
    </row>
    <row r="307" spans="1:7">
      <c r="A307" s="5" t="s">
        <v>702</v>
      </c>
      <c r="B307" s="5" t="s">
        <v>703</v>
      </c>
      <c r="C307" s="5" t="s">
        <v>72</v>
      </c>
      <c r="D307" s="5" t="s">
        <v>0</v>
      </c>
      <c r="E307" s="5">
        <v>27</v>
      </c>
      <c r="F307" s="5">
        <v>445</v>
      </c>
      <c r="G307" s="5" t="s">
        <v>343</v>
      </c>
    </row>
    <row r="308" spans="1:7">
      <c r="A308" s="5" t="s">
        <v>704</v>
      </c>
      <c r="B308" s="5" t="s">
        <v>488</v>
      </c>
      <c r="C308" s="5" t="s">
        <v>55</v>
      </c>
      <c r="D308" s="5" t="s">
        <v>0</v>
      </c>
      <c r="E308" s="5">
        <v>1</v>
      </c>
      <c r="F308" s="5">
        <v>533</v>
      </c>
      <c r="G308" s="5" t="s">
        <v>346</v>
      </c>
    </row>
    <row r="309" spans="1:7">
      <c r="A309" s="5" t="s">
        <v>704</v>
      </c>
      <c r="B309" s="5" t="s">
        <v>488</v>
      </c>
      <c r="C309" s="5" t="s">
        <v>55</v>
      </c>
      <c r="D309" s="5" t="s">
        <v>0</v>
      </c>
      <c r="E309" s="5">
        <v>26</v>
      </c>
      <c r="F309" s="5">
        <v>729</v>
      </c>
      <c r="G309" s="5" t="s">
        <v>343</v>
      </c>
    </row>
    <row r="310" spans="1:7">
      <c r="A310" s="5" t="s">
        <v>705</v>
      </c>
      <c r="B310" s="5" t="s">
        <v>706</v>
      </c>
      <c r="C310" s="5" t="s">
        <v>72</v>
      </c>
      <c r="D310" s="5" t="s">
        <v>0</v>
      </c>
      <c r="E310" s="5">
        <v>1</v>
      </c>
      <c r="F310" s="5">
        <v>391</v>
      </c>
      <c r="G310" s="5" t="s">
        <v>343</v>
      </c>
    </row>
    <row r="311" spans="1:7">
      <c r="A311" s="5" t="s">
        <v>707</v>
      </c>
      <c r="B311" s="5" t="s">
        <v>708</v>
      </c>
      <c r="C311" s="5" t="s">
        <v>55</v>
      </c>
      <c r="D311" s="5" t="s">
        <v>0</v>
      </c>
      <c r="E311" s="5">
        <v>6</v>
      </c>
      <c r="F311" s="5">
        <v>46</v>
      </c>
      <c r="G311" s="5" t="s">
        <v>343</v>
      </c>
    </row>
    <row r="312" spans="1:7">
      <c r="A312" s="5" t="s">
        <v>709</v>
      </c>
      <c r="B312" s="5" t="s">
        <v>451</v>
      </c>
      <c r="C312" s="5" t="s">
        <v>55</v>
      </c>
      <c r="D312" s="5" t="s">
        <v>0</v>
      </c>
      <c r="E312" s="5">
        <v>1</v>
      </c>
      <c r="F312" s="5">
        <v>668</v>
      </c>
      <c r="G312" s="5" t="s">
        <v>343</v>
      </c>
    </row>
    <row r="313" spans="1:7">
      <c r="A313" s="5" t="s">
        <v>710</v>
      </c>
      <c r="B313" s="5" t="s">
        <v>443</v>
      </c>
      <c r="C313" s="5" t="s">
        <v>55</v>
      </c>
      <c r="D313" s="5" t="s">
        <v>0</v>
      </c>
      <c r="E313" s="5">
        <v>10</v>
      </c>
      <c r="F313" s="5">
        <v>704</v>
      </c>
      <c r="G313" s="5" t="s">
        <v>343</v>
      </c>
    </row>
    <row r="314" spans="1:7">
      <c r="A314" s="5" t="s">
        <v>711</v>
      </c>
      <c r="B314" s="5" t="s">
        <v>358</v>
      </c>
      <c r="C314" s="5" t="s">
        <v>55</v>
      </c>
      <c r="D314" s="5" t="s">
        <v>0</v>
      </c>
      <c r="E314" s="5">
        <v>1</v>
      </c>
      <c r="F314" s="5">
        <v>53</v>
      </c>
      <c r="G314" s="5" t="s">
        <v>346</v>
      </c>
    </row>
    <row r="315" spans="1:7">
      <c r="A315" s="5" t="s">
        <v>711</v>
      </c>
      <c r="B315" s="5" t="s">
        <v>358</v>
      </c>
      <c r="C315" s="5" t="s">
        <v>55</v>
      </c>
      <c r="D315" s="5" t="s">
        <v>0</v>
      </c>
      <c r="E315" s="5">
        <v>8</v>
      </c>
      <c r="F315" s="5">
        <v>227</v>
      </c>
      <c r="G315" s="5" t="s">
        <v>343</v>
      </c>
    </row>
    <row r="316" spans="1:7">
      <c r="A316" s="5" t="s">
        <v>712</v>
      </c>
      <c r="B316" s="5" t="s">
        <v>713</v>
      </c>
      <c r="C316" s="5" t="s">
        <v>55</v>
      </c>
      <c r="D316" s="5" t="s">
        <v>0</v>
      </c>
      <c r="E316" s="5">
        <v>1</v>
      </c>
      <c r="F316" s="5">
        <v>171</v>
      </c>
      <c r="G316" s="5" t="s">
        <v>346</v>
      </c>
    </row>
    <row r="317" spans="1:7">
      <c r="A317" s="5" t="s">
        <v>714</v>
      </c>
      <c r="B317" s="5" t="s">
        <v>713</v>
      </c>
      <c r="C317" s="5" t="s">
        <v>55</v>
      </c>
      <c r="D317" s="5" t="s">
        <v>0</v>
      </c>
      <c r="E317" s="5">
        <v>11</v>
      </c>
      <c r="F317" s="5">
        <v>545</v>
      </c>
      <c r="G317" s="5" t="s">
        <v>343</v>
      </c>
    </row>
    <row r="318" spans="1:7">
      <c r="A318" s="5" t="s">
        <v>715</v>
      </c>
      <c r="B318" s="5" t="s">
        <v>706</v>
      </c>
      <c r="C318" s="5" t="s">
        <v>72</v>
      </c>
      <c r="D318" s="5" t="s">
        <v>0</v>
      </c>
      <c r="E318" s="5">
        <v>2</v>
      </c>
      <c r="F318" s="5">
        <v>537</v>
      </c>
      <c r="G318" s="5" t="s">
        <v>346</v>
      </c>
    </row>
    <row r="319" spans="1:7">
      <c r="A319" s="5" t="s">
        <v>715</v>
      </c>
      <c r="B319" s="5" t="s">
        <v>706</v>
      </c>
      <c r="C319" s="5" t="s">
        <v>72</v>
      </c>
      <c r="D319" s="5" t="s">
        <v>0</v>
      </c>
      <c r="E319" s="5">
        <v>121</v>
      </c>
      <c r="F319" s="5">
        <v>491</v>
      </c>
      <c r="G319" s="5" t="s">
        <v>343</v>
      </c>
    </row>
    <row r="320" spans="1:7">
      <c r="A320" s="5" t="s">
        <v>716</v>
      </c>
      <c r="B320" s="5" t="s">
        <v>358</v>
      </c>
      <c r="C320" s="5" t="s">
        <v>55</v>
      </c>
      <c r="D320" s="5" t="s">
        <v>0</v>
      </c>
      <c r="E320" s="5">
        <v>13</v>
      </c>
      <c r="F320" s="5">
        <v>206</v>
      </c>
      <c r="G320" s="5" t="s">
        <v>343</v>
      </c>
    </row>
    <row r="321" spans="1:7">
      <c r="A321" s="5" t="s">
        <v>717</v>
      </c>
      <c r="B321" s="5" t="s">
        <v>718</v>
      </c>
      <c r="C321" s="5" t="s">
        <v>67</v>
      </c>
      <c r="D321" s="5" t="s">
        <v>0</v>
      </c>
      <c r="E321" s="5">
        <v>2</v>
      </c>
      <c r="F321" s="5">
        <v>410</v>
      </c>
      <c r="G321" s="5" t="s">
        <v>346</v>
      </c>
    </row>
    <row r="322" spans="1:7">
      <c r="A322" s="5" t="s">
        <v>717</v>
      </c>
      <c r="B322" s="5" t="s">
        <v>718</v>
      </c>
      <c r="C322" s="5" t="s">
        <v>67</v>
      </c>
      <c r="D322" s="5" t="s">
        <v>0</v>
      </c>
      <c r="E322" s="5">
        <v>110</v>
      </c>
      <c r="F322" s="5">
        <v>348</v>
      </c>
      <c r="G322" s="5" t="s">
        <v>343</v>
      </c>
    </row>
    <row r="323" spans="1:7">
      <c r="A323" s="5" t="s">
        <v>719</v>
      </c>
      <c r="B323" s="5" t="s">
        <v>720</v>
      </c>
      <c r="C323" s="5" t="s">
        <v>110</v>
      </c>
      <c r="D323" s="5" t="s">
        <v>0</v>
      </c>
      <c r="E323" s="5">
        <v>161</v>
      </c>
      <c r="F323" s="5">
        <v>642</v>
      </c>
      <c r="G323" s="5" t="s">
        <v>343</v>
      </c>
    </row>
    <row r="324" spans="1:7">
      <c r="A324" s="5" t="s">
        <v>721</v>
      </c>
      <c r="B324" s="5" t="s">
        <v>722</v>
      </c>
      <c r="C324" s="5" t="s">
        <v>55</v>
      </c>
      <c r="D324" s="5" t="s">
        <v>0</v>
      </c>
      <c r="E324" s="5">
        <v>10</v>
      </c>
      <c r="F324" s="5">
        <v>262</v>
      </c>
      <c r="G324" s="5" t="s">
        <v>343</v>
      </c>
    </row>
    <row r="325" spans="1:7">
      <c r="A325" s="5" t="s">
        <v>723</v>
      </c>
      <c r="B325" s="5" t="s">
        <v>724</v>
      </c>
      <c r="C325" s="5" t="s">
        <v>84</v>
      </c>
      <c r="D325" s="5" t="s">
        <v>0</v>
      </c>
      <c r="E325" s="5">
        <v>14</v>
      </c>
      <c r="F325" s="5">
        <v>584</v>
      </c>
      <c r="G325" s="5" t="s">
        <v>346</v>
      </c>
    </row>
    <row r="326" spans="1:7">
      <c r="A326" s="5" t="s">
        <v>723</v>
      </c>
      <c r="B326" s="5" t="s">
        <v>724</v>
      </c>
      <c r="C326" s="5" t="s">
        <v>84</v>
      </c>
      <c r="D326" s="5" t="s">
        <v>0</v>
      </c>
      <c r="E326" s="5">
        <v>163</v>
      </c>
      <c r="F326" s="5">
        <v>602</v>
      </c>
      <c r="G326" s="5" t="s">
        <v>343</v>
      </c>
    </row>
    <row r="327" spans="1:7">
      <c r="A327" s="5" t="s">
        <v>725</v>
      </c>
      <c r="B327" s="5" t="s">
        <v>726</v>
      </c>
      <c r="C327" s="5" t="s">
        <v>67</v>
      </c>
      <c r="D327" s="5" t="s">
        <v>0</v>
      </c>
      <c r="E327" s="5">
        <v>7</v>
      </c>
      <c r="F327" s="5">
        <v>804</v>
      </c>
      <c r="G327" s="5" t="s">
        <v>343</v>
      </c>
    </row>
    <row r="328" spans="1:7">
      <c r="A328" s="5" t="s">
        <v>727</v>
      </c>
      <c r="B328" s="5" t="s">
        <v>728</v>
      </c>
      <c r="C328" s="5" t="s">
        <v>55</v>
      </c>
      <c r="D328" s="5" t="s">
        <v>0</v>
      </c>
      <c r="E328" s="5">
        <v>10</v>
      </c>
      <c r="F328" s="5">
        <v>262</v>
      </c>
      <c r="G328" s="5" t="s">
        <v>343</v>
      </c>
    </row>
    <row r="329" spans="1:7">
      <c r="A329" s="5" t="s">
        <v>729</v>
      </c>
      <c r="B329" s="5" t="s">
        <v>730</v>
      </c>
      <c r="C329" s="5" t="s">
        <v>55</v>
      </c>
      <c r="D329" s="5" t="s">
        <v>0</v>
      </c>
      <c r="E329" s="5">
        <v>2</v>
      </c>
      <c r="F329" s="5">
        <v>165</v>
      </c>
      <c r="G329" s="5" t="s">
        <v>346</v>
      </c>
    </row>
    <row r="330" spans="1:7">
      <c r="A330" s="5" t="s">
        <v>729</v>
      </c>
      <c r="B330" s="5" t="s">
        <v>730</v>
      </c>
      <c r="C330" s="5" t="s">
        <v>55</v>
      </c>
      <c r="D330" s="5" t="s">
        <v>0</v>
      </c>
      <c r="E330" s="5">
        <v>10</v>
      </c>
      <c r="F330" s="5">
        <v>310</v>
      </c>
      <c r="G330" s="5" t="s">
        <v>343</v>
      </c>
    </row>
    <row r="331" spans="1:7">
      <c r="A331" s="5" t="s">
        <v>731</v>
      </c>
      <c r="B331" s="5" t="s">
        <v>553</v>
      </c>
      <c r="C331" s="5" t="s">
        <v>84</v>
      </c>
      <c r="D331" s="5" t="s">
        <v>0</v>
      </c>
      <c r="E331" s="5">
        <v>3</v>
      </c>
      <c r="F331" s="5">
        <v>178</v>
      </c>
      <c r="G331" s="5" t="s">
        <v>343</v>
      </c>
    </row>
    <row r="332" spans="1:7">
      <c r="A332" s="5" t="s">
        <v>731</v>
      </c>
      <c r="B332" s="5" t="s">
        <v>553</v>
      </c>
      <c r="C332" s="5" t="s">
        <v>84</v>
      </c>
      <c r="D332" s="5" t="s">
        <v>0</v>
      </c>
      <c r="E332" s="5">
        <v>57</v>
      </c>
      <c r="F332" s="5">
        <v>75</v>
      </c>
      <c r="G332" s="5" t="s">
        <v>346</v>
      </c>
    </row>
    <row r="333" spans="1:7">
      <c r="A333" s="5" t="s">
        <v>732</v>
      </c>
      <c r="B333" s="5" t="s">
        <v>733</v>
      </c>
      <c r="C333" s="5" t="s">
        <v>55</v>
      </c>
      <c r="D333" s="5" t="s">
        <v>0</v>
      </c>
      <c r="E333" s="5">
        <v>4</v>
      </c>
      <c r="F333" s="5">
        <v>547</v>
      </c>
      <c r="G333" s="5" t="s">
        <v>343</v>
      </c>
    </row>
    <row r="334" spans="1:7">
      <c r="A334" s="5" t="s">
        <v>734</v>
      </c>
      <c r="B334" s="5" t="s">
        <v>735</v>
      </c>
      <c r="C334" s="5" t="s">
        <v>55</v>
      </c>
      <c r="D334" s="5" t="s">
        <v>0</v>
      </c>
      <c r="E334" s="5">
        <v>4</v>
      </c>
      <c r="F334" s="5">
        <v>547</v>
      </c>
      <c r="G334" s="5" t="s">
        <v>343</v>
      </c>
    </row>
    <row r="335" spans="1:7">
      <c r="A335" s="5" t="s">
        <v>736</v>
      </c>
      <c r="B335" s="5" t="s">
        <v>737</v>
      </c>
      <c r="C335" s="5" t="s">
        <v>55</v>
      </c>
      <c r="D335" s="5" t="s">
        <v>0</v>
      </c>
      <c r="E335" s="5">
        <v>4</v>
      </c>
      <c r="F335" s="5">
        <v>547</v>
      </c>
      <c r="G335" s="5" t="s">
        <v>343</v>
      </c>
    </row>
    <row r="336" spans="1:7">
      <c r="A336" s="5" t="s">
        <v>738</v>
      </c>
      <c r="B336" s="5" t="s">
        <v>358</v>
      </c>
      <c r="C336" s="5" t="s">
        <v>55</v>
      </c>
      <c r="D336" s="5" t="s">
        <v>0</v>
      </c>
      <c r="E336" s="5">
        <v>1</v>
      </c>
      <c r="F336" s="5">
        <v>249</v>
      </c>
      <c r="G336" s="5" t="s">
        <v>343</v>
      </c>
    </row>
    <row r="337" spans="1:7">
      <c r="A337" s="5" t="s">
        <v>739</v>
      </c>
      <c r="B337" s="5" t="s">
        <v>740</v>
      </c>
      <c r="C337" s="5" t="s">
        <v>55</v>
      </c>
      <c r="D337" s="5" t="s">
        <v>0</v>
      </c>
      <c r="E337" s="5">
        <v>4</v>
      </c>
      <c r="F337" s="5">
        <v>547</v>
      </c>
      <c r="G337" s="5" t="s">
        <v>343</v>
      </c>
    </row>
    <row r="338" spans="1:7">
      <c r="A338" s="5" t="s">
        <v>741</v>
      </c>
      <c r="B338" s="5" t="s">
        <v>742</v>
      </c>
      <c r="C338" s="5" t="s">
        <v>55</v>
      </c>
      <c r="D338" s="5" t="s">
        <v>0</v>
      </c>
      <c r="E338" s="5">
        <v>4</v>
      </c>
      <c r="F338" s="5">
        <v>547</v>
      </c>
      <c r="G338" s="5" t="s">
        <v>343</v>
      </c>
    </row>
    <row r="339" spans="1:7">
      <c r="A339" s="5" t="s">
        <v>743</v>
      </c>
      <c r="B339" s="5" t="s">
        <v>744</v>
      </c>
      <c r="C339" s="5" t="s">
        <v>55</v>
      </c>
      <c r="D339" s="5" t="s">
        <v>0</v>
      </c>
      <c r="E339" s="5">
        <v>4</v>
      </c>
      <c r="F339" s="5">
        <v>547</v>
      </c>
      <c r="G339" s="5" t="s">
        <v>343</v>
      </c>
    </row>
    <row r="340" spans="1:7">
      <c r="A340" s="5" t="s">
        <v>745</v>
      </c>
      <c r="B340" s="5" t="s">
        <v>746</v>
      </c>
      <c r="C340" s="5" t="s">
        <v>55</v>
      </c>
      <c r="D340" s="5" t="s">
        <v>0</v>
      </c>
      <c r="E340" s="5">
        <v>4</v>
      </c>
      <c r="F340" s="5">
        <v>547</v>
      </c>
      <c r="G340" s="5" t="s">
        <v>343</v>
      </c>
    </row>
    <row r="341" spans="1:7">
      <c r="A341" s="5" t="s">
        <v>747</v>
      </c>
      <c r="B341" s="5" t="s">
        <v>748</v>
      </c>
      <c r="C341" s="5" t="s">
        <v>55</v>
      </c>
      <c r="D341" s="5" t="s">
        <v>0</v>
      </c>
      <c r="E341" s="5">
        <v>4</v>
      </c>
      <c r="F341" s="5">
        <v>547</v>
      </c>
      <c r="G341" s="5" t="s">
        <v>343</v>
      </c>
    </row>
    <row r="342" spans="1:7">
      <c r="A342" s="5" t="s">
        <v>749</v>
      </c>
      <c r="B342" s="5" t="s">
        <v>750</v>
      </c>
      <c r="C342" s="5" t="s">
        <v>84</v>
      </c>
      <c r="D342" s="5" t="s">
        <v>0</v>
      </c>
      <c r="E342" s="5">
        <v>8</v>
      </c>
      <c r="F342" s="5">
        <v>547</v>
      </c>
      <c r="G342" s="5" t="s">
        <v>343</v>
      </c>
    </row>
    <row r="343" spans="1:7">
      <c r="A343" s="5" t="s">
        <v>751</v>
      </c>
      <c r="B343" s="5" t="s">
        <v>443</v>
      </c>
      <c r="C343" s="5" t="s">
        <v>55</v>
      </c>
      <c r="D343" s="5" t="s">
        <v>0</v>
      </c>
      <c r="E343" s="5">
        <v>1</v>
      </c>
      <c r="F343" s="5">
        <v>864</v>
      </c>
      <c r="G343" s="5" t="s">
        <v>346</v>
      </c>
    </row>
    <row r="344" spans="1:7">
      <c r="A344" s="5" t="s">
        <v>752</v>
      </c>
      <c r="B344" s="5" t="s">
        <v>753</v>
      </c>
      <c r="C344" s="5" t="s">
        <v>55</v>
      </c>
      <c r="D344" s="5" t="s">
        <v>0</v>
      </c>
      <c r="E344" s="5">
        <v>4</v>
      </c>
      <c r="F344" s="5">
        <v>547</v>
      </c>
      <c r="G344" s="5" t="s">
        <v>343</v>
      </c>
    </row>
    <row r="345" spans="1:7">
      <c r="A345" s="5" t="s">
        <v>754</v>
      </c>
      <c r="B345" s="5" t="s">
        <v>755</v>
      </c>
      <c r="C345" s="5" t="s">
        <v>55</v>
      </c>
      <c r="D345" s="5" t="s">
        <v>0</v>
      </c>
      <c r="E345" s="5">
        <v>4</v>
      </c>
      <c r="F345" s="5">
        <v>547</v>
      </c>
      <c r="G345" s="5" t="s">
        <v>343</v>
      </c>
    </row>
    <row r="346" spans="1:7">
      <c r="A346" s="5" t="s">
        <v>756</v>
      </c>
      <c r="B346" s="5" t="s">
        <v>757</v>
      </c>
      <c r="C346" s="5" t="s">
        <v>55</v>
      </c>
      <c r="D346" s="5" t="s">
        <v>0</v>
      </c>
      <c r="E346" s="5">
        <v>4</v>
      </c>
      <c r="F346" s="5">
        <v>547</v>
      </c>
      <c r="G346" s="5" t="s">
        <v>343</v>
      </c>
    </row>
    <row r="347" spans="1:7">
      <c r="A347" s="5" t="s">
        <v>758</v>
      </c>
      <c r="B347" s="5" t="s">
        <v>759</v>
      </c>
      <c r="C347" s="5" t="s">
        <v>55</v>
      </c>
      <c r="D347" s="5" t="s">
        <v>0</v>
      </c>
      <c r="E347" s="5">
        <v>4</v>
      </c>
      <c r="F347" s="5">
        <v>547</v>
      </c>
      <c r="G347" s="5" t="s">
        <v>343</v>
      </c>
    </row>
    <row r="348" spans="1:7">
      <c r="A348" s="5" t="s">
        <v>760</v>
      </c>
      <c r="B348" s="5" t="s">
        <v>761</v>
      </c>
      <c r="C348" s="5" t="s">
        <v>72</v>
      </c>
      <c r="D348" s="5" t="s">
        <v>0</v>
      </c>
      <c r="E348" s="5">
        <v>5</v>
      </c>
      <c r="F348" s="5">
        <v>235</v>
      </c>
      <c r="G348" s="5" t="s">
        <v>343</v>
      </c>
    </row>
    <row r="349" spans="1:7">
      <c r="A349" s="5" t="s">
        <v>762</v>
      </c>
      <c r="B349" s="5" t="s">
        <v>763</v>
      </c>
      <c r="C349" s="5" t="s">
        <v>67</v>
      </c>
      <c r="D349" s="5" t="s">
        <v>0</v>
      </c>
      <c r="E349" s="5">
        <v>12</v>
      </c>
      <c r="F349" s="5">
        <v>53</v>
      </c>
      <c r="G349" s="5" t="s">
        <v>343</v>
      </c>
    </row>
    <row r="350" spans="1:7">
      <c r="A350" s="5" t="s">
        <v>762</v>
      </c>
      <c r="B350" s="5" t="s">
        <v>763</v>
      </c>
      <c r="C350" s="5" t="s">
        <v>67</v>
      </c>
      <c r="D350" s="5" t="s">
        <v>0</v>
      </c>
      <c r="E350" s="5">
        <v>27</v>
      </c>
      <c r="F350" s="5">
        <v>162</v>
      </c>
      <c r="G350" s="5" t="s">
        <v>346</v>
      </c>
    </row>
    <row r="351" spans="1:7">
      <c r="A351" s="5" t="s">
        <v>764</v>
      </c>
      <c r="B351" s="5" t="s">
        <v>617</v>
      </c>
      <c r="C351" s="5" t="s">
        <v>67</v>
      </c>
      <c r="D351" s="5" t="s">
        <v>0</v>
      </c>
      <c r="E351" s="5">
        <v>2</v>
      </c>
      <c r="F351" s="5">
        <v>538</v>
      </c>
      <c r="G351" s="5" t="s">
        <v>346</v>
      </c>
    </row>
    <row r="352" spans="1:7">
      <c r="A352" s="5" t="s">
        <v>764</v>
      </c>
      <c r="B352" s="5" t="s">
        <v>617</v>
      </c>
      <c r="C352" s="5" t="s">
        <v>67</v>
      </c>
      <c r="D352" s="5" t="s">
        <v>0</v>
      </c>
      <c r="E352" s="5">
        <v>2</v>
      </c>
      <c r="F352" s="5">
        <v>576</v>
      </c>
      <c r="G352" s="5" t="s">
        <v>343</v>
      </c>
    </row>
    <row r="353" spans="1:7">
      <c r="A353" s="5" t="s">
        <v>765</v>
      </c>
      <c r="B353" s="5" t="s">
        <v>733</v>
      </c>
      <c r="C353" s="5" t="s">
        <v>55</v>
      </c>
      <c r="D353" s="5" t="s">
        <v>0</v>
      </c>
      <c r="E353" s="5">
        <v>4</v>
      </c>
      <c r="F353" s="5">
        <v>346</v>
      </c>
      <c r="G353" s="5" t="s">
        <v>343</v>
      </c>
    </row>
    <row r="354" spans="1:7">
      <c r="A354" s="5" t="s">
        <v>766</v>
      </c>
      <c r="B354" s="5" t="s">
        <v>744</v>
      </c>
      <c r="C354" s="5" t="s">
        <v>55</v>
      </c>
      <c r="D354" s="5" t="s">
        <v>0</v>
      </c>
      <c r="E354" s="5">
        <v>4</v>
      </c>
      <c r="F354" s="5">
        <v>346</v>
      </c>
      <c r="G354" s="5" t="s">
        <v>343</v>
      </c>
    </row>
    <row r="355" spans="1:7">
      <c r="A355" s="5" t="s">
        <v>767</v>
      </c>
      <c r="B355" s="5" t="s">
        <v>735</v>
      </c>
      <c r="C355" s="5" t="s">
        <v>55</v>
      </c>
      <c r="D355" s="5" t="s">
        <v>0</v>
      </c>
      <c r="E355" s="5">
        <v>4</v>
      </c>
      <c r="F355" s="5">
        <v>346</v>
      </c>
      <c r="G355" s="5" t="s">
        <v>343</v>
      </c>
    </row>
    <row r="356" spans="1:7">
      <c r="A356" s="5" t="s">
        <v>768</v>
      </c>
      <c r="B356" s="5" t="s">
        <v>737</v>
      </c>
      <c r="C356" s="5" t="s">
        <v>55</v>
      </c>
      <c r="D356" s="5" t="s">
        <v>0</v>
      </c>
      <c r="E356" s="5">
        <v>4</v>
      </c>
      <c r="F356" s="5">
        <v>346</v>
      </c>
      <c r="G356" s="5" t="s">
        <v>343</v>
      </c>
    </row>
    <row r="357" spans="1:7">
      <c r="A357" s="5" t="s">
        <v>769</v>
      </c>
      <c r="B357" s="5" t="s">
        <v>617</v>
      </c>
      <c r="C357" s="5" t="s">
        <v>67</v>
      </c>
      <c r="D357" s="5" t="s">
        <v>0</v>
      </c>
      <c r="E357" s="5">
        <v>2</v>
      </c>
      <c r="F357" s="5">
        <v>572</v>
      </c>
      <c r="G357" s="5" t="s">
        <v>343</v>
      </c>
    </row>
    <row r="358" spans="1:7">
      <c r="A358" s="5" t="s">
        <v>770</v>
      </c>
      <c r="B358" s="5" t="s">
        <v>746</v>
      </c>
      <c r="C358" s="5" t="s">
        <v>55</v>
      </c>
      <c r="D358" s="5" t="s">
        <v>0</v>
      </c>
      <c r="E358" s="5">
        <v>4</v>
      </c>
      <c r="F358" s="5">
        <v>346</v>
      </c>
      <c r="G358" s="5" t="s">
        <v>343</v>
      </c>
    </row>
    <row r="359" spans="1:7">
      <c r="A359" s="5" t="s">
        <v>771</v>
      </c>
      <c r="B359" s="5" t="s">
        <v>748</v>
      </c>
      <c r="C359" s="5" t="s">
        <v>55</v>
      </c>
      <c r="D359" s="5" t="s">
        <v>0</v>
      </c>
      <c r="E359" s="5">
        <v>4</v>
      </c>
      <c r="F359" s="5">
        <v>346</v>
      </c>
      <c r="G359" s="5" t="s">
        <v>343</v>
      </c>
    </row>
    <row r="360" spans="1:7">
      <c r="A360" s="5" t="s">
        <v>772</v>
      </c>
      <c r="B360" s="5" t="s">
        <v>740</v>
      </c>
      <c r="C360" s="5" t="s">
        <v>55</v>
      </c>
      <c r="D360" s="5" t="s">
        <v>0</v>
      </c>
      <c r="E360" s="5">
        <v>8</v>
      </c>
      <c r="F360" s="5">
        <v>346</v>
      </c>
      <c r="G360" s="5" t="s">
        <v>343</v>
      </c>
    </row>
    <row r="361" spans="1:7">
      <c r="A361" s="5" t="s">
        <v>773</v>
      </c>
      <c r="B361" s="5" t="s">
        <v>742</v>
      </c>
      <c r="C361" s="5" t="s">
        <v>55</v>
      </c>
      <c r="D361" s="5" t="s">
        <v>0</v>
      </c>
      <c r="E361" s="5">
        <v>4</v>
      </c>
      <c r="F361" s="5">
        <v>346</v>
      </c>
      <c r="G361" s="5" t="s">
        <v>343</v>
      </c>
    </row>
    <row r="362" spans="1:7">
      <c r="A362" s="5" t="s">
        <v>774</v>
      </c>
      <c r="B362" s="5" t="s">
        <v>755</v>
      </c>
      <c r="C362" s="5" t="s">
        <v>55</v>
      </c>
      <c r="D362" s="5" t="s">
        <v>0</v>
      </c>
      <c r="E362" s="5">
        <v>4</v>
      </c>
      <c r="F362" s="5">
        <v>346</v>
      </c>
      <c r="G362" s="5" t="s">
        <v>343</v>
      </c>
    </row>
    <row r="363" spans="1:7">
      <c r="A363" s="5" t="s">
        <v>775</v>
      </c>
      <c r="B363" s="5" t="s">
        <v>776</v>
      </c>
      <c r="C363" s="5" t="s">
        <v>55</v>
      </c>
      <c r="D363" s="5" t="s">
        <v>0</v>
      </c>
      <c r="E363" s="5">
        <v>4</v>
      </c>
      <c r="F363" s="5">
        <v>346</v>
      </c>
      <c r="G363" s="5" t="s">
        <v>343</v>
      </c>
    </row>
    <row r="364" spans="1:7">
      <c r="A364" s="5" t="s">
        <v>777</v>
      </c>
      <c r="B364" s="5" t="s">
        <v>757</v>
      </c>
      <c r="C364" s="5" t="s">
        <v>55</v>
      </c>
      <c r="D364" s="5" t="s">
        <v>0</v>
      </c>
      <c r="E364" s="5">
        <v>4</v>
      </c>
      <c r="F364" s="5">
        <v>346</v>
      </c>
      <c r="G364" s="5" t="s">
        <v>343</v>
      </c>
    </row>
    <row r="365" spans="1:7">
      <c r="A365" s="5" t="s">
        <v>778</v>
      </c>
      <c r="B365" s="5" t="s">
        <v>753</v>
      </c>
      <c r="C365" s="5" t="s">
        <v>55</v>
      </c>
      <c r="D365" s="5" t="s">
        <v>0</v>
      </c>
      <c r="E365" s="5">
        <v>4</v>
      </c>
      <c r="F365" s="5">
        <v>346</v>
      </c>
      <c r="G365" s="5" t="s">
        <v>343</v>
      </c>
    </row>
    <row r="366" spans="1:7">
      <c r="A366" s="5" t="s">
        <v>779</v>
      </c>
      <c r="B366" s="5" t="s">
        <v>780</v>
      </c>
      <c r="C366" s="5" t="s">
        <v>72</v>
      </c>
      <c r="D366" s="5" t="s">
        <v>0</v>
      </c>
      <c r="E366" s="5">
        <v>16</v>
      </c>
      <c r="F366" s="5">
        <v>705</v>
      </c>
      <c r="G366" s="5" t="s">
        <v>343</v>
      </c>
    </row>
    <row r="367" spans="1:7">
      <c r="A367" s="5" t="s">
        <v>781</v>
      </c>
      <c r="B367" s="5" t="s">
        <v>617</v>
      </c>
      <c r="C367" s="5" t="s">
        <v>67</v>
      </c>
      <c r="D367" s="5" t="s">
        <v>0</v>
      </c>
      <c r="E367" s="5">
        <v>2</v>
      </c>
      <c r="F367" s="5">
        <v>572</v>
      </c>
      <c r="G367" s="5" t="s">
        <v>343</v>
      </c>
    </row>
    <row r="368" spans="1:7">
      <c r="A368" s="5" t="s">
        <v>782</v>
      </c>
      <c r="B368" s="5" t="s">
        <v>783</v>
      </c>
      <c r="C368" s="5" t="s">
        <v>72</v>
      </c>
      <c r="D368" s="5" t="s">
        <v>0</v>
      </c>
      <c r="E368" s="5">
        <v>38</v>
      </c>
      <c r="F368" s="5">
        <v>650</v>
      </c>
      <c r="G368" s="5" t="s">
        <v>343</v>
      </c>
    </row>
    <row r="369" spans="1:7">
      <c r="A369" s="5" t="s">
        <v>784</v>
      </c>
      <c r="B369" s="5" t="s">
        <v>763</v>
      </c>
      <c r="C369" s="5" t="s">
        <v>67</v>
      </c>
      <c r="D369" s="5" t="s">
        <v>0</v>
      </c>
      <c r="E369" s="5">
        <v>4</v>
      </c>
      <c r="F369" s="5">
        <v>58</v>
      </c>
      <c r="G369" s="5" t="s">
        <v>343</v>
      </c>
    </row>
    <row r="370" spans="1:7">
      <c r="A370" s="5" t="s">
        <v>785</v>
      </c>
      <c r="B370" s="5" t="s">
        <v>786</v>
      </c>
      <c r="C370" s="5" t="s">
        <v>67</v>
      </c>
      <c r="D370" s="5" t="s">
        <v>0</v>
      </c>
      <c r="E370" s="5">
        <v>1</v>
      </c>
      <c r="F370" s="5">
        <v>705</v>
      </c>
      <c r="G370" s="5" t="s">
        <v>343</v>
      </c>
    </row>
    <row r="371" spans="1:7">
      <c r="A371" s="5" t="s">
        <v>787</v>
      </c>
      <c r="B371" s="5" t="s">
        <v>451</v>
      </c>
      <c r="C371" s="5" t="s">
        <v>55</v>
      </c>
      <c r="D371" s="5" t="s">
        <v>0</v>
      </c>
      <c r="E371" s="5">
        <v>5</v>
      </c>
      <c r="F371" s="5">
        <v>529</v>
      </c>
      <c r="G371" s="5" t="s">
        <v>346</v>
      </c>
    </row>
    <row r="372" spans="1:7">
      <c r="A372" s="5" t="s">
        <v>787</v>
      </c>
      <c r="B372" s="5" t="s">
        <v>451</v>
      </c>
      <c r="C372" s="5" t="s">
        <v>55</v>
      </c>
      <c r="D372" s="5" t="s">
        <v>0</v>
      </c>
      <c r="E372" s="5">
        <v>32</v>
      </c>
      <c r="F372" s="5">
        <v>582</v>
      </c>
      <c r="G372" s="5" t="s">
        <v>343</v>
      </c>
    </row>
    <row r="373" spans="1:7">
      <c r="A373" s="5" t="s">
        <v>788</v>
      </c>
      <c r="B373" s="5" t="s">
        <v>88</v>
      </c>
      <c r="C373" s="5" t="s">
        <v>55</v>
      </c>
      <c r="D373" s="5" t="s">
        <v>0</v>
      </c>
      <c r="E373" s="5">
        <v>7</v>
      </c>
      <c r="F373" s="5">
        <v>344</v>
      </c>
      <c r="G373" s="5" t="s">
        <v>343</v>
      </c>
    </row>
    <row r="374" spans="1:7">
      <c r="A374" s="5" t="s">
        <v>789</v>
      </c>
      <c r="B374" s="5" t="s">
        <v>790</v>
      </c>
      <c r="C374" s="5" t="s">
        <v>67</v>
      </c>
      <c r="D374" s="5" t="s">
        <v>0</v>
      </c>
      <c r="E374" s="5">
        <v>5</v>
      </c>
      <c r="F374" s="5">
        <v>676</v>
      </c>
      <c r="G374" s="5" t="s">
        <v>346</v>
      </c>
    </row>
    <row r="375" spans="1:7">
      <c r="A375" s="5" t="s">
        <v>789</v>
      </c>
      <c r="B375" s="5" t="s">
        <v>790</v>
      </c>
      <c r="C375" s="5" t="s">
        <v>67</v>
      </c>
      <c r="D375" s="5" t="s">
        <v>0</v>
      </c>
      <c r="E375" s="5">
        <v>11</v>
      </c>
      <c r="F375" s="5">
        <v>425</v>
      </c>
      <c r="G375" s="5" t="s">
        <v>343</v>
      </c>
    </row>
    <row r="376" spans="1:7">
      <c r="A376" s="5" t="s">
        <v>791</v>
      </c>
      <c r="B376" s="5" t="s">
        <v>792</v>
      </c>
      <c r="C376" s="5" t="s">
        <v>67</v>
      </c>
      <c r="D376" s="5" t="s">
        <v>0</v>
      </c>
      <c r="E376" s="5">
        <v>7</v>
      </c>
      <c r="F376" s="5">
        <v>708</v>
      </c>
      <c r="G376" s="5" t="s">
        <v>346</v>
      </c>
    </row>
    <row r="377" spans="1:7">
      <c r="A377" s="5" t="s">
        <v>791</v>
      </c>
      <c r="B377" s="5" t="s">
        <v>792</v>
      </c>
      <c r="C377" s="5" t="s">
        <v>67</v>
      </c>
      <c r="D377" s="5" t="s">
        <v>0</v>
      </c>
      <c r="E377" s="5">
        <v>8</v>
      </c>
      <c r="F377" s="5">
        <v>425</v>
      </c>
      <c r="G377" s="5" t="s">
        <v>343</v>
      </c>
    </row>
    <row r="378" spans="1:7">
      <c r="A378" s="5" t="s">
        <v>793</v>
      </c>
      <c r="B378" s="5" t="s">
        <v>701</v>
      </c>
      <c r="C378" s="5" t="s">
        <v>55</v>
      </c>
      <c r="D378" s="5" t="s">
        <v>0</v>
      </c>
      <c r="E378" s="5">
        <v>11</v>
      </c>
      <c r="F378" s="5">
        <v>226</v>
      </c>
      <c r="G378" s="5" t="s">
        <v>346</v>
      </c>
    </row>
    <row r="379" spans="1:7">
      <c r="A379" s="5" t="s">
        <v>793</v>
      </c>
      <c r="B379" s="5" t="s">
        <v>701</v>
      </c>
      <c r="C379" s="5" t="s">
        <v>55</v>
      </c>
      <c r="D379" s="5" t="s">
        <v>0</v>
      </c>
      <c r="E379" s="5">
        <v>23</v>
      </c>
      <c r="F379" s="5">
        <v>712</v>
      </c>
      <c r="G379" s="5" t="s">
        <v>343</v>
      </c>
    </row>
    <row r="380" spans="1:7">
      <c r="A380" s="5" t="s">
        <v>794</v>
      </c>
      <c r="B380" s="5" t="s">
        <v>795</v>
      </c>
      <c r="C380" s="5" t="s">
        <v>67</v>
      </c>
      <c r="D380" s="5" t="s">
        <v>0</v>
      </c>
      <c r="E380" s="5">
        <v>26</v>
      </c>
      <c r="F380" s="5">
        <v>424</v>
      </c>
      <c r="G380" s="5" t="s">
        <v>343</v>
      </c>
    </row>
    <row r="381" spans="1:7">
      <c r="A381" s="5" t="s">
        <v>796</v>
      </c>
      <c r="B381" s="5" t="s">
        <v>797</v>
      </c>
      <c r="C381" s="5" t="s">
        <v>55</v>
      </c>
      <c r="D381" s="5" t="s">
        <v>0</v>
      </c>
      <c r="E381" s="5">
        <v>1</v>
      </c>
      <c r="F381" s="5">
        <v>547</v>
      </c>
      <c r="G381" s="5" t="s">
        <v>343</v>
      </c>
    </row>
    <row r="382" spans="1:7">
      <c r="A382" s="5" t="s">
        <v>798</v>
      </c>
      <c r="B382" s="5" t="s">
        <v>114</v>
      </c>
      <c r="C382" s="5" t="s">
        <v>72</v>
      </c>
      <c r="D382" s="5" t="s">
        <v>0</v>
      </c>
      <c r="E382" s="5">
        <v>1</v>
      </c>
      <c r="F382" s="5">
        <v>504</v>
      </c>
      <c r="G382" s="5" t="s">
        <v>343</v>
      </c>
    </row>
    <row r="383" spans="1:7">
      <c r="A383" s="5" t="s">
        <v>799</v>
      </c>
      <c r="B383" s="5" t="s">
        <v>706</v>
      </c>
      <c r="C383" s="5" t="s">
        <v>72</v>
      </c>
      <c r="D383" s="5" t="s">
        <v>0</v>
      </c>
      <c r="E383" s="5">
        <v>7</v>
      </c>
      <c r="F383" s="5">
        <v>547</v>
      </c>
      <c r="G383" s="5" t="s">
        <v>343</v>
      </c>
    </row>
    <row r="384" spans="1:7">
      <c r="A384" s="5" t="s">
        <v>800</v>
      </c>
      <c r="B384" s="5" t="s">
        <v>801</v>
      </c>
      <c r="C384" s="5" t="s">
        <v>55</v>
      </c>
      <c r="D384" s="5" t="s">
        <v>0</v>
      </c>
      <c r="E384" s="5">
        <v>1</v>
      </c>
      <c r="F384" s="5">
        <v>547</v>
      </c>
      <c r="G384" s="5" t="s">
        <v>343</v>
      </c>
    </row>
    <row r="385" spans="1:7">
      <c r="A385" s="5" t="s">
        <v>802</v>
      </c>
      <c r="B385" s="5" t="s">
        <v>706</v>
      </c>
      <c r="C385" s="5" t="s">
        <v>72</v>
      </c>
      <c r="D385" s="5" t="s">
        <v>0</v>
      </c>
      <c r="E385" s="5">
        <v>4</v>
      </c>
      <c r="F385" s="5">
        <v>547</v>
      </c>
      <c r="G385" s="5" t="s">
        <v>343</v>
      </c>
    </row>
    <row r="386" spans="1:7">
      <c r="A386" s="5" t="s">
        <v>803</v>
      </c>
      <c r="B386" s="5" t="s">
        <v>804</v>
      </c>
      <c r="C386" s="5" t="s">
        <v>67</v>
      </c>
      <c r="D386" s="5" t="s">
        <v>0</v>
      </c>
      <c r="E386" s="5">
        <v>12</v>
      </c>
      <c r="F386" s="5">
        <v>164</v>
      </c>
      <c r="G386" s="5" t="s">
        <v>346</v>
      </c>
    </row>
    <row r="387" spans="1:7">
      <c r="A387" s="5" t="s">
        <v>803</v>
      </c>
      <c r="B387" s="5" t="s">
        <v>804</v>
      </c>
      <c r="C387" s="5" t="s">
        <v>67</v>
      </c>
      <c r="D387" s="5" t="s">
        <v>0</v>
      </c>
      <c r="E387" s="5">
        <v>98</v>
      </c>
      <c r="F387" s="5">
        <v>65</v>
      </c>
      <c r="G387" s="5" t="s">
        <v>343</v>
      </c>
    </row>
    <row r="388" spans="1:7">
      <c r="A388" s="5" t="s">
        <v>805</v>
      </c>
      <c r="B388" s="5" t="s">
        <v>806</v>
      </c>
      <c r="C388" s="5" t="s">
        <v>55</v>
      </c>
      <c r="D388" s="5" t="s">
        <v>0</v>
      </c>
      <c r="E388" s="5">
        <v>107</v>
      </c>
      <c r="F388" s="5">
        <v>139</v>
      </c>
      <c r="G388" s="5" t="s">
        <v>343</v>
      </c>
    </row>
    <row r="389" spans="1:7">
      <c r="A389" s="5" t="s">
        <v>805</v>
      </c>
      <c r="B389" s="5" t="s">
        <v>806</v>
      </c>
      <c r="C389" s="5" t="s">
        <v>110</v>
      </c>
      <c r="D389" s="5" t="s">
        <v>0</v>
      </c>
      <c r="E389" s="5">
        <v>345</v>
      </c>
      <c r="F389" s="5">
        <v>170</v>
      </c>
      <c r="G389" s="5" t="s">
        <v>346</v>
      </c>
    </row>
    <row r="390" spans="1:7">
      <c r="A390" s="5" t="s">
        <v>807</v>
      </c>
      <c r="B390" s="5" t="s">
        <v>701</v>
      </c>
      <c r="C390" s="5" t="s">
        <v>55</v>
      </c>
      <c r="D390" s="5" t="s">
        <v>0</v>
      </c>
      <c r="E390" s="5">
        <v>12</v>
      </c>
      <c r="F390" s="5">
        <v>547</v>
      </c>
      <c r="G390" s="5" t="s">
        <v>343</v>
      </c>
    </row>
    <row r="391" spans="1:7">
      <c r="A391" s="5" t="s">
        <v>808</v>
      </c>
      <c r="B391" s="5" t="s">
        <v>706</v>
      </c>
      <c r="C391" s="5" t="s">
        <v>72</v>
      </c>
      <c r="D391" s="5" t="s">
        <v>0</v>
      </c>
      <c r="E391" s="5">
        <v>12</v>
      </c>
      <c r="F391" s="5">
        <v>547</v>
      </c>
      <c r="G391" s="5" t="s">
        <v>343</v>
      </c>
    </row>
    <row r="392" spans="1:7">
      <c r="A392" s="5" t="s">
        <v>809</v>
      </c>
      <c r="B392" s="5" t="s">
        <v>726</v>
      </c>
      <c r="C392" s="5" t="s">
        <v>67</v>
      </c>
      <c r="D392" s="5" t="s">
        <v>0</v>
      </c>
      <c r="E392" s="5">
        <v>1</v>
      </c>
      <c r="F392" s="5">
        <v>742</v>
      </c>
      <c r="G392" s="5" t="s">
        <v>346</v>
      </c>
    </row>
    <row r="393" spans="1:7">
      <c r="A393" s="5" t="s">
        <v>810</v>
      </c>
      <c r="B393" s="5" t="s">
        <v>811</v>
      </c>
      <c r="C393" s="5" t="s">
        <v>67</v>
      </c>
      <c r="D393" s="5" t="s">
        <v>0</v>
      </c>
      <c r="E393" s="5">
        <v>5</v>
      </c>
      <c r="F393" s="5">
        <v>283</v>
      </c>
      <c r="G393" s="5" t="s">
        <v>343</v>
      </c>
    </row>
    <row r="394" spans="1:7">
      <c r="A394" s="5" t="s">
        <v>810</v>
      </c>
      <c r="B394" s="5" t="s">
        <v>811</v>
      </c>
      <c r="C394" s="5" t="s">
        <v>67</v>
      </c>
      <c r="D394" s="5" t="s">
        <v>0</v>
      </c>
      <c r="E394" s="5">
        <v>30</v>
      </c>
      <c r="F394" s="5">
        <v>178</v>
      </c>
      <c r="G394" s="5" t="s">
        <v>346</v>
      </c>
    </row>
    <row r="395" spans="1:7">
      <c r="A395" s="5" t="s">
        <v>812</v>
      </c>
      <c r="B395" s="5" t="s">
        <v>813</v>
      </c>
      <c r="C395" s="5" t="s">
        <v>55</v>
      </c>
      <c r="D395" s="5" t="s">
        <v>0</v>
      </c>
      <c r="E395" s="5">
        <v>7</v>
      </c>
      <c r="F395" s="5">
        <v>192</v>
      </c>
      <c r="G395" s="5" t="s">
        <v>343</v>
      </c>
    </row>
    <row r="396" spans="1:7">
      <c r="A396" s="5" t="s">
        <v>814</v>
      </c>
      <c r="B396" s="5" t="s">
        <v>706</v>
      </c>
      <c r="C396" s="5" t="s">
        <v>72</v>
      </c>
      <c r="D396" s="5" t="s">
        <v>0</v>
      </c>
      <c r="E396" s="5">
        <v>3</v>
      </c>
      <c r="F396" s="5">
        <v>547</v>
      </c>
      <c r="G396" s="5" t="s">
        <v>343</v>
      </c>
    </row>
    <row r="397" spans="1:7">
      <c r="A397" s="5" t="s">
        <v>815</v>
      </c>
      <c r="B397" s="5" t="s">
        <v>816</v>
      </c>
      <c r="C397" s="5" t="s">
        <v>55</v>
      </c>
      <c r="D397" s="5" t="s">
        <v>0</v>
      </c>
      <c r="E397" s="5">
        <v>2</v>
      </c>
      <c r="F397" s="5">
        <v>440</v>
      </c>
      <c r="G397" s="5" t="s">
        <v>346</v>
      </c>
    </row>
    <row r="398" spans="1:7">
      <c r="A398" s="5" t="s">
        <v>815</v>
      </c>
      <c r="B398" s="5" t="s">
        <v>816</v>
      </c>
      <c r="C398" s="5" t="s">
        <v>55</v>
      </c>
      <c r="D398" s="5" t="s">
        <v>0</v>
      </c>
      <c r="E398" s="5">
        <v>9</v>
      </c>
      <c r="F398" s="5">
        <v>328</v>
      </c>
      <c r="G398" s="5" t="s">
        <v>343</v>
      </c>
    </row>
    <row r="399" spans="1:7">
      <c r="A399" s="5" t="s">
        <v>817</v>
      </c>
      <c r="B399" s="5" t="s">
        <v>763</v>
      </c>
      <c r="C399" s="5" t="s">
        <v>67</v>
      </c>
      <c r="D399" s="5" t="s">
        <v>0</v>
      </c>
      <c r="E399" s="5">
        <v>4</v>
      </c>
      <c r="F399" s="5">
        <v>178</v>
      </c>
      <c r="G399" s="5" t="s">
        <v>346</v>
      </c>
    </row>
    <row r="400" spans="1:7">
      <c r="A400" s="5" t="s">
        <v>817</v>
      </c>
      <c r="B400" s="5" t="s">
        <v>763</v>
      </c>
      <c r="C400" s="5" t="s">
        <v>67</v>
      </c>
      <c r="D400" s="5" t="s">
        <v>0</v>
      </c>
      <c r="E400" s="5">
        <v>5</v>
      </c>
      <c r="F400" s="5">
        <v>283</v>
      </c>
      <c r="G400" s="5" t="s">
        <v>343</v>
      </c>
    </row>
    <row r="401" spans="1:7">
      <c r="A401" s="5" t="s">
        <v>818</v>
      </c>
      <c r="B401" s="5" t="s">
        <v>819</v>
      </c>
      <c r="C401" s="5" t="s">
        <v>84</v>
      </c>
      <c r="D401" s="5" t="s">
        <v>0</v>
      </c>
      <c r="E401" s="5">
        <v>16</v>
      </c>
      <c r="F401" s="5">
        <v>345</v>
      </c>
      <c r="G401" s="5" t="s">
        <v>346</v>
      </c>
    </row>
    <row r="402" spans="1:7">
      <c r="A402" s="5" t="s">
        <v>818</v>
      </c>
      <c r="B402" s="5" t="s">
        <v>819</v>
      </c>
      <c r="C402" s="5" t="s">
        <v>55</v>
      </c>
      <c r="D402" s="5" t="s">
        <v>0</v>
      </c>
      <c r="E402" s="5">
        <v>452</v>
      </c>
      <c r="F402" s="5">
        <v>353</v>
      </c>
      <c r="G402" s="5" t="s">
        <v>343</v>
      </c>
    </row>
    <row r="403" spans="1:7">
      <c r="A403" s="5" t="s">
        <v>820</v>
      </c>
      <c r="B403" s="5" t="s">
        <v>604</v>
      </c>
      <c r="C403" s="5" t="s">
        <v>55</v>
      </c>
      <c r="D403" s="5" t="s">
        <v>0</v>
      </c>
      <c r="E403" s="5">
        <v>66</v>
      </c>
      <c r="F403" s="5">
        <v>145</v>
      </c>
      <c r="G403" s="5" t="s">
        <v>343</v>
      </c>
    </row>
    <row r="404" spans="1:7">
      <c r="A404" s="5" t="s">
        <v>821</v>
      </c>
      <c r="B404" s="5" t="s">
        <v>822</v>
      </c>
      <c r="C404" s="5" t="s">
        <v>84</v>
      </c>
      <c r="D404" s="5" t="s">
        <v>0</v>
      </c>
      <c r="E404" s="5">
        <v>1</v>
      </c>
      <c r="F404" s="5">
        <v>540</v>
      </c>
      <c r="G404" s="5" t="s">
        <v>346</v>
      </c>
    </row>
    <row r="405" spans="1:7">
      <c r="A405" s="5" t="s">
        <v>821</v>
      </c>
      <c r="B405" s="5" t="s">
        <v>822</v>
      </c>
      <c r="C405" s="5" t="s">
        <v>84</v>
      </c>
      <c r="D405" s="5" t="s">
        <v>0</v>
      </c>
      <c r="E405" s="5">
        <v>9</v>
      </c>
      <c r="F405" s="5">
        <v>457</v>
      </c>
      <c r="G405" s="5" t="s">
        <v>343</v>
      </c>
    </row>
    <row r="406" spans="1:7">
      <c r="A406" s="5" t="s">
        <v>823</v>
      </c>
      <c r="B406" s="5" t="s">
        <v>824</v>
      </c>
      <c r="C406" s="5" t="s">
        <v>110</v>
      </c>
      <c r="D406" s="5" t="s">
        <v>0</v>
      </c>
      <c r="E406" s="5">
        <v>28</v>
      </c>
      <c r="F406" s="5">
        <v>542</v>
      </c>
      <c r="G406" s="5" t="s">
        <v>346</v>
      </c>
    </row>
    <row r="407" spans="1:7">
      <c r="A407" s="5" t="s">
        <v>823</v>
      </c>
      <c r="B407" s="5" t="s">
        <v>824</v>
      </c>
      <c r="C407" s="5" t="s">
        <v>110</v>
      </c>
      <c r="D407" s="5" t="s">
        <v>0</v>
      </c>
      <c r="E407" s="5">
        <v>109</v>
      </c>
      <c r="F407" s="5">
        <v>194</v>
      </c>
      <c r="G407" s="5" t="s">
        <v>343</v>
      </c>
    </row>
    <row r="408" spans="1:7">
      <c r="A408" s="5" t="s">
        <v>825</v>
      </c>
      <c r="B408" s="5" t="s">
        <v>826</v>
      </c>
      <c r="C408" s="5" t="s">
        <v>72</v>
      </c>
      <c r="D408" s="5" t="s">
        <v>0</v>
      </c>
      <c r="E408" s="5">
        <v>70</v>
      </c>
      <c r="F408" s="5">
        <v>306</v>
      </c>
      <c r="G408" s="5" t="s">
        <v>343</v>
      </c>
    </row>
    <row r="409" spans="1:7">
      <c r="A409" s="5" t="s">
        <v>827</v>
      </c>
      <c r="B409" s="5" t="s">
        <v>828</v>
      </c>
      <c r="C409" s="5" t="s">
        <v>67</v>
      </c>
      <c r="D409" s="5" t="s">
        <v>0</v>
      </c>
      <c r="E409" s="5">
        <v>34</v>
      </c>
      <c r="F409" s="5">
        <v>346</v>
      </c>
      <c r="G409" s="5" t="s">
        <v>343</v>
      </c>
    </row>
    <row r="410" spans="1:7">
      <c r="A410" s="5" t="s">
        <v>827</v>
      </c>
      <c r="B410" s="5" t="s">
        <v>828</v>
      </c>
      <c r="C410" s="5" t="s">
        <v>67</v>
      </c>
      <c r="D410" s="5" t="s">
        <v>0</v>
      </c>
      <c r="E410" s="5">
        <v>56</v>
      </c>
      <c r="F410" s="5">
        <v>178</v>
      </c>
      <c r="G410" s="5" t="s">
        <v>346</v>
      </c>
    </row>
    <row r="411" spans="1:7">
      <c r="A411" s="5" t="s">
        <v>829</v>
      </c>
      <c r="B411" s="5" t="s">
        <v>706</v>
      </c>
      <c r="C411" s="5" t="s">
        <v>72</v>
      </c>
      <c r="D411" s="5" t="s">
        <v>0</v>
      </c>
      <c r="E411" s="5">
        <v>4</v>
      </c>
      <c r="F411" s="5">
        <v>215</v>
      </c>
      <c r="G411" s="5" t="s">
        <v>343</v>
      </c>
    </row>
    <row r="412" spans="1:7">
      <c r="A412" s="5" t="s">
        <v>830</v>
      </c>
      <c r="B412" s="5" t="s">
        <v>567</v>
      </c>
      <c r="C412" s="5" t="s">
        <v>55</v>
      </c>
      <c r="D412" s="5" t="s">
        <v>0</v>
      </c>
      <c r="E412" s="5">
        <v>50</v>
      </c>
      <c r="F412" s="5">
        <v>547</v>
      </c>
      <c r="G412" s="5" t="s">
        <v>343</v>
      </c>
    </row>
    <row r="413" spans="1:7">
      <c r="A413" s="5" t="s">
        <v>831</v>
      </c>
      <c r="B413" s="5" t="s">
        <v>832</v>
      </c>
      <c r="C413" s="5" t="s">
        <v>72</v>
      </c>
      <c r="D413" s="5" t="s">
        <v>0</v>
      </c>
      <c r="E413" s="5">
        <v>9</v>
      </c>
      <c r="F413" s="5">
        <v>622</v>
      </c>
      <c r="G413" s="5" t="s">
        <v>343</v>
      </c>
    </row>
    <row r="414" spans="1:7">
      <c r="A414" s="5" t="s">
        <v>833</v>
      </c>
      <c r="B414" s="5" t="s">
        <v>701</v>
      </c>
      <c r="C414" s="5" t="s">
        <v>55</v>
      </c>
      <c r="D414" s="5" t="s">
        <v>0</v>
      </c>
      <c r="E414" s="5">
        <v>4</v>
      </c>
      <c r="F414" s="5">
        <v>802</v>
      </c>
      <c r="G414" s="5" t="s">
        <v>343</v>
      </c>
    </row>
    <row r="415" spans="1:7">
      <c r="A415" s="5" t="s">
        <v>833</v>
      </c>
      <c r="B415" s="5" t="s">
        <v>701</v>
      </c>
      <c r="C415" s="5" t="s">
        <v>55</v>
      </c>
      <c r="D415" s="5" t="s">
        <v>0</v>
      </c>
      <c r="E415" s="5">
        <v>45</v>
      </c>
      <c r="F415" s="5">
        <v>617</v>
      </c>
      <c r="G415" s="5" t="s">
        <v>346</v>
      </c>
    </row>
    <row r="416" spans="1:7">
      <c r="A416" s="5" t="s">
        <v>834</v>
      </c>
      <c r="B416" s="5" t="s">
        <v>549</v>
      </c>
      <c r="C416" s="5" t="s">
        <v>67</v>
      </c>
      <c r="D416" s="5" t="s">
        <v>0</v>
      </c>
      <c r="E416" s="5">
        <v>4</v>
      </c>
      <c r="F416" s="5">
        <v>72</v>
      </c>
      <c r="G416" s="5" t="s">
        <v>343</v>
      </c>
    </row>
    <row r="417" spans="1:7">
      <c r="A417" s="5" t="s">
        <v>835</v>
      </c>
      <c r="B417" s="5" t="s">
        <v>836</v>
      </c>
      <c r="C417" s="5" t="s">
        <v>55</v>
      </c>
      <c r="D417" s="5" t="s">
        <v>0</v>
      </c>
      <c r="E417" s="5">
        <v>241</v>
      </c>
      <c r="F417" s="5">
        <v>39</v>
      </c>
      <c r="G417" s="5" t="s">
        <v>343</v>
      </c>
    </row>
    <row r="418" spans="1:7">
      <c r="A418" s="5" t="s">
        <v>837</v>
      </c>
      <c r="B418" s="5" t="s">
        <v>838</v>
      </c>
      <c r="C418" s="5" t="s">
        <v>55</v>
      </c>
      <c r="D418" s="5" t="s">
        <v>0</v>
      </c>
      <c r="E418" s="5">
        <v>131</v>
      </c>
      <c r="F418" s="5">
        <v>543</v>
      </c>
      <c r="G418" s="5" t="s">
        <v>343</v>
      </c>
    </row>
    <row r="419" spans="1:7">
      <c r="A419" s="5" t="s">
        <v>839</v>
      </c>
      <c r="B419" s="5" t="s">
        <v>532</v>
      </c>
      <c r="C419" s="5" t="s">
        <v>55</v>
      </c>
      <c r="D419" s="5" t="s">
        <v>0</v>
      </c>
      <c r="E419" s="5">
        <v>4</v>
      </c>
      <c r="F419" s="5">
        <v>508</v>
      </c>
      <c r="G419" s="5" t="s">
        <v>346</v>
      </c>
    </row>
    <row r="420" spans="1:7">
      <c r="A420" s="5" t="s">
        <v>840</v>
      </c>
      <c r="B420" s="5" t="s">
        <v>701</v>
      </c>
      <c r="C420" s="5" t="s">
        <v>55</v>
      </c>
      <c r="D420" s="5" t="s">
        <v>0</v>
      </c>
      <c r="E420" s="5">
        <v>2</v>
      </c>
      <c r="F420" s="5">
        <v>753</v>
      </c>
      <c r="G420" s="5" t="s">
        <v>346</v>
      </c>
    </row>
    <row r="421" spans="1:7">
      <c r="A421" s="5" t="s">
        <v>840</v>
      </c>
      <c r="B421" s="5" t="s">
        <v>701</v>
      </c>
      <c r="C421" s="5" t="s">
        <v>55</v>
      </c>
      <c r="D421" s="5" t="s">
        <v>0</v>
      </c>
      <c r="E421" s="5">
        <v>20</v>
      </c>
      <c r="F421" s="5">
        <v>772</v>
      </c>
      <c r="G421" s="5" t="s">
        <v>343</v>
      </c>
    </row>
    <row r="422" spans="1:7">
      <c r="A422" s="5" t="s">
        <v>841</v>
      </c>
      <c r="B422" s="5" t="s">
        <v>822</v>
      </c>
      <c r="C422" s="5" t="s">
        <v>84</v>
      </c>
      <c r="D422" s="5" t="s">
        <v>0</v>
      </c>
      <c r="E422" s="5">
        <v>100</v>
      </c>
      <c r="F422" s="5">
        <v>34</v>
      </c>
      <c r="G422" s="5" t="s">
        <v>343</v>
      </c>
    </row>
    <row r="423" spans="1:7">
      <c r="A423" s="5" t="s">
        <v>842</v>
      </c>
      <c r="B423" s="5" t="s">
        <v>843</v>
      </c>
      <c r="C423" s="5" t="s">
        <v>55</v>
      </c>
      <c r="D423" s="5" t="s">
        <v>0</v>
      </c>
      <c r="E423" s="5">
        <v>2</v>
      </c>
      <c r="F423" s="5">
        <v>562</v>
      </c>
      <c r="G423" s="5" t="s">
        <v>343</v>
      </c>
    </row>
    <row r="424" spans="1:7">
      <c r="A424" s="5" t="s">
        <v>844</v>
      </c>
      <c r="B424" s="5" t="s">
        <v>845</v>
      </c>
      <c r="C424" s="5" t="s">
        <v>55</v>
      </c>
      <c r="D424" s="5" t="s">
        <v>0</v>
      </c>
      <c r="E424" s="5">
        <v>11</v>
      </c>
      <c r="F424" s="5">
        <v>318</v>
      </c>
      <c r="G424" s="5" t="s">
        <v>343</v>
      </c>
    </row>
    <row r="425" spans="1:7">
      <c r="A425" s="5" t="s">
        <v>844</v>
      </c>
      <c r="B425" s="5" t="s">
        <v>845</v>
      </c>
      <c r="C425" s="5" t="s">
        <v>55</v>
      </c>
      <c r="D425" s="5" t="s">
        <v>0</v>
      </c>
      <c r="E425" s="5">
        <v>29</v>
      </c>
      <c r="F425" s="5">
        <v>180</v>
      </c>
      <c r="G425" s="5" t="s">
        <v>346</v>
      </c>
    </row>
    <row r="426" spans="1:7">
      <c r="A426" s="5" t="s">
        <v>846</v>
      </c>
      <c r="B426" s="5" t="s">
        <v>847</v>
      </c>
      <c r="C426" s="5" t="s">
        <v>67</v>
      </c>
      <c r="D426" s="5" t="s">
        <v>0</v>
      </c>
      <c r="E426" s="5">
        <v>43</v>
      </c>
      <c r="F426" s="5">
        <v>212</v>
      </c>
      <c r="G426" s="5" t="s">
        <v>343</v>
      </c>
    </row>
    <row r="427" spans="1:7">
      <c r="A427" s="5" t="s">
        <v>846</v>
      </c>
      <c r="B427" s="5" t="s">
        <v>847</v>
      </c>
      <c r="C427" s="5" t="s">
        <v>67</v>
      </c>
      <c r="D427" s="5" t="s">
        <v>0</v>
      </c>
      <c r="E427" s="5">
        <v>97</v>
      </c>
      <c r="F427" s="5">
        <v>221</v>
      </c>
      <c r="G427" s="5" t="s">
        <v>346</v>
      </c>
    </row>
    <row r="428" spans="1:7">
      <c r="A428" s="5" t="s">
        <v>848</v>
      </c>
      <c r="B428" s="5" t="s">
        <v>650</v>
      </c>
      <c r="C428" s="5" t="s">
        <v>55</v>
      </c>
      <c r="D428" s="5" t="s">
        <v>0</v>
      </c>
      <c r="E428" s="5">
        <v>23</v>
      </c>
      <c r="F428" s="5">
        <v>592</v>
      </c>
      <c r="G428" s="5" t="s">
        <v>343</v>
      </c>
    </row>
    <row r="429" spans="1:7">
      <c r="A429" s="5" t="s">
        <v>849</v>
      </c>
      <c r="B429" s="5" t="s">
        <v>850</v>
      </c>
      <c r="C429" s="5" t="s">
        <v>110</v>
      </c>
      <c r="D429" s="5" t="s">
        <v>0</v>
      </c>
      <c r="E429" s="5">
        <v>20</v>
      </c>
      <c r="F429" s="5">
        <v>344</v>
      </c>
      <c r="G429" s="5" t="s">
        <v>343</v>
      </c>
    </row>
    <row r="430" spans="1:7">
      <c r="A430" s="5" t="s">
        <v>851</v>
      </c>
      <c r="B430" s="5" t="s">
        <v>852</v>
      </c>
      <c r="C430" s="5" t="s">
        <v>110</v>
      </c>
      <c r="D430" s="5" t="s">
        <v>0</v>
      </c>
      <c r="E430" s="5">
        <v>20</v>
      </c>
      <c r="F430" s="5">
        <v>344</v>
      </c>
      <c r="G430" s="5" t="s">
        <v>343</v>
      </c>
    </row>
    <row r="431" spans="1:7">
      <c r="A431" s="5" t="s">
        <v>853</v>
      </c>
      <c r="B431" s="5" t="s">
        <v>854</v>
      </c>
      <c r="C431" s="5" t="s">
        <v>67</v>
      </c>
      <c r="D431" s="5" t="s">
        <v>0</v>
      </c>
      <c r="E431" s="5">
        <v>8</v>
      </c>
      <c r="F431" s="5">
        <v>712</v>
      </c>
      <c r="G431" s="5" t="s">
        <v>346</v>
      </c>
    </row>
    <row r="432" spans="1:7">
      <c r="A432" s="5" t="s">
        <v>853</v>
      </c>
      <c r="B432" s="5" t="s">
        <v>854</v>
      </c>
      <c r="C432" s="5" t="s">
        <v>67</v>
      </c>
      <c r="D432" s="5" t="s">
        <v>0</v>
      </c>
      <c r="E432" s="5">
        <v>13</v>
      </c>
      <c r="F432" s="5">
        <v>547</v>
      </c>
      <c r="G432" s="5" t="s">
        <v>343</v>
      </c>
    </row>
    <row r="433" spans="1:7">
      <c r="A433" s="5" t="s">
        <v>855</v>
      </c>
      <c r="B433" s="5" t="s">
        <v>856</v>
      </c>
      <c r="C433" s="5" t="s">
        <v>67</v>
      </c>
      <c r="D433" s="5" t="s">
        <v>0</v>
      </c>
      <c r="E433" s="5">
        <v>1</v>
      </c>
      <c r="F433" s="5">
        <v>171</v>
      </c>
      <c r="G433" s="5" t="s">
        <v>346</v>
      </c>
    </row>
    <row r="434" spans="1:7">
      <c r="A434" s="5" t="s">
        <v>855</v>
      </c>
      <c r="B434" s="5" t="s">
        <v>856</v>
      </c>
      <c r="C434" s="5" t="s">
        <v>67</v>
      </c>
      <c r="D434" s="5" t="s">
        <v>0</v>
      </c>
      <c r="E434" s="5">
        <v>17</v>
      </c>
      <c r="F434" s="5">
        <v>405</v>
      </c>
      <c r="G434" s="5" t="s">
        <v>343</v>
      </c>
    </row>
    <row r="435" spans="1:7">
      <c r="A435" s="5" t="s">
        <v>857</v>
      </c>
      <c r="B435" s="5" t="s">
        <v>858</v>
      </c>
      <c r="C435" s="5" t="s">
        <v>55</v>
      </c>
      <c r="D435" s="5" t="s">
        <v>0</v>
      </c>
      <c r="E435" s="5">
        <v>23</v>
      </c>
      <c r="F435" s="5">
        <v>543</v>
      </c>
      <c r="G435" s="5" t="s">
        <v>343</v>
      </c>
    </row>
    <row r="436" spans="1:7">
      <c r="A436" s="5" t="s">
        <v>859</v>
      </c>
      <c r="B436" s="5" t="s">
        <v>860</v>
      </c>
      <c r="C436" s="5" t="s">
        <v>55</v>
      </c>
      <c r="D436" s="5" t="s">
        <v>0</v>
      </c>
      <c r="E436" s="5">
        <v>9</v>
      </c>
      <c r="F436" s="5">
        <v>262</v>
      </c>
      <c r="G436" s="5" t="s">
        <v>343</v>
      </c>
    </row>
    <row r="437" spans="1:7">
      <c r="A437" s="5" t="s">
        <v>861</v>
      </c>
      <c r="B437" s="5" t="s">
        <v>88</v>
      </c>
      <c r="C437" s="5" t="s">
        <v>55</v>
      </c>
      <c r="D437" s="5" t="s">
        <v>0</v>
      </c>
      <c r="E437" s="5">
        <v>8</v>
      </c>
      <c r="F437" s="5">
        <v>262</v>
      </c>
      <c r="G437" s="5" t="s">
        <v>343</v>
      </c>
    </row>
    <row r="438" spans="1:7">
      <c r="A438" s="5" t="s">
        <v>862</v>
      </c>
      <c r="B438" s="5" t="s">
        <v>795</v>
      </c>
      <c r="C438" s="5" t="s">
        <v>67</v>
      </c>
      <c r="D438" s="5" t="s">
        <v>0</v>
      </c>
      <c r="E438" s="5">
        <v>14</v>
      </c>
      <c r="F438" s="5">
        <v>447</v>
      </c>
      <c r="G438" s="5" t="s">
        <v>343</v>
      </c>
    </row>
    <row r="439" spans="1:7">
      <c r="A439" s="5" t="s">
        <v>863</v>
      </c>
      <c r="B439" s="5" t="s">
        <v>655</v>
      </c>
      <c r="C439" s="5" t="s">
        <v>55</v>
      </c>
      <c r="D439" s="5" t="s">
        <v>0</v>
      </c>
      <c r="E439" s="5">
        <v>2</v>
      </c>
      <c r="F439" s="5">
        <v>324</v>
      </c>
      <c r="G439" s="5" t="s">
        <v>343</v>
      </c>
    </row>
    <row r="440" spans="1:7">
      <c r="A440" s="5" t="s">
        <v>864</v>
      </c>
      <c r="B440" s="5" t="s">
        <v>865</v>
      </c>
      <c r="C440" s="5" t="s">
        <v>55</v>
      </c>
      <c r="D440" s="5" t="s">
        <v>0</v>
      </c>
      <c r="E440" s="5">
        <v>8</v>
      </c>
      <c r="F440" s="5">
        <v>192</v>
      </c>
      <c r="G440" s="5" t="s">
        <v>343</v>
      </c>
    </row>
    <row r="441" spans="1:7">
      <c r="A441" s="5" t="s">
        <v>866</v>
      </c>
      <c r="B441" s="5" t="s">
        <v>655</v>
      </c>
      <c r="C441" s="5" t="s">
        <v>55</v>
      </c>
      <c r="D441" s="5" t="s">
        <v>0</v>
      </c>
      <c r="E441" s="5">
        <v>1</v>
      </c>
      <c r="F441" s="5">
        <v>262</v>
      </c>
      <c r="G441" s="5" t="s">
        <v>343</v>
      </c>
    </row>
    <row r="442" spans="1:7">
      <c r="A442" s="5" t="s">
        <v>866</v>
      </c>
      <c r="B442" s="5" t="s">
        <v>655</v>
      </c>
      <c r="C442" s="5" t="s">
        <v>55</v>
      </c>
      <c r="D442" s="5" t="s">
        <v>0</v>
      </c>
      <c r="E442" s="5">
        <v>3</v>
      </c>
      <c r="F442" s="5">
        <v>180</v>
      </c>
      <c r="G442" s="5" t="s">
        <v>346</v>
      </c>
    </row>
    <row r="443" spans="1:7">
      <c r="A443" s="5" t="s">
        <v>867</v>
      </c>
      <c r="B443" s="5" t="s">
        <v>868</v>
      </c>
      <c r="C443" s="5" t="s">
        <v>67</v>
      </c>
      <c r="D443" s="5" t="s">
        <v>0</v>
      </c>
      <c r="E443" s="5">
        <v>2</v>
      </c>
      <c r="F443" s="5">
        <v>705</v>
      </c>
      <c r="G443" s="5" t="s">
        <v>343</v>
      </c>
    </row>
    <row r="444" spans="1:7">
      <c r="A444" s="5" t="s">
        <v>869</v>
      </c>
      <c r="B444" s="5" t="s">
        <v>826</v>
      </c>
      <c r="C444" s="5" t="s">
        <v>72</v>
      </c>
      <c r="D444" s="5" t="s">
        <v>0</v>
      </c>
      <c r="E444" s="5">
        <v>2</v>
      </c>
      <c r="F444" s="5">
        <v>1197</v>
      </c>
      <c r="G444" s="5" t="s">
        <v>343</v>
      </c>
    </row>
    <row r="445" spans="1:7">
      <c r="A445" s="5" t="s">
        <v>870</v>
      </c>
      <c r="B445" s="5" t="s">
        <v>567</v>
      </c>
      <c r="C445" s="5" t="s">
        <v>55</v>
      </c>
      <c r="D445" s="5" t="s">
        <v>0</v>
      </c>
      <c r="E445" s="5">
        <v>11</v>
      </c>
      <c r="F445" s="5">
        <v>344</v>
      </c>
      <c r="G445" s="5" t="s">
        <v>343</v>
      </c>
    </row>
    <row r="446" spans="1:7">
      <c r="A446" s="5" t="s">
        <v>871</v>
      </c>
      <c r="B446" s="5" t="s">
        <v>872</v>
      </c>
      <c r="C446" s="5" t="s">
        <v>72</v>
      </c>
      <c r="D446" s="5" t="s">
        <v>0</v>
      </c>
      <c r="E446" s="5">
        <v>2</v>
      </c>
      <c r="F446" s="5">
        <v>1110</v>
      </c>
      <c r="G446" s="5" t="s">
        <v>343</v>
      </c>
    </row>
    <row r="447" spans="1:7">
      <c r="A447" s="5" t="s">
        <v>873</v>
      </c>
      <c r="B447" s="5" t="s">
        <v>874</v>
      </c>
      <c r="C447" s="5" t="s">
        <v>67</v>
      </c>
      <c r="D447" s="5" t="s">
        <v>0</v>
      </c>
      <c r="E447" s="5">
        <v>24</v>
      </c>
      <c r="F447" s="5">
        <v>760</v>
      </c>
      <c r="G447" s="5" t="s">
        <v>343</v>
      </c>
    </row>
    <row r="448" spans="1:7">
      <c r="A448" s="5" t="s">
        <v>875</v>
      </c>
      <c r="B448" s="5" t="s">
        <v>114</v>
      </c>
      <c r="C448" s="5" t="s">
        <v>72</v>
      </c>
      <c r="D448" s="5" t="s">
        <v>0</v>
      </c>
      <c r="E448" s="5">
        <v>3</v>
      </c>
      <c r="F448" s="5">
        <v>624</v>
      </c>
      <c r="G448" s="5" t="s">
        <v>343</v>
      </c>
    </row>
    <row r="449" spans="1:7">
      <c r="A449" s="5" t="s">
        <v>876</v>
      </c>
      <c r="B449" s="5" t="s">
        <v>877</v>
      </c>
      <c r="C449" s="5" t="s">
        <v>84</v>
      </c>
      <c r="D449" s="5" t="s">
        <v>0</v>
      </c>
      <c r="E449" s="5">
        <v>2</v>
      </c>
      <c r="F449" s="5">
        <v>58</v>
      </c>
      <c r="G449" s="5" t="s">
        <v>343</v>
      </c>
    </row>
    <row r="450" spans="1:7">
      <c r="A450" s="5" t="s">
        <v>878</v>
      </c>
      <c r="B450" s="5" t="s">
        <v>879</v>
      </c>
      <c r="C450" s="5" t="s">
        <v>84</v>
      </c>
      <c r="D450" s="5" t="s">
        <v>0</v>
      </c>
      <c r="E450" s="5">
        <v>10</v>
      </c>
      <c r="F450" s="5">
        <v>705</v>
      </c>
      <c r="G450" s="5" t="s">
        <v>343</v>
      </c>
    </row>
    <row r="451" spans="1:7">
      <c r="A451" s="5" t="s">
        <v>880</v>
      </c>
      <c r="B451" s="5" t="s">
        <v>881</v>
      </c>
      <c r="C451" s="5" t="s">
        <v>67</v>
      </c>
      <c r="D451" s="5" t="s">
        <v>0</v>
      </c>
      <c r="E451" s="5">
        <v>60</v>
      </c>
      <c r="F451" s="5">
        <v>356</v>
      </c>
      <c r="G451" s="5" t="s">
        <v>343</v>
      </c>
    </row>
    <row r="452" spans="1:7">
      <c r="A452" s="5" t="s">
        <v>882</v>
      </c>
      <c r="B452" s="5" t="s">
        <v>883</v>
      </c>
      <c r="C452" s="5" t="s">
        <v>72</v>
      </c>
      <c r="D452" s="5" t="s">
        <v>0</v>
      </c>
      <c r="E452" s="5">
        <v>36</v>
      </c>
      <c r="F452" s="5">
        <v>633</v>
      </c>
      <c r="G452" s="5" t="s">
        <v>346</v>
      </c>
    </row>
    <row r="453" spans="1:7">
      <c r="A453" s="5" t="s">
        <v>882</v>
      </c>
      <c r="B453" s="5" t="s">
        <v>883</v>
      </c>
      <c r="C453" s="5" t="s">
        <v>72</v>
      </c>
      <c r="D453" s="5" t="s">
        <v>0</v>
      </c>
      <c r="E453" s="5">
        <v>108</v>
      </c>
      <c r="F453" s="5">
        <v>527</v>
      </c>
      <c r="G453" s="5" t="s">
        <v>343</v>
      </c>
    </row>
    <row r="454" spans="1:7">
      <c r="A454" s="5" t="s">
        <v>884</v>
      </c>
      <c r="B454" s="5" t="s">
        <v>885</v>
      </c>
      <c r="C454" s="5" t="s">
        <v>55</v>
      </c>
      <c r="D454" s="5" t="s">
        <v>0</v>
      </c>
      <c r="E454" s="5">
        <v>22</v>
      </c>
      <c r="F454" s="5">
        <v>872</v>
      </c>
      <c r="G454" s="5" t="s">
        <v>346</v>
      </c>
    </row>
    <row r="455" spans="1:7">
      <c r="A455" s="5" t="s">
        <v>884</v>
      </c>
      <c r="B455" s="5" t="s">
        <v>885</v>
      </c>
      <c r="C455" s="5" t="s">
        <v>55</v>
      </c>
      <c r="D455" s="5" t="s">
        <v>0</v>
      </c>
      <c r="E455" s="5">
        <v>151</v>
      </c>
      <c r="F455" s="5">
        <v>178</v>
      </c>
      <c r="G455" s="5" t="s">
        <v>343</v>
      </c>
    </row>
    <row r="456" spans="1:7">
      <c r="A456" s="5" t="s">
        <v>886</v>
      </c>
      <c r="B456" s="5" t="s">
        <v>887</v>
      </c>
      <c r="C456" s="5" t="s">
        <v>55</v>
      </c>
      <c r="D456" s="5" t="s">
        <v>0</v>
      </c>
      <c r="E456" s="5">
        <v>5</v>
      </c>
      <c r="F456" s="5">
        <v>634</v>
      </c>
      <c r="G456" s="5" t="s">
        <v>343</v>
      </c>
    </row>
    <row r="457" spans="1:7">
      <c r="A457" s="5" t="s">
        <v>888</v>
      </c>
      <c r="B457" s="5" t="s">
        <v>889</v>
      </c>
      <c r="C457" s="5" t="s">
        <v>55</v>
      </c>
      <c r="D457" s="5" t="s">
        <v>0</v>
      </c>
      <c r="E457" s="5">
        <v>12</v>
      </c>
      <c r="F457" s="5">
        <v>653</v>
      </c>
      <c r="G457" s="5" t="s">
        <v>346</v>
      </c>
    </row>
    <row r="458" spans="1:7">
      <c r="A458" s="5" t="s">
        <v>888</v>
      </c>
      <c r="B458" s="5" t="s">
        <v>889</v>
      </c>
      <c r="C458" s="5" t="s">
        <v>55</v>
      </c>
      <c r="D458" s="5" t="s">
        <v>0</v>
      </c>
      <c r="E458" s="5">
        <v>56</v>
      </c>
      <c r="F458" s="5">
        <v>653</v>
      </c>
      <c r="G458" s="5" t="s">
        <v>343</v>
      </c>
    </row>
    <row r="459" spans="1:7">
      <c r="A459" s="5" t="s">
        <v>890</v>
      </c>
      <c r="B459" s="5" t="s">
        <v>891</v>
      </c>
      <c r="C459" s="5" t="s">
        <v>67</v>
      </c>
      <c r="D459" s="5" t="s">
        <v>0</v>
      </c>
      <c r="E459" s="5">
        <v>20</v>
      </c>
      <c r="F459" s="5">
        <v>320</v>
      </c>
      <c r="G459" s="5" t="s">
        <v>346</v>
      </c>
    </row>
    <row r="460" spans="1:7">
      <c r="A460" s="5" t="s">
        <v>890</v>
      </c>
      <c r="B460" s="5" t="s">
        <v>891</v>
      </c>
      <c r="C460" s="5" t="s">
        <v>67</v>
      </c>
      <c r="D460" s="5" t="s">
        <v>0</v>
      </c>
      <c r="E460" s="5">
        <v>96</v>
      </c>
      <c r="F460" s="5">
        <v>362</v>
      </c>
      <c r="G460" s="5" t="s">
        <v>343</v>
      </c>
    </row>
    <row r="461" spans="1:7">
      <c r="A461" s="5" t="s">
        <v>892</v>
      </c>
      <c r="B461" s="5" t="s">
        <v>701</v>
      </c>
      <c r="C461" s="5" t="s">
        <v>55</v>
      </c>
      <c r="D461" s="5" t="s">
        <v>0</v>
      </c>
      <c r="E461" s="5">
        <v>8</v>
      </c>
      <c r="F461" s="5">
        <v>712</v>
      </c>
      <c r="G461" s="5" t="s">
        <v>343</v>
      </c>
    </row>
    <row r="462" spans="1:7">
      <c r="A462" s="5" t="s">
        <v>893</v>
      </c>
      <c r="B462" s="5" t="s">
        <v>701</v>
      </c>
      <c r="C462" s="5" t="s">
        <v>55</v>
      </c>
      <c r="D462" s="5" t="s">
        <v>0</v>
      </c>
      <c r="E462" s="5">
        <v>2</v>
      </c>
      <c r="F462" s="5">
        <v>710</v>
      </c>
      <c r="G462" s="5" t="s">
        <v>346</v>
      </c>
    </row>
    <row r="463" spans="1:7">
      <c r="A463" s="5" t="s">
        <v>893</v>
      </c>
      <c r="B463" s="5" t="s">
        <v>701</v>
      </c>
      <c r="C463" s="5" t="s">
        <v>55</v>
      </c>
      <c r="D463" s="5" t="s">
        <v>0</v>
      </c>
      <c r="E463" s="5">
        <v>11</v>
      </c>
      <c r="F463" s="5">
        <v>547</v>
      </c>
      <c r="G463" s="5" t="s">
        <v>343</v>
      </c>
    </row>
    <row r="464" spans="1:7">
      <c r="A464" s="5" t="s">
        <v>894</v>
      </c>
      <c r="B464" s="5" t="s">
        <v>345</v>
      </c>
      <c r="C464" s="5" t="s">
        <v>110</v>
      </c>
      <c r="D464" s="5" t="s">
        <v>0</v>
      </c>
      <c r="E464" s="5">
        <v>32</v>
      </c>
      <c r="F464" s="5">
        <v>570</v>
      </c>
      <c r="G464" s="5" t="s">
        <v>346</v>
      </c>
    </row>
    <row r="465" spans="1:7">
      <c r="A465" s="5" t="s">
        <v>894</v>
      </c>
      <c r="B465" s="5" t="s">
        <v>345</v>
      </c>
      <c r="C465" s="5" t="s">
        <v>110</v>
      </c>
      <c r="D465" s="5" t="s">
        <v>0</v>
      </c>
      <c r="E465" s="5">
        <v>100</v>
      </c>
      <c r="F465" s="5">
        <v>178</v>
      </c>
      <c r="G465" s="5" t="s">
        <v>343</v>
      </c>
    </row>
    <row r="466" spans="1:7">
      <c r="A466" s="5" t="s">
        <v>895</v>
      </c>
      <c r="B466" s="5" t="s">
        <v>891</v>
      </c>
      <c r="C466" s="5" t="s">
        <v>67</v>
      </c>
      <c r="D466" s="5" t="s">
        <v>0</v>
      </c>
      <c r="E466" s="5">
        <v>12</v>
      </c>
      <c r="F466" s="5">
        <v>65</v>
      </c>
      <c r="G466" s="5" t="s">
        <v>343</v>
      </c>
    </row>
    <row r="467" spans="1:7">
      <c r="A467" s="5" t="s">
        <v>895</v>
      </c>
      <c r="B467" s="5" t="s">
        <v>891</v>
      </c>
      <c r="C467" s="5" t="s">
        <v>67</v>
      </c>
      <c r="D467" s="5" t="s">
        <v>0</v>
      </c>
      <c r="E467" s="5">
        <v>76</v>
      </c>
      <c r="F467" s="5">
        <v>164</v>
      </c>
      <c r="G467" s="5" t="s">
        <v>346</v>
      </c>
    </row>
    <row r="468" spans="1:7">
      <c r="A468" s="5" t="s">
        <v>896</v>
      </c>
      <c r="B468" s="5" t="s">
        <v>345</v>
      </c>
      <c r="C468" s="5" t="s">
        <v>110</v>
      </c>
      <c r="D468" s="5" t="s">
        <v>0</v>
      </c>
      <c r="E468" s="5">
        <v>65</v>
      </c>
      <c r="F468" s="5">
        <v>138</v>
      </c>
      <c r="G468" s="5" t="s">
        <v>343</v>
      </c>
    </row>
    <row r="469" spans="1:7">
      <c r="A469" s="5" t="s">
        <v>896</v>
      </c>
      <c r="B469" s="5" t="s">
        <v>345</v>
      </c>
      <c r="C469" s="5" t="s">
        <v>110</v>
      </c>
      <c r="D469" s="5" t="s">
        <v>0</v>
      </c>
      <c r="E469" s="5">
        <v>122</v>
      </c>
      <c r="F469" s="5">
        <v>234</v>
      </c>
      <c r="G469" s="5" t="s">
        <v>346</v>
      </c>
    </row>
    <row r="470" spans="1:7">
      <c r="A470" s="5" t="s">
        <v>897</v>
      </c>
      <c r="B470" s="5" t="s">
        <v>522</v>
      </c>
      <c r="C470" s="5" t="s">
        <v>84</v>
      </c>
      <c r="D470" s="5" t="s">
        <v>0</v>
      </c>
      <c r="E470" s="5">
        <v>3</v>
      </c>
      <c r="F470" s="5">
        <v>529</v>
      </c>
      <c r="G470" s="5" t="s">
        <v>343</v>
      </c>
    </row>
    <row r="471" spans="1:7">
      <c r="A471" s="5" t="s">
        <v>897</v>
      </c>
      <c r="B471" s="5" t="s">
        <v>522</v>
      </c>
      <c r="C471" s="5" t="s">
        <v>84</v>
      </c>
      <c r="D471" s="5" t="s">
        <v>0</v>
      </c>
      <c r="E471" s="5">
        <v>100</v>
      </c>
      <c r="F471" s="5">
        <v>446</v>
      </c>
      <c r="G471" s="5" t="s">
        <v>346</v>
      </c>
    </row>
    <row r="472" spans="1:7">
      <c r="A472" s="5" t="s">
        <v>898</v>
      </c>
      <c r="B472" s="5" t="s">
        <v>701</v>
      </c>
      <c r="C472" s="5" t="s">
        <v>55</v>
      </c>
      <c r="D472" s="5" t="s">
        <v>0</v>
      </c>
      <c r="E472" s="5">
        <v>2</v>
      </c>
      <c r="F472" s="5">
        <v>195</v>
      </c>
      <c r="G472" s="5" t="s">
        <v>346</v>
      </c>
    </row>
    <row r="473" spans="1:7">
      <c r="A473" s="5" t="s">
        <v>898</v>
      </c>
      <c r="B473" s="5" t="s">
        <v>701</v>
      </c>
      <c r="C473" s="5" t="s">
        <v>55</v>
      </c>
      <c r="D473" s="5" t="s">
        <v>0</v>
      </c>
      <c r="E473" s="5">
        <v>3</v>
      </c>
      <c r="F473" s="5">
        <v>223</v>
      </c>
      <c r="G473" s="5" t="s">
        <v>343</v>
      </c>
    </row>
    <row r="474" spans="1:7">
      <c r="A474" s="5" t="s">
        <v>899</v>
      </c>
      <c r="B474" s="5" t="s">
        <v>795</v>
      </c>
      <c r="C474" s="5" t="s">
        <v>67</v>
      </c>
      <c r="D474" s="5" t="s">
        <v>0</v>
      </c>
      <c r="E474" s="5">
        <v>28</v>
      </c>
      <c r="F474" s="5">
        <v>547</v>
      </c>
      <c r="G474" s="5" t="s">
        <v>343</v>
      </c>
    </row>
    <row r="475" spans="1:7">
      <c r="A475" s="5" t="s">
        <v>900</v>
      </c>
      <c r="B475" s="5" t="s">
        <v>701</v>
      </c>
      <c r="C475" s="5" t="s">
        <v>55</v>
      </c>
      <c r="D475" s="5" t="s">
        <v>0</v>
      </c>
      <c r="E475" s="5">
        <v>2</v>
      </c>
      <c r="F475" s="5">
        <v>324</v>
      </c>
      <c r="G475" s="5" t="s">
        <v>343</v>
      </c>
    </row>
    <row r="476" spans="1:7">
      <c r="A476" s="5" t="s">
        <v>901</v>
      </c>
      <c r="B476" s="5" t="s">
        <v>902</v>
      </c>
      <c r="C476" s="5" t="s">
        <v>55</v>
      </c>
      <c r="D476" s="5" t="s">
        <v>0</v>
      </c>
      <c r="E476" s="5">
        <v>2</v>
      </c>
      <c r="F476" s="5">
        <v>457</v>
      </c>
      <c r="G476" s="5" t="s">
        <v>343</v>
      </c>
    </row>
    <row r="477" spans="1:7">
      <c r="A477" s="5" t="s">
        <v>903</v>
      </c>
      <c r="B477" s="5" t="s">
        <v>902</v>
      </c>
      <c r="C477" s="5" t="s">
        <v>55</v>
      </c>
      <c r="D477" s="5" t="s">
        <v>0</v>
      </c>
      <c r="E477" s="5">
        <v>2</v>
      </c>
      <c r="F477" s="5">
        <v>457</v>
      </c>
      <c r="G477" s="5" t="s">
        <v>343</v>
      </c>
    </row>
    <row r="478" spans="1:7">
      <c r="A478" s="5" t="s">
        <v>904</v>
      </c>
      <c r="B478" s="5" t="s">
        <v>905</v>
      </c>
      <c r="C478" s="5" t="s">
        <v>72</v>
      </c>
      <c r="D478" s="5" t="s">
        <v>0</v>
      </c>
      <c r="E478" s="5">
        <v>2</v>
      </c>
      <c r="F478" s="5">
        <v>316</v>
      </c>
      <c r="G478" s="5" t="s">
        <v>343</v>
      </c>
    </row>
    <row r="479" spans="1:7">
      <c r="A479" s="5" t="s">
        <v>906</v>
      </c>
      <c r="B479" s="5" t="s">
        <v>907</v>
      </c>
      <c r="C479" s="5" t="s">
        <v>55</v>
      </c>
      <c r="D479" s="5" t="s">
        <v>0</v>
      </c>
      <c r="E479" s="5">
        <v>1</v>
      </c>
      <c r="F479" s="5">
        <v>547</v>
      </c>
      <c r="G479" s="5" t="s">
        <v>343</v>
      </c>
    </row>
    <row r="480" spans="1:7">
      <c r="A480" s="5" t="s">
        <v>908</v>
      </c>
      <c r="B480" s="5" t="s">
        <v>909</v>
      </c>
      <c r="C480" s="5" t="s">
        <v>72</v>
      </c>
      <c r="D480" s="5" t="s">
        <v>0</v>
      </c>
      <c r="E480" s="5">
        <v>6</v>
      </c>
      <c r="F480" s="5">
        <v>624</v>
      </c>
      <c r="G480" s="5" t="s">
        <v>343</v>
      </c>
    </row>
    <row r="481" spans="1:7">
      <c r="A481" s="5" t="s">
        <v>910</v>
      </c>
      <c r="B481" s="5" t="s">
        <v>911</v>
      </c>
      <c r="C481" s="5" t="s">
        <v>55</v>
      </c>
      <c r="D481" s="5" t="s">
        <v>0</v>
      </c>
      <c r="E481" s="5">
        <v>1</v>
      </c>
      <c r="F481" s="5">
        <v>426</v>
      </c>
      <c r="G481" s="5" t="s">
        <v>343</v>
      </c>
    </row>
    <row r="482" spans="1:7">
      <c r="A482" s="5" t="s">
        <v>912</v>
      </c>
      <c r="B482" s="5" t="s">
        <v>535</v>
      </c>
      <c r="C482" s="5" t="s">
        <v>84</v>
      </c>
      <c r="D482" s="5" t="s">
        <v>0</v>
      </c>
      <c r="E482" s="5">
        <v>40</v>
      </c>
      <c r="F482" s="5">
        <v>547</v>
      </c>
      <c r="G482" s="5" t="s">
        <v>343</v>
      </c>
    </row>
    <row r="483" spans="1:7">
      <c r="A483" s="5" t="s">
        <v>913</v>
      </c>
      <c r="B483" s="5" t="s">
        <v>914</v>
      </c>
      <c r="C483" s="5" t="s">
        <v>67</v>
      </c>
      <c r="D483" s="5" t="s">
        <v>0</v>
      </c>
      <c r="E483" s="5">
        <v>46</v>
      </c>
      <c r="F483" s="5">
        <v>562</v>
      </c>
      <c r="G483" s="5" t="s">
        <v>346</v>
      </c>
    </row>
    <row r="484" spans="1:7">
      <c r="A484" s="5" t="s">
        <v>913</v>
      </c>
      <c r="B484" s="5" t="s">
        <v>914</v>
      </c>
      <c r="C484" s="5" t="s">
        <v>67</v>
      </c>
      <c r="D484" s="5" t="s">
        <v>0</v>
      </c>
      <c r="E484" s="5">
        <v>597</v>
      </c>
      <c r="F484" s="5">
        <v>547</v>
      </c>
      <c r="G484" s="5" t="s">
        <v>343</v>
      </c>
    </row>
    <row r="485" spans="1:7">
      <c r="A485" s="5" t="s">
        <v>915</v>
      </c>
      <c r="B485" s="5" t="s">
        <v>902</v>
      </c>
      <c r="C485" s="5" t="s">
        <v>55</v>
      </c>
      <c r="D485" s="5" t="s">
        <v>0</v>
      </c>
      <c r="E485" s="5">
        <v>4</v>
      </c>
      <c r="F485" s="5">
        <v>522</v>
      </c>
      <c r="G485" s="5" t="s">
        <v>343</v>
      </c>
    </row>
    <row r="486" spans="1:7">
      <c r="A486" s="5" t="s">
        <v>916</v>
      </c>
      <c r="B486" s="5" t="s">
        <v>902</v>
      </c>
      <c r="C486" s="5" t="s">
        <v>55</v>
      </c>
      <c r="D486" s="5" t="s">
        <v>0</v>
      </c>
      <c r="E486" s="5">
        <v>5</v>
      </c>
      <c r="F486" s="5">
        <v>522</v>
      </c>
      <c r="G486" s="5" t="s">
        <v>343</v>
      </c>
    </row>
    <row r="487" spans="1:7">
      <c r="A487" s="5" t="s">
        <v>917</v>
      </c>
      <c r="B487" s="5" t="s">
        <v>918</v>
      </c>
      <c r="C487" s="5" t="s">
        <v>110</v>
      </c>
      <c r="D487" s="5" t="s">
        <v>0</v>
      </c>
      <c r="E487" s="5">
        <v>20</v>
      </c>
      <c r="F487" s="5">
        <v>344</v>
      </c>
      <c r="G487" s="5" t="s">
        <v>343</v>
      </c>
    </row>
    <row r="488" spans="1:7">
      <c r="A488" s="5" t="s">
        <v>919</v>
      </c>
      <c r="B488" s="5" t="s">
        <v>822</v>
      </c>
      <c r="C488" s="5" t="s">
        <v>84</v>
      </c>
      <c r="D488" s="5" t="s">
        <v>0</v>
      </c>
      <c r="E488" s="5">
        <v>19</v>
      </c>
      <c r="F488" s="5">
        <v>524</v>
      </c>
      <c r="G488" s="5" t="s">
        <v>346</v>
      </c>
    </row>
    <row r="489" spans="1:7">
      <c r="A489" s="5" t="s">
        <v>920</v>
      </c>
      <c r="B489" s="5" t="s">
        <v>921</v>
      </c>
      <c r="C489" s="5" t="s">
        <v>84</v>
      </c>
      <c r="D489" s="5" t="s">
        <v>0</v>
      </c>
      <c r="E489" s="5">
        <v>54</v>
      </c>
      <c r="F489" s="5">
        <v>323</v>
      </c>
      <c r="G489" s="5" t="s">
        <v>343</v>
      </c>
    </row>
    <row r="490" spans="1:7">
      <c r="A490" s="5" t="s">
        <v>922</v>
      </c>
      <c r="B490" s="5" t="s">
        <v>923</v>
      </c>
      <c r="C490" s="5" t="s">
        <v>110</v>
      </c>
      <c r="D490" s="5" t="s">
        <v>0</v>
      </c>
      <c r="E490" s="5">
        <v>3196</v>
      </c>
      <c r="F490" s="5">
        <v>262</v>
      </c>
      <c r="G490" s="5" t="s">
        <v>343</v>
      </c>
    </row>
    <row r="491" spans="1:7">
      <c r="A491" s="5" t="s">
        <v>924</v>
      </c>
      <c r="B491" s="5" t="s">
        <v>604</v>
      </c>
      <c r="C491" s="5" t="s">
        <v>55</v>
      </c>
      <c r="D491" s="5" t="s">
        <v>0</v>
      </c>
      <c r="E491" s="5">
        <v>220</v>
      </c>
      <c r="F491" s="5">
        <v>647</v>
      </c>
      <c r="G491" s="5" t="s">
        <v>343</v>
      </c>
    </row>
    <row r="492" spans="1:7">
      <c r="A492" s="5" t="s">
        <v>925</v>
      </c>
      <c r="B492" s="5" t="s">
        <v>926</v>
      </c>
      <c r="C492" s="5" t="s">
        <v>110</v>
      </c>
      <c r="D492" s="5" t="s">
        <v>0</v>
      </c>
      <c r="E492" s="5">
        <v>60</v>
      </c>
      <c r="F492" s="5">
        <v>425</v>
      </c>
      <c r="G492" s="5" t="s">
        <v>343</v>
      </c>
    </row>
    <row r="493" spans="1:7">
      <c r="A493" s="5" t="s">
        <v>927</v>
      </c>
      <c r="B493" s="5" t="s">
        <v>847</v>
      </c>
      <c r="C493" s="5" t="s">
        <v>67</v>
      </c>
      <c r="D493" s="5" t="s">
        <v>0</v>
      </c>
      <c r="E493" s="5">
        <v>66</v>
      </c>
      <c r="F493" s="5">
        <v>328</v>
      </c>
      <c r="G493" s="5" t="s">
        <v>346</v>
      </c>
    </row>
    <row r="494" spans="1:7">
      <c r="A494" s="5" t="s">
        <v>928</v>
      </c>
      <c r="B494" s="5" t="s">
        <v>621</v>
      </c>
      <c r="C494" s="5" t="s">
        <v>72</v>
      </c>
      <c r="D494" s="5" t="s">
        <v>0</v>
      </c>
      <c r="E494" s="5">
        <v>66</v>
      </c>
      <c r="F494" s="5">
        <v>340</v>
      </c>
      <c r="G494" s="5" t="s">
        <v>343</v>
      </c>
    </row>
    <row r="495" spans="1:7">
      <c r="A495" s="5" t="s">
        <v>929</v>
      </c>
      <c r="B495" s="5" t="s">
        <v>930</v>
      </c>
      <c r="C495" s="5" t="s">
        <v>67</v>
      </c>
      <c r="D495" s="5" t="s">
        <v>0</v>
      </c>
      <c r="E495" s="5">
        <v>2</v>
      </c>
      <c r="F495" s="5">
        <v>34</v>
      </c>
      <c r="G495" s="5" t="s">
        <v>340</v>
      </c>
    </row>
    <row r="496" spans="1:7">
      <c r="A496" s="5" t="s">
        <v>931</v>
      </c>
      <c r="B496" s="5" t="s">
        <v>932</v>
      </c>
      <c r="C496" s="5" t="s">
        <v>55</v>
      </c>
      <c r="D496" s="5" t="s">
        <v>0</v>
      </c>
      <c r="E496" s="5">
        <v>15</v>
      </c>
      <c r="F496" s="5">
        <v>729</v>
      </c>
      <c r="G496" s="5" t="s">
        <v>343</v>
      </c>
    </row>
    <row r="497" spans="1:7">
      <c r="A497" s="5" t="s">
        <v>933</v>
      </c>
      <c r="B497" s="5" t="s">
        <v>114</v>
      </c>
      <c r="C497" s="5" t="s">
        <v>72</v>
      </c>
      <c r="D497" s="5" t="s">
        <v>0</v>
      </c>
      <c r="E497" s="5">
        <v>11</v>
      </c>
      <c r="F497" s="5">
        <v>414</v>
      </c>
      <c r="G497" s="5" t="s">
        <v>343</v>
      </c>
    </row>
    <row r="498" spans="1:7">
      <c r="A498" s="5" t="s">
        <v>934</v>
      </c>
      <c r="B498" s="5" t="s">
        <v>935</v>
      </c>
      <c r="C498" s="5" t="s">
        <v>55</v>
      </c>
      <c r="D498" s="5" t="s">
        <v>0</v>
      </c>
      <c r="E498" s="5">
        <v>7</v>
      </c>
      <c r="F498" s="5">
        <v>265</v>
      </c>
      <c r="G498" s="5" t="s">
        <v>343</v>
      </c>
    </row>
    <row r="499" spans="1:7">
      <c r="A499" s="5" t="s">
        <v>934</v>
      </c>
      <c r="B499" s="5" t="s">
        <v>935</v>
      </c>
      <c r="C499" s="5" t="s">
        <v>55</v>
      </c>
      <c r="D499" s="5" t="s">
        <v>0</v>
      </c>
      <c r="E499" s="5">
        <v>44</v>
      </c>
      <c r="F499" s="5">
        <v>199</v>
      </c>
      <c r="G499" s="5" t="s">
        <v>346</v>
      </c>
    </row>
    <row r="500" spans="1:7">
      <c r="A500" s="5" t="s">
        <v>936</v>
      </c>
      <c r="B500" s="5" t="s">
        <v>937</v>
      </c>
      <c r="C500" s="5" t="s">
        <v>84</v>
      </c>
      <c r="D500" s="5" t="s">
        <v>0</v>
      </c>
      <c r="E500" s="5">
        <v>6</v>
      </c>
      <c r="F500" s="5">
        <v>178</v>
      </c>
      <c r="G500" s="5" t="s">
        <v>343</v>
      </c>
    </row>
    <row r="501" spans="1:7">
      <c r="A501" s="5" t="s">
        <v>936</v>
      </c>
      <c r="B501" s="5" t="s">
        <v>937</v>
      </c>
      <c r="C501" s="5" t="s">
        <v>84</v>
      </c>
      <c r="D501" s="5" t="s">
        <v>0</v>
      </c>
      <c r="E501" s="5">
        <v>148</v>
      </c>
      <c r="F501" s="5">
        <v>81</v>
      </c>
      <c r="G501" s="5" t="s">
        <v>346</v>
      </c>
    </row>
    <row r="502" spans="1:7">
      <c r="A502" s="5" t="s">
        <v>938</v>
      </c>
      <c r="B502" s="5" t="s">
        <v>939</v>
      </c>
      <c r="C502" s="5" t="s">
        <v>67</v>
      </c>
      <c r="D502" s="5" t="s">
        <v>0</v>
      </c>
      <c r="E502" s="5">
        <v>2</v>
      </c>
      <c r="F502" s="5">
        <v>683</v>
      </c>
      <c r="G502" s="5" t="s">
        <v>346</v>
      </c>
    </row>
    <row r="503" spans="1:7">
      <c r="A503" s="5" t="s">
        <v>940</v>
      </c>
      <c r="B503" s="5" t="s">
        <v>941</v>
      </c>
      <c r="C503" s="5" t="s">
        <v>110</v>
      </c>
      <c r="D503" s="5" t="s">
        <v>0</v>
      </c>
      <c r="E503" s="5">
        <v>6</v>
      </c>
      <c r="F503" s="5">
        <v>339</v>
      </c>
      <c r="G503" s="5" t="s">
        <v>343</v>
      </c>
    </row>
    <row r="504" spans="1:7">
      <c r="A504" s="5" t="s">
        <v>942</v>
      </c>
      <c r="B504" s="5" t="s">
        <v>874</v>
      </c>
      <c r="C504" s="5" t="s">
        <v>67</v>
      </c>
      <c r="D504" s="5" t="s">
        <v>0</v>
      </c>
      <c r="E504" s="5">
        <v>8</v>
      </c>
      <c r="F504" s="5">
        <v>547</v>
      </c>
      <c r="G504" s="5" t="s">
        <v>343</v>
      </c>
    </row>
    <row r="505" spans="1:7">
      <c r="A505" s="5" t="s">
        <v>943</v>
      </c>
      <c r="B505" s="5" t="s">
        <v>944</v>
      </c>
      <c r="C505" s="5" t="s">
        <v>55</v>
      </c>
      <c r="D505" s="5" t="s">
        <v>0</v>
      </c>
      <c r="E505" s="5">
        <v>22</v>
      </c>
      <c r="F505" s="5">
        <v>344</v>
      </c>
      <c r="G505" s="5" t="s">
        <v>343</v>
      </c>
    </row>
    <row r="506" spans="1:7">
      <c r="A506" s="5" t="s">
        <v>945</v>
      </c>
      <c r="B506" s="5" t="s">
        <v>946</v>
      </c>
      <c r="C506" s="5" t="s">
        <v>55</v>
      </c>
      <c r="D506" s="5" t="s">
        <v>0</v>
      </c>
      <c r="E506" s="5">
        <v>16</v>
      </c>
      <c r="F506" s="5">
        <v>716</v>
      </c>
      <c r="G506" s="5" t="s">
        <v>346</v>
      </c>
    </row>
    <row r="507" spans="1:7">
      <c r="A507" s="5" t="s">
        <v>945</v>
      </c>
      <c r="B507" s="5" t="s">
        <v>946</v>
      </c>
      <c r="C507" s="5" t="s">
        <v>55</v>
      </c>
      <c r="D507" s="5" t="s">
        <v>0</v>
      </c>
      <c r="E507" s="5">
        <v>4310</v>
      </c>
      <c r="F507" s="5">
        <v>439</v>
      </c>
      <c r="G507" s="5" t="s">
        <v>343</v>
      </c>
    </row>
    <row r="508" spans="1:7">
      <c r="A508" s="5" t="s">
        <v>947</v>
      </c>
      <c r="B508" s="5" t="s">
        <v>948</v>
      </c>
      <c r="C508" s="5" t="s">
        <v>84</v>
      </c>
      <c r="D508" s="5" t="s">
        <v>0</v>
      </c>
      <c r="E508" s="5">
        <v>49</v>
      </c>
      <c r="F508" s="5">
        <v>547</v>
      </c>
      <c r="G508" s="5" t="s">
        <v>343</v>
      </c>
    </row>
    <row r="509" spans="1:7">
      <c r="A509" s="5" t="s">
        <v>949</v>
      </c>
      <c r="B509" s="5" t="s">
        <v>806</v>
      </c>
      <c r="C509" s="5" t="s">
        <v>110</v>
      </c>
      <c r="D509" s="5" t="s">
        <v>0</v>
      </c>
      <c r="E509" s="5">
        <v>81</v>
      </c>
      <c r="F509" s="5">
        <v>696</v>
      </c>
      <c r="G509" s="5" t="s">
        <v>343</v>
      </c>
    </row>
    <row r="510" spans="1:7">
      <c r="A510" s="5" t="s">
        <v>949</v>
      </c>
      <c r="B510" s="5" t="s">
        <v>806</v>
      </c>
      <c r="C510" s="5" t="s">
        <v>110</v>
      </c>
      <c r="D510" s="5" t="s">
        <v>0</v>
      </c>
      <c r="E510" s="5">
        <v>264</v>
      </c>
      <c r="F510" s="5">
        <v>472</v>
      </c>
      <c r="G510" s="5" t="s">
        <v>346</v>
      </c>
    </row>
    <row r="511" spans="1:7">
      <c r="A511" s="5" t="s">
        <v>950</v>
      </c>
      <c r="B511" s="5" t="s">
        <v>824</v>
      </c>
      <c r="C511" s="5" t="s">
        <v>110</v>
      </c>
      <c r="D511" s="5" t="s">
        <v>0</v>
      </c>
      <c r="E511" s="5">
        <v>48</v>
      </c>
      <c r="F511" s="5">
        <v>743</v>
      </c>
      <c r="G511" s="5" t="s">
        <v>343</v>
      </c>
    </row>
    <row r="512" spans="1:7">
      <c r="A512" s="5" t="s">
        <v>951</v>
      </c>
      <c r="B512" s="5" t="s">
        <v>806</v>
      </c>
      <c r="C512" s="5" t="s">
        <v>110</v>
      </c>
      <c r="D512" s="5" t="s">
        <v>0</v>
      </c>
      <c r="E512" s="5">
        <v>78</v>
      </c>
      <c r="F512" s="5">
        <v>138</v>
      </c>
      <c r="G512" s="5" t="s">
        <v>343</v>
      </c>
    </row>
    <row r="513" spans="1:7">
      <c r="A513" s="5" t="s">
        <v>951</v>
      </c>
      <c r="B513" s="5" t="s">
        <v>806</v>
      </c>
      <c r="C513" s="5" t="s">
        <v>110</v>
      </c>
      <c r="D513" s="5" t="s">
        <v>0</v>
      </c>
      <c r="E513" s="5">
        <v>164</v>
      </c>
      <c r="F513" s="5">
        <v>170</v>
      </c>
      <c r="G513" s="5" t="s">
        <v>346</v>
      </c>
    </row>
    <row r="514" spans="1:7">
      <c r="A514" s="5" t="s">
        <v>952</v>
      </c>
      <c r="B514" s="5" t="s">
        <v>953</v>
      </c>
      <c r="C514" s="5" t="s">
        <v>55</v>
      </c>
      <c r="D514" s="5" t="s">
        <v>0</v>
      </c>
      <c r="E514" s="5">
        <v>1</v>
      </c>
      <c r="F514" s="5">
        <v>33</v>
      </c>
      <c r="G514" s="5" t="s">
        <v>343</v>
      </c>
    </row>
    <row r="515" spans="1:7">
      <c r="A515" s="5" t="s">
        <v>954</v>
      </c>
      <c r="B515" s="5" t="s">
        <v>955</v>
      </c>
      <c r="C515" s="5" t="s">
        <v>67</v>
      </c>
      <c r="D515" s="5" t="s">
        <v>0</v>
      </c>
      <c r="E515" s="5">
        <v>6</v>
      </c>
      <c r="F515" s="5">
        <v>283</v>
      </c>
      <c r="G515" s="5" t="s">
        <v>343</v>
      </c>
    </row>
    <row r="516" spans="1:7">
      <c r="A516" s="5" t="s">
        <v>956</v>
      </c>
      <c r="B516" s="5" t="s">
        <v>826</v>
      </c>
      <c r="C516" s="5" t="s">
        <v>72</v>
      </c>
      <c r="D516" s="5" t="s">
        <v>0</v>
      </c>
      <c r="E516" s="5">
        <v>7</v>
      </c>
      <c r="F516" s="5">
        <v>673</v>
      </c>
      <c r="G516" s="5" t="s">
        <v>343</v>
      </c>
    </row>
    <row r="517" spans="1:7">
      <c r="A517" s="5" t="s">
        <v>957</v>
      </c>
      <c r="B517" s="5" t="s">
        <v>958</v>
      </c>
      <c r="C517" s="5" t="s">
        <v>67</v>
      </c>
      <c r="D517" s="5" t="s">
        <v>0</v>
      </c>
      <c r="E517" s="5">
        <v>1</v>
      </c>
      <c r="F517" s="5">
        <v>457</v>
      </c>
      <c r="G517" s="5" t="s">
        <v>343</v>
      </c>
    </row>
    <row r="518" spans="1:7">
      <c r="A518" s="5" t="s">
        <v>959</v>
      </c>
      <c r="B518" s="5" t="s">
        <v>958</v>
      </c>
      <c r="C518" s="5" t="s">
        <v>67</v>
      </c>
      <c r="D518" s="5" t="s">
        <v>0</v>
      </c>
      <c r="E518" s="5">
        <v>3</v>
      </c>
      <c r="F518" s="5">
        <v>462</v>
      </c>
      <c r="G518" s="5" t="s">
        <v>343</v>
      </c>
    </row>
    <row r="519" spans="1:7">
      <c r="A519" s="5" t="s">
        <v>960</v>
      </c>
      <c r="B519" s="5" t="s">
        <v>961</v>
      </c>
      <c r="C519" s="5" t="s">
        <v>72</v>
      </c>
      <c r="D519" s="5" t="s">
        <v>0</v>
      </c>
      <c r="E519" s="5">
        <v>2</v>
      </c>
      <c r="F519" s="5">
        <v>462</v>
      </c>
      <c r="G519" s="5" t="s">
        <v>343</v>
      </c>
    </row>
    <row r="520" spans="1:7">
      <c r="A520" s="5" t="s">
        <v>962</v>
      </c>
      <c r="B520" s="5" t="s">
        <v>963</v>
      </c>
      <c r="C520" s="5" t="s">
        <v>55</v>
      </c>
      <c r="D520" s="5" t="s">
        <v>0</v>
      </c>
      <c r="E520" s="5">
        <v>18</v>
      </c>
      <c r="F520" s="5">
        <v>346</v>
      </c>
      <c r="G520" s="5" t="s">
        <v>343</v>
      </c>
    </row>
    <row r="521" spans="1:7">
      <c r="A521" s="5" t="s">
        <v>964</v>
      </c>
      <c r="B521" s="5" t="s">
        <v>965</v>
      </c>
      <c r="C521" s="5" t="s">
        <v>55</v>
      </c>
      <c r="D521" s="5" t="s">
        <v>0</v>
      </c>
      <c r="E521" s="5">
        <v>48</v>
      </c>
      <c r="F521" s="5">
        <v>321</v>
      </c>
      <c r="G521" s="5" t="s">
        <v>343</v>
      </c>
    </row>
    <row r="522" spans="1:7">
      <c r="A522" s="5" t="s">
        <v>966</v>
      </c>
      <c r="B522" s="5" t="s">
        <v>967</v>
      </c>
      <c r="C522" s="5" t="s">
        <v>84</v>
      </c>
      <c r="D522" s="5" t="s">
        <v>0</v>
      </c>
      <c r="E522" s="5">
        <v>9</v>
      </c>
      <c r="F522" s="5">
        <v>298</v>
      </c>
      <c r="G522" s="5" t="s">
        <v>343</v>
      </c>
    </row>
    <row r="523" spans="1:7">
      <c r="A523" s="5" t="s">
        <v>968</v>
      </c>
      <c r="B523" s="5" t="s">
        <v>655</v>
      </c>
      <c r="C523" s="5" t="s">
        <v>55</v>
      </c>
      <c r="D523" s="5" t="s">
        <v>0</v>
      </c>
      <c r="E523" s="5">
        <v>3</v>
      </c>
      <c r="F523" s="5">
        <v>543</v>
      </c>
      <c r="G523" s="5" t="s">
        <v>343</v>
      </c>
    </row>
    <row r="524" spans="1:7">
      <c r="A524" s="5" t="s">
        <v>969</v>
      </c>
      <c r="B524" s="5" t="s">
        <v>970</v>
      </c>
      <c r="C524" s="5" t="s">
        <v>55</v>
      </c>
      <c r="D524" s="5" t="s">
        <v>0</v>
      </c>
      <c r="E524" s="5">
        <v>1</v>
      </c>
      <c r="F524" s="5">
        <v>563</v>
      </c>
      <c r="G524" s="5" t="s">
        <v>346</v>
      </c>
    </row>
    <row r="525" spans="1:7">
      <c r="A525" s="5" t="s">
        <v>969</v>
      </c>
      <c r="B525" s="5" t="s">
        <v>970</v>
      </c>
      <c r="C525" s="5" t="s">
        <v>55</v>
      </c>
      <c r="D525" s="5" t="s">
        <v>0</v>
      </c>
      <c r="E525" s="5">
        <v>9</v>
      </c>
      <c r="F525" s="5">
        <v>547</v>
      </c>
      <c r="G525" s="5" t="s">
        <v>343</v>
      </c>
    </row>
    <row r="526" spans="1:7">
      <c r="A526" s="5" t="s">
        <v>971</v>
      </c>
      <c r="B526" s="5" t="s">
        <v>645</v>
      </c>
      <c r="C526" s="5" t="s">
        <v>110</v>
      </c>
      <c r="D526" s="5" t="s">
        <v>0</v>
      </c>
      <c r="E526" s="5">
        <v>41</v>
      </c>
      <c r="F526" s="5">
        <v>659</v>
      </c>
      <c r="G526" s="5" t="s">
        <v>343</v>
      </c>
    </row>
    <row r="527" spans="1:7">
      <c r="A527" s="5" t="s">
        <v>971</v>
      </c>
      <c r="B527" s="5" t="s">
        <v>645</v>
      </c>
      <c r="C527" s="5" t="s">
        <v>110</v>
      </c>
      <c r="D527" s="5" t="s">
        <v>0</v>
      </c>
      <c r="E527" s="5">
        <v>129</v>
      </c>
      <c r="F527" s="5">
        <v>659</v>
      </c>
      <c r="G527" s="5" t="s">
        <v>346</v>
      </c>
    </row>
    <row r="528" spans="1:7">
      <c r="A528" s="5" t="s">
        <v>972</v>
      </c>
      <c r="B528" s="5" t="s">
        <v>973</v>
      </c>
      <c r="C528" s="5" t="s">
        <v>72</v>
      </c>
      <c r="D528" s="5" t="s">
        <v>0</v>
      </c>
      <c r="E528" s="5">
        <v>1</v>
      </c>
      <c r="F528" s="5">
        <v>208</v>
      </c>
      <c r="G528" s="5" t="s">
        <v>343</v>
      </c>
    </row>
    <row r="529" spans="1:7">
      <c r="A529" s="5" t="s">
        <v>974</v>
      </c>
      <c r="B529" s="5" t="s">
        <v>975</v>
      </c>
      <c r="C529" s="5" t="s">
        <v>72</v>
      </c>
      <c r="D529" s="5" t="s">
        <v>0</v>
      </c>
      <c r="E529" s="5">
        <v>23</v>
      </c>
      <c r="F529" s="5">
        <v>472</v>
      </c>
      <c r="G529" s="5" t="s">
        <v>343</v>
      </c>
    </row>
    <row r="530" spans="1:7">
      <c r="A530" s="5" t="s">
        <v>976</v>
      </c>
      <c r="B530" s="5" t="s">
        <v>977</v>
      </c>
      <c r="C530" s="5" t="s">
        <v>72</v>
      </c>
      <c r="D530" s="5" t="s">
        <v>0</v>
      </c>
      <c r="E530" s="5">
        <v>10</v>
      </c>
      <c r="F530" s="5">
        <v>1063</v>
      </c>
      <c r="G530" s="5" t="s">
        <v>343</v>
      </c>
    </row>
    <row r="531" spans="1:7">
      <c r="A531" s="5" t="s">
        <v>976</v>
      </c>
      <c r="B531" s="5" t="s">
        <v>977</v>
      </c>
      <c r="C531" s="5" t="s">
        <v>72</v>
      </c>
      <c r="D531" s="5" t="s">
        <v>0</v>
      </c>
      <c r="E531" s="5">
        <v>18</v>
      </c>
      <c r="F531" s="5">
        <v>919</v>
      </c>
      <c r="G531" s="5" t="s">
        <v>346</v>
      </c>
    </row>
    <row r="532" spans="1:7">
      <c r="A532" s="5" t="s">
        <v>978</v>
      </c>
      <c r="B532" s="5" t="s">
        <v>828</v>
      </c>
      <c r="C532" s="5" t="s">
        <v>67</v>
      </c>
      <c r="D532" s="5" t="s">
        <v>0</v>
      </c>
      <c r="E532" s="5">
        <v>13</v>
      </c>
      <c r="F532" s="5">
        <v>178</v>
      </c>
      <c r="G532" s="5" t="s">
        <v>346</v>
      </c>
    </row>
    <row r="533" spans="1:7">
      <c r="A533" s="5" t="s">
        <v>978</v>
      </c>
      <c r="B533" s="5" t="s">
        <v>828</v>
      </c>
      <c r="C533" s="5" t="s">
        <v>67</v>
      </c>
      <c r="D533" s="5" t="s">
        <v>0</v>
      </c>
      <c r="E533" s="5">
        <v>61</v>
      </c>
      <c r="F533" s="5">
        <v>450</v>
      </c>
      <c r="G533" s="5" t="s">
        <v>343</v>
      </c>
    </row>
    <row r="534" spans="1:7">
      <c r="A534" s="5" t="s">
        <v>979</v>
      </c>
      <c r="B534" s="5" t="s">
        <v>980</v>
      </c>
      <c r="C534" s="5" t="s">
        <v>55</v>
      </c>
      <c r="D534" s="5" t="s">
        <v>0</v>
      </c>
      <c r="E534" s="5">
        <v>3</v>
      </c>
      <c r="F534" s="5">
        <v>741</v>
      </c>
      <c r="G534" s="5" t="s">
        <v>343</v>
      </c>
    </row>
    <row r="535" spans="1:7">
      <c r="A535" s="5" t="s">
        <v>981</v>
      </c>
      <c r="B535" s="5" t="s">
        <v>795</v>
      </c>
      <c r="C535" s="5" t="s">
        <v>67</v>
      </c>
      <c r="D535" s="5" t="s">
        <v>0</v>
      </c>
      <c r="E535" s="5">
        <v>44</v>
      </c>
      <c r="F535" s="5">
        <v>527</v>
      </c>
      <c r="G535" s="5" t="s">
        <v>343</v>
      </c>
    </row>
    <row r="536" spans="1:7">
      <c r="A536" s="5" t="s">
        <v>982</v>
      </c>
      <c r="B536" s="5" t="s">
        <v>983</v>
      </c>
      <c r="C536" s="5" t="s">
        <v>55</v>
      </c>
      <c r="D536" s="5" t="s">
        <v>0</v>
      </c>
      <c r="E536" s="5">
        <v>1</v>
      </c>
      <c r="F536" s="5">
        <v>740</v>
      </c>
      <c r="G536" s="5" t="s">
        <v>343</v>
      </c>
    </row>
    <row r="537" spans="1:7">
      <c r="A537" s="5" t="s">
        <v>984</v>
      </c>
      <c r="B537" s="5" t="s">
        <v>985</v>
      </c>
      <c r="C537" s="5" t="s">
        <v>72</v>
      </c>
      <c r="D537" s="5" t="s">
        <v>0</v>
      </c>
      <c r="E537" s="5">
        <v>14</v>
      </c>
      <c r="F537" s="5">
        <v>440</v>
      </c>
      <c r="G537" s="5" t="s">
        <v>343</v>
      </c>
    </row>
    <row r="538" spans="1:7">
      <c r="A538" s="5" t="s">
        <v>986</v>
      </c>
      <c r="B538" s="5" t="s">
        <v>795</v>
      </c>
      <c r="C538" s="5" t="s">
        <v>67</v>
      </c>
      <c r="D538" s="5" t="s">
        <v>0</v>
      </c>
      <c r="E538" s="5">
        <v>2</v>
      </c>
      <c r="F538" s="5">
        <v>547</v>
      </c>
      <c r="G538" s="5" t="s">
        <v>343</v>
      </c>
    </row>
    <row r="539" spans="1:7">
      <c r="A539" s="5" t="s">
        <v>987</v>
      </c>
      <c r="B539" s="5" t="s">
        <v>826</v>
      </c>
      <c r="C539" s="5" t="s">
        <v>72</v>
      </c>
      <c r="D539" s="5" t="s">
        <v>0</v>
      </c>
      <c r="E539" s="5">
        <v>3</v>
      </c>
      <c r="F539" s="5">
        <v>159</v>
      </c>
      <c r="G539" s="5" t="s">
        <v>343</v>
      </c>
    </row>
    <row r="540" spans="1:7">
      <c r="A540" s="5" t="s">
        <v>988</v>
      </c>
      <c r="B540" s="5" t="s">
        <v>975</v>
      </c>
      <c r="C540" s="5" t="s">
        <v>72</v>
      </c>
      <c r="D540" s="5" t="s">
        <v>0</v>
      </c>
      <c r="E540" s="5">
        <v>23</v>
      </c>
      <c r="F540" s="5">
        <v>475</v>
      </c>
      <c r="G540" s="5" t="s">
        <v>343</v>
      </c>
    </row>
    <row r="541" spans="1:7">
      <c r="A541" s="5" t="s">
        <v>989</v>
      </c>
      <c r="B541" s="5" t="s">
        <v>891</v>
      </c>
      <c r="C541" s="5" t="s">
        <v>67</v>
      </c>
      <c r="D541" s="5" t="s">
        <v>0</v>
      </c>
      <c r="E541" s="5">
        <v>11</v>
      </c>
      <c r="F541" s="5">
        <v>297</v>
      </c>
      <c r="G541" s="5" t="s">
        <v>346</v>
      </c>
    </row>
    <row r="542" spans="1:7">
      <c r="A542" s="5" t="s">
        <v>989</v>
      </c>
      <c r="B542" s="5" t="s">
        <v>891</v>
      </c>
      <c r="C542" s="5" t="s">
        <v>67</v>
      </c>
      <c r="D542" s="5" t="s">
        <v>0</v>
      </c>
      <c r="E542" s="5">
        <v>36</v>
      </c>
      <c r="F542" s="5">
        <v>65</v>
      </c>
      <c r="G542" s="5" t="s">
        <v>343</v>
      </c>
    </row>
    <row r="543" spans="1:7">
      <c r="A543" s="5" t="s">
        <v>990</v>
      </c>
      <c r="B543" s="5" t="s">
        <v>975</v>
      </c>
      <c r="C543" s="5" t="s">
        <v>72</v>
      </c>
      <c r="D543" s="5" t="s">
        <v>0</v>
      </c>
      <c r="E543" s="5">
        <v>22</v>
      </c>
      <c r="F543" s="5">
        <v>440</v>
      </c>
      <c r="G543" s="5" t="s">
        <v>343</v>
      </c>
    </row>
    <row r="544" spans="1:7">
      <c r="A544" s="5" t="s">
        <v>991</v>
      </c>
      <c r="B544" s="5" t="s">
        <v>826</v>
      </c>
      <c r="C544" s="5" t="s">
        <v>72</v>
      </c>
      <c r="D544" s="5" t="s">
        <v>0</v>
      </c>
      <c r="E544" s="5">
        <v>2</v>
      </c>
      <c r="F544" s="5">
        <v>624</v>
      </c>
      <c r="G544" s="5" t="s">
        <v>343</v>
      </c>
    </row>
    <row r="545" spans="1:7">
      <c r="A545" s="5" t="s">
        <v>992</v>
      </c>
      <c r="B545" s="5" t="s">
        <v>993</v>
      </c>
      <c r="C545" s="5" t="s">
        <v>55</v>
      </c>
      <c r="D545" s="5" t="s">
        <v>0</v>
      </c>
      <c r="E545" s="5">
        <v>32</v>
      </c>
      <c r="F545" s="5">
        <v>256</v>
      </c>
      <c r="G545" s="5" t="s">
        <v>343</v>
      </c>
    </row>
    <row r="546" spans="1:7">
      <c r="A546" s="5" t="s">
        <v>994</v>
      </c>
      <c r="B546" s="5" t="s">
        <v>995</v>
      </c>
      <c r="C546" s="5" t="s">
        <v>72</v>
      </c>
      <c r="D546" s="5" t="s">
        <v>0</v>
      </c>
      <c r="E546" s="5">
        <v>11</v>
      </c>
      <c r="F546" s="5">
        <v>529</v>
      </c>
      <c r="G546" s="5" t="s">
        <v>343</v>
      </c>
    </row>
    <row r="547" spans="1:7">
      <c r="A547" s="5" t="s">
        <v>996</v>
      </c>
      <c r="B547" s="5" t="s">
        <v>997</v>
      </c>
      <c r="C547" s="5" t="s">
        <v>72</v>
      </c>
      <c r="D547" s="5" t="s">
        <v>0</v>
      </c>
      <c r="E547" s="5">
        <v>14</v>
      </c>
      <c r="F547" s="5">
        <v>528</v>
      </c>
      <c r="G547" s="5" t="s">
        <v>343</v>
      </c>
    </row>
    <row r="548" spans="1:7">
      <c r="A548" s="5" t="s">
        <v>998</v>
      </c>
      <c r="B548" s="5" t="s">
        <v>999</v>
      </c>
      <c r="C548" s="5" t="s">
        <v>55</v>
      </c>
      <c r="D548" s="5" t="s">
        <v>0</v>
      </c>
      <c r="E548" s="5">
        <v>30</v>
      </c>
      <c r="F548" s="5">
        <v>760</v>
      </c>
      <c r="G548" s="5" t="s">
        <v>343</v>
      </c>
    </row>
    <row r="549" spans="1:7">
      <c r="A549" s="5" t="s">
        <v>1000</v>
      </c>
      <c r="B549" s="5" t="s">
        <v>655</v>
      </c>
      <c r="C549" s="5" t="s">
        <v>55</v>
      </c>
      <c r="D549" s="5" t="s">
        <v>0</v>
      </c>
      <c r="E549" s="5">
        <v>3</v>
      </c>
      <c r="F549" s="5">
        <v>58</v>
      </c>
      <c r="G549" s="5" t="s">
        <v>343</v>
      </c>
    </row>
    <row r="550" spans="1:7">
      <c r="A550" s="5" t="s">
        <v>1001</v>
      </c>
      <c r="B550" s="5" t="s">
        <v>655</v>
      </c>
      <c r="C550" s="5" t="s">
        <v>55</v>
      </c>
      <c r="D550" s="5" t="s">
        <v>0</v>
      </c>
      <c r="E550" s="5">
        <v>3</v>
      </c>
      <c r="F550" s="5">
        <v>58</v>
      </c>
      <c r="G550" s="5" t="s">
        <v>343</v>
      </c>
    </row>
    <row r="551" spans="1:7">
      <c r="A551" s="5" t="s">
        <v>1002</v>
      </c>
      <c r="B551" s="5" t="s">
        <v>1003</v>
      </c>
      <c r="C551" s="5" t="s">
        <v>55</v>
      </c>
      <c r="D551" s="5" t="s">
        <v>0</v>
      </c>
      <c r="E551" s="5">
        <v>111</v>
      </c>
      <c r="F551" s="5">
        <v>178</v>
      </c>
      <c r="G551" s="5" t="s">
        <v>343</v>
      </c>
    </row>
    <row r="552" spans="1:7">
      <c r="A552" s="5" t="s">
        <v>1004</v>
      </c>
      <c r="B552" s="5" t="s">
        <v>1005</v>
      </c>
      <c r="C552" s="5" t="s">
        <v>55</v>
      </c>
      <c r="D552" s="5" t="s">
        <v>0</v>
      </c>
      <c r="E552" s="5">
        <v>4</v>
      </c>
      <c r="F552" s="5">
        <v>716</v>
      </c>
      <c r="G552" s="5" t="s">
        <v>346</v>
      </c>
    </row>
    <row r="553" spans="1:7">
      <c r="A553" s="5" t="s">
        <v>1004</v>
      </c>
      <c r="B553" s="5" t="s">
        <v>1005</v>
      </c>
      <c r="C553" s="5" t="s">
        <v>55</v>
      </c>
      <c r="D553" s="5" t="s">
        <v>0</v>
      </c>
      <c r="E553" s="5">
        <v>62</v>
      </c>
      <c r="F553" s="5">
        <v>547</v>
      </c>
      <c r="G553" s="5" t="s">
        <v>343</v>
      </c>
    </row>
    <row r="554" spans="1:7">
      <c r="A554" s="5" t="s">
        <v>1006</v>
      </c>
      <c r="B554" s="5" t="s">
        <v>1007</v>
      </c>
      <c r="C554" s="5" t="s">
        <v>84</v>
      </c>
      <c r="D554" s="5" t="s">
        <v>0</v>
      </c>
      <c r="E554" s="5">
        <v>23</v>
      </c>
      <c r="F554" s="5">
        <v>323</v>
      </c>
      <c r="G554" s="5" t="s">
        <v>343</v>
      </c>
    </row>
    <row r="555" spans="1:7">
      <c r="A555" s="5" t="s">
        <v>1008</v>
      </c>
      <c r="B555" s="5" t="s">
        <v>845</v>
      </c>
      <c r="C555" s="5" t="s">
        <v>55</v>
      </c>
      <c r="D555" s="5" t="s">
        <v>0</v>
      </c>
      <c r="E555" s="5">
        <v>30</v>
      </c>
      <c r="F555" s="5">
        <v>346</v>
      </c>
      <c r="G555" s="5" t="s">
        <v>343</v>
      </c>
    </row>
    <row r="556" spans="1:7">
      <c r="A556" s="5" t="s">
        <v>1008</v>
      </c>
      <c r="B556" s="5" t="s">
        <v>845</v>
      </c>
      <c r="C556" s="5" t="s">
        <v>55</v>
      </c>
      <c r="D556" s="5" t="s">
        <v>0</v>
      </c>
      <c r="E556" s="5">
        <v>86</v>
      </c>
      <c r="F556" s="5">
        <v>284</v>
      </c>
      <c r="G556" s="5" t="s">
        <v>346</v>
      </c>
    </row>
    <row r="557" spans="1:7">
      <c r="A557" s="5" t="s">
        <v>1009</v>
      </c>
      <c r="B557" s="5" t="s">
        <v>1010</v>
      </c>
      <c r="C557" s="5" t="s">
        <v>55</v>
      </c>
      <c r="D557" s="5" t="s">
        <v>0</v>
      </c>
      <c r="E557" s="5">
        <v>267</v>
      </c>
      <c r="F557" s="5">
        <v>254</v>
      </c>
      <c r="G557" s="5" t="s">
        <v>343</v>
      </c>
    </row>
    <row r="558" spans="1:7">
      <c r="A558" s="5" t="s">
        <v>1011</v>
      </c>
      <c r="B558" s="5" t="s">
        <v>1010</v>
      </c>
      <c r="C558" s="5" t="s">
        <v>55</v>
      </c>
      <c r="D558" s="5" t="s">
        <v>0</v>
      </c>
      <c r="E558" s="5">
        <v>2</v>
      </c>
      <c r="F558" s="5">
        <v>543</v>
      </c>
      <c r="G558" s="5" t="s">
        <v>343</v>
      </c>
    </row>
    <row r="559" spans="1:7">
      <c r="A559" s="5" t="s">
        <v>1012</v>
      </c>
      <c r="B559" s="5" t="s">
        <v>1013</v>
      </c>
      <c r="C559" s="5" t="s">
        <v>55</v>
      </c>
      <c r="D559" s="5" t="s">
        <v>0</v>
      </c>
      <c r="E559" s="5">
        <v>7</v>
      </c>
      <c r="F559" s="5">
        <v>717</v>
      </c>
      <c r="G559" s="5" t="s">
        <v>343</v>
      </c>
    </row>
    <row r="560" spans="1:7">
      <c r="A560" s="5" t="s">
        <v>1014</v>
      </c>
      <c r="B560" s="5" t="s">
        <v>567</v>
      </c>
      <c r="C560" s="5" t="s">
        <v>55</v>
      </c>
      <c r="D560" s="5" t="s">
        <v>0</v>
      </c>
      <c r="E560" s="5">
        <v>76</v>
      </c>
      <c r="F560" s="5">
        <v>341</v>
      </c>
      <c r="G560" s="5" t="s">
        <v>343</v>
      </c>
    </row>
    <row r="561" spans="1:7">
      <c r="A561" s="5" t="s">
        <v>1015</v>
      </c>
      <c r="B561" s="5" t="s">
        <v>1016</v>
      </c>
      <c r="C561" s="5" t="s">
        <v>55</v>
      </c>
      <c r="D561" s="5" t="s">
        <v>0</v>
      </c>
      <c r="E561" s="5">
        <v>2695</v>
      </c>
      <c r="F561" s="5">
        <v>716</v>
      </c>
      <c r="G561" s="5" t="s">
        <v>346</v>
      </c>
    </row>
    <row r="562" spans="1:7">
      <c r="A562" s="5" t="s">
        <v>1015</v>
      </c>
      <c r="B562" s="5" t="s">
        <v>1016</v>
      </c>
      <c r="C562" s="5" t="s">
        <v>55</v>
      </c>
      <c r="D562" s="5" t="s">
        <v>0</v>
      </c>
      <c r="E562" s="5">
        <v>9254</v>
      </c>
      <c r="F562" s="5">
        <v>891</v>
      </c>
      <c r="G562" s="5" t="s">
        <v>343</v>
      </c>
    </row>
    <row r="563" spans="1:7">
      <c r="A563" s="5" t="s">
        <v>1017</v>
      </c>
      <c r="B563" s="5" t="s">
        <v>1018</v>
      </c>
      <c r="C563" s="5" t="s">
        <v>72</v>
      </c>
      <c r="D563" s="5" t="s">
        <v>0</v>
      </c>
      <c r="E563" s="5">
        <v>82</v>
      </c>
      <c r="F563" s="5">
        <v>348</v>
      </c>
      <c r="G563" s="5" t="s">
        <v>343</v>
      </c>
    </row>
    <row r="564" spans="1:7">
      <c r="A564" s="5" t="s">
        <v>1019</v>
      </c>
      <c r="B564" s="5" t="s">
        <v>1020</v>
      </c>
      <c r="C564" s="5" t="s">
        <v>55</v>
      </c>
      <c r="D564" s="5" t="s">
        <v>0</v>
      </c>
      <c r="E564" s="5">
        <v>43</v>
      </c>
      <c r="F564" s="5">
        <v>262</v>
      </c>
      <c r="G564" s="5" t="s">
        <v>343</v>
      </c>
    </row>
    <row r="565" spans="1:7">
      <c r="A565" s="5" t="s">
        <v>1021</v>
      </c>
      <c r="B565" s="5" t="s">
        <v>1022</v>
      </c>
      <c r="C565" s="5" t="s">
        <v>55</v>
      </c>
      <c r="D565" s="5" t="s">
        <v>0</v>
      </c>
      <c r="E565" s="5">
        <v>868</v>
      </c>
      <c r="F565" s="5">
        <v>818</v>
      </c>
      <c r="G565" s="5" t="s">
        <v>343</v>
      </c>
    </row>
    <row r="566" spans="1:7">
      <c r="A566" s="5" t="s">
        <v>1023</v>
      </c>
      <c r="B566" s="5" t="s">
        <v>847</v>
      </c>
      <c r="C566" s="5" t="s">
        <v>67</v>
      </c>
      <c r="D566" s="5" t="s">
        <v>0</v>
      </c>
      <c r="E566" s="5">
        <v>1</v>
      </c>
      <c r="F566" s="5">
        <v>705</v>
      </c>
      <c r="G566" s="5" t="s">
        <v>343</v>
      </c>
    </row>
    <row r="567" spans="1:7">
      <c r="A567" s="5" t="s">
        <v>1024</v>
      </c>
      <c r="B567" s="5" t="s">
        <v>1025</v>
      </c>
      <c r="C567" s="5" t="s">
        <v>55</v>
      </c>
      <c r="D567" s="5" t="s">
        <v>0</v>
      </c>
      <c r="E567" s="5">
        <v>9</v>
      </c>
      <c r="F567" s="5">
        <v>710</v>
      </c>
      <c r="G567" s="5" t="s">
        <v>346</v>
      </c>
    </row>
    <row r="568" spans="1:7">
      <c r="A568" s="5" t="s">
        <v>1024</v>
      </c>
      <c r="B568" s="5" t="s">
        <v>1025</v>
      </c>
      <c r="C568" s="5" t="s">
        <v>55</v>
      </c>
      <c r="D568" s="5" t="s">
        <v>0</v>
      </c>
      <c r="E568" s="5">
        <v>59</v>
      </c>
      <c r="F568" s="5">
        <v>547</v>
      </c>
      <c r="G568" s="5" t="s">
        <v>343</v>
      </c>
    </row>
    <row r="569" spans="1:7">
      <c r="A569" s="5" t="s">
        <v>1026</v>
      </c>
      <c r="B569" s="5" t="s">
        <v>1027</v>
      </c>
      <c r="C569" s="5" t="s">
        <v>72</v>
      </c>
      <c r="D569" s="5" t="s">
        <v>0</v>
      </c>
      <c r="E569" s="5">
        <v>1</v>
      </c>
      <c r="F569" s="5">
        <v>277</v>
      </c>
      <c r="G569" s="5" t="s">
        <v>343</v>
      </c>
    </row>
    <row r="570" spans="1:7">
      <c r="A570" s="5" t="s">
        <v>1028</v>
      </c>
      <c r="B570" s="5" t="s">
        <v>1029</v>
      </c>
      <c r="C570" s="5" t="s">
        <v>55</v>
      </c>
      <c r="D570" s="5" t="s">
        <v>0</v>
      </c>
      <c r="E570" s="5">
        <v>7</v>
      </c>
      <c r="F570" s="5">
        <v>716</v>
      </c>
      <c r="G570" s="5" t="s">
        <v>346</v>
      </c>
    </row>
    <row r="571" spans="1:7">
      <c r="A571" s="5" t="s">
        <v>1028</v>
      </c>
      <c r="B571" s="5" t="s">
        <v>1029</v>
      </c>
      <c r="C571" s="5" t="s">
        <v>55</v>
      </c>
      <c r="D571" s="5" t="s">
        <v>0</v>
      </c>
      <c r="E571" s="5">
        <v>1199</v>
      </c>
      <c r="F571" s="5">
        <v>724</v>
      </c>
      <c r="G571" s="5" t="s">
        <v>343</v>
      </c>
    </row>
    <row r="572" spans="1:7">
      <c r="A572" s="5" t="s">
        <v>1030</v>
      </c>
      <c r="B572" s="5" t="s">
        <v>701</v>
      </c>
      <c r="C572" s="5" t="s">
        <v>55</v>
      </c>
      <c r="D572" s="5" t="s">
        <v>0</v>
      </c>
      <c r="E572" s="5">
        <v>3</v>
      </c>
      <c r="F572" s="5">
        <v>284</v>
      </c>
      <c r="G572" s="5" t="s">
        <v>346</v>
      </c>
    </row>
    <row r="573" spans="1:7">
      <c r="A573" s="5" t="s">
        <v>1030</v>
      </c>
      <c r="B573" s="5" t="s">
        <v>701</v>
      </c>
      <c r="C573" s="5" t="s">
        <v>55</v>
      </c>
      <c r="D573" s="5" t="s">
        <v>0</v>
      </c>
      <c r="E573" s="5">
        <v>14</v>
      </c>
      <c r="F573" s="5">
        <v>547</v>
      </c>
      <c r="G573" s="5" t="s">
        <v>343</v>
      </c>
    </row>
    <row r="574" spans="1:7">
      <c r="A574" s="5" t="s">
        <v>1031</v>
      </c>
      <c r="B574" s="5" t="s">
        <v>1032</v>
      </c>
      <c r="C574" s="5" t="s">
        <v>67</v>
      </c>
      <c r="D574" s="5" t="s">
        <v>0</v>
      </c>
      <c r="E574" s="5">
        <v>7</v>
      </c>
      <c r="F574" s="5">
        <v>617</v>
      </c>
      <c r="G574" s="5" t="s">
        <v>346</v>
      </c>
    </row>
    <row r="575" spans="1:7">
      <c r="A575" s="5" t="s">
        <v>1031</v>
      </c>
      <c r="B575" s="5" t="s">
        <v>1032</v>
      </c>
      <c r="C575" s="5" t="s">
        <v>67</v>
      </c>
      <c r="D575" s="5" t="s">
        <v>0</v>
      </c>
      <c r="E575" s="5">
        <v>30</v>
      </c>
      <c r="F575" s="5">
        <v>547</v>
      </c>
      <c r="G575" s="5" t="s">
        <v>343</v>
      </c>
    </row>
    <row r="576" spans="1:7">
      <c r="A576" s="5" t="s">
        <v>1033</v>
      </c>
      <c r="B576" s="5" t="s">
        <v>1034</v>
      </c>
      <c r="C576" s="5" t="s">
        <v>55</v>
      </c>
      <c r="D576" s="5" t="s">
        <v>0</v>
      </c>
      <c r="E576" s="5">
        <v>3940</v>
      </c>
      <c r="F576" s="5">
        <v>891</v>
      </c>
      <c r="G576" s="5" t="s">
        <v>343</v>
      </c>
    </row>
    <row r="577" spans="1:7">
      <c r="A577" s="5" t="s">
        <v>1033</v>
      </c>
      <c r="B577" s="5" t="s">
        <v>1034</v>
      </c>
      <c r="C577" s="5" t="s">
        <v>55</v>
      </c>
      <c r="D577" s="5" t="s">
        <v>0</v>
      </c>
      <c r="E577" s="5">
        <v>17749</v>
      </c>
      <c r="F577" s="5">
        <v>716</v>
      </c>
      <c r="G577" s="5" t="s">
        <v>346</v>
      </c>
    </row>
    <row r="578" spans="1:7">
      <c r="A578" s="5" t="s">
        <v>1035</v>
      </c>
      <c r="B578" s="5" t="s">
        <v>806</v>
      </c>
      <c r="C578" s="5" t="s">
        <v>110</v>
      </c>
      <c r="D578" s="5" t="s">
        <v>0</v>
      </c>
      <c r="E578" s="5">
        <v>265</v>
      </c>
      <c r="F578" s="5">
        <v>472</v>
      </c>
      <c r="G578" s="5" t="s">
        <v>346</v>
      </c>
    </row>
    <row r="579" spans="1:7">
      <c r="A579" s="5" t="s">
        <v>1035</v>
      </c>
      <c r="B579" s="5" t="s">
        <v>806</v>
      </c>
      <c r="C579" s="5" t="s">
        <v>110</v>
      </c>
      <c r="D579" s="5" t="s">
        <v>0</v>
      </c>
      <c r="E579" s="5">
        <v>732</v>
      </c>
      <c r="F579" s="5">
        <v>178</v>
      </c>
      <c r="G579" s="5" t="s">
        <v>343</v>
      </c>
    </row>
    <row r="580" spans="1:7">
      <c r="A580" s="5" t="s">
        <v>1036</v>
      </c>
      <c r="B580" s="5" t="s">
        <v>701</v>
      </c>
      <c r="C580" s="5" t="s">
        <v>55</v>
      </c>
      <c r="D580" s="5" t="s">
        <v>0</v>
      </c>
      <c r="E580" s="5">
        <v>3</v>
      </c>
      <c r="F580" s="5">
        <v>284</v>
      </c>
      <c r="G580" s="5" t="s">
        <v>346</v>
      </c>
    </row>
    <row r="581" spans="1:7">
      <c r="A581" s="5" t="s">
        <v>1036</v>
      </c>
      <c r="B581" s="5" t="s">
        <v>701</v>
      </c>
      <c r="C581" s="5" t="s">
        <v>55</v>
      </c>
      <c r="D581" s="5" t="s">
        <v>0</v>
      </c>
      <c r="E581" s="5">
        <v>16</v>
      </c>
      <c r="F581" s="5">
        <v>547</v>
      </c>
      <c r="G581" s="5" t="s">
        <v>343</v>
      </c>
    </row>
    <row r="582" spans="1:7">
      <c r="A582" s="5" t="s">
        <v>1037</v>
      </c>
      <c r="B582" s="5" t="s">
        <v>114</v>
      </c>
      <c r="C582" s="5" t="s">
        <v>72</v>
      </c>
      <c r="D582" s="5" t="s">
        <v>0</v>
      </c>
      <c r="E582" s="5">
        <v>2</v>
      </c>
      <c r="F582" s="5">
        <v>705</v>
      </c>
      <c r="G582" s="5" t="s">
        <v>343</v>
      </c>
    </row>
    <row r="583" spans="1:7">
      <c r="A583" s="5" t="s">
        <v>1038</v>
      </c>
      <c r="B583" s="5" t="s">
        <v>1039</v>
      </c>
      <c r="C583" s="5" t="s">
        <v>55</v>
      </c>
      <c r="D583" s="5" t="s">
        <v>0</v>
      </c>
      <c r="E583" s="5">
        <v>3</v>
      </c>
      <c r="F583" s="5">
        <v>705</v>
      </c>
      <c r="G583" s="5" t="s">
        <v>343</v>
      </c>
    </row>
    <row r="584" spans="1:7">
      <c r="A584" s="5" t="s">
        <v>1040</v>
      </c>
      <c r="B584" s="5" t="s">
        <v>1041</v>
      </c>
      <c r="C584" s="5" t="s">
        <v>55</v>
      </c>
      <c r="D584" s="5" t="s">
        <v>0</v>
      </c>
      <c r="E584" s="5">
        <v>8</v>
      </c>
      <c r="F584" s="5">
        <v>494</v>
      </c>
      <c r="G584" s="5" t="s">
        <v>343</v>
      </c>
    </row>
    <row r="585" spans="1:7">
      <c r="A585" s="5" t="s">
        <v>1040</v>
      </c>
      <c r="B585" s="5" t="s">
        <v>1041</v>
      </c>
      <c r="C585" s="5" t="s">
        <v>55</v>
      </c>
      <c r="D585" s="5" t="s">
        <v>0</v>
      </c>
      <c r="E585" s="5">
        <v>173</v>
      </c>
      <c r="F585" s="5">
        <v>716</v>
      </c>
      <c r="G585" s="5" t="s">
        <v>346</v>
      </c>
    </row>
    <row r="586" spans="1:7">
      <c r="A586" s="5" t="s">
        <v>1042</v>
      </c>
      <c r="B586" s="5" t="s">
        <v>701</v>
      </c>
      <c r="C586" s="5" t="s">
        <v>55</v>
      </c>
      <c r="D586" s="5" t="s">
        <v>0</v>
      </c>
      <c r="E586" s="5">
        <v>14</v>
      </c>
      <c r="F586" s="5">
        <v>683</v>
      </c>
      <c r="G586" s="5" t="s">
        <v>343</v>
      </c>
    </row>
    <row r="587" spans="1:7">
      <c r="A587" s="5" t="s">
        <v>1043</v>
      </c>
      <c r="B587" s="5" t="s">
        <v>1044</v>
      </c>
      <c r="C587" s="5" t="s">
        <v>55</v>
      </c>
      <c r="D587" s="5" t="s">
        <v>0</v>
      </c>
      <c r="E587" s="5">
        <v>7</v>
      </c>
      <c r="F587" s="5">
        <v>725</v>
      </c>
      <c r="G587" s="5" t="s">
        <v>343</v>
      </c>
    </row>
    <row r="588" spans="1:7">
      <c r="A588" s="5" t="s">
        <v>1045</v>
      </c>
      <c r="B588" s="5" t="s">
        <v>88</v>
      </c>
      <c r="C588" s="5" t="s">
        <v>55</v>
      </c>
      <c r="D588" s="5" t="s">
        <v>0</v>
      </c>
      <c r="E588" s="5">
        <v>7672</v>
      </c>
      <c r="F588" s="5">
        <v>696</v>
      </c>
      <c r="G588" s="5" t="s">
        <v>346</v>
      </c>
    </row>
    <row r="589" spans="1:7">
      <c r="A589" s="5" t="s">
        <v>1045</v>
      </c>
      <c r="B589" s="5" t="s">
        <v>88</v>
      </c>
      <c r="C589" s="5" t="s">
        <v>55</v>
      </c>
      <c r="D589" s="5" t="s">
        <v>0</v>
      </c>
      <c r="E589" s="5">
        <v>10203</v>
      </c>
      <c r="F589" s="5">
        <v>547</v>
      </c>
      <c r="G589" s="5" t="s">
        <v>343</v>
      </c>
    </row>
    <row r="590" spans="1:7">
      <c r="A590" s="5" t="s">
        <v>1046</v>
      </c>
      <c r="B590" s="5" t="s">
        <v>1047</v>
      </c>
      <c r="C590" s="5" t="s">
        <v>55</v>
      </c>
      <c r="D590" s="5" t="s">
        <v>0</v>
      </c>
      <c r="E590" s="5">
        <v>2</v>
      </c>
      <c r="F590" s="5">
        <v>804</v>
      </c>
      <c r="G590" s="5" t="s">
        <v>343</v>
      </c>
    </row>
    <row r="591" spans="1:7">
      <c r="A591" s="5" t="s">
        <v>1048</v>
      </c>
      <c r="B591" s="5" t="s">
        <v>1049</v>
      </c>
      <c r="C591" s="5" t="s">
        <v>72</v>
      </c>
      <c r="D591" s="5" t="s">
        <v>0</v>
      </c>
      <c r="E591" s="5">
        <v>4</v>
      </c>
      <c r="F591" s="5">
        <v>564</v>
      </c>
      <c r="G591" s="5" t="s">
        <v>343</v>
      </c>
    </row>
    <row r="592" spans="1:7">
      <c r="A592" s="5" t="s">
        <v>1050</v>
      </c>
      <c r="B592" s="5" t="s">
        <v>1051</v>
      </c>
      <c r="C592" s="5" t="s">
        <v>55</v>
      </c>
      <c r="D592" s="5" t="s">
        <v>0</v>
      </c>
      <c r="E592" s="5">
        <v>1</v>
      </c>
      <c r="F592" s="5">
        <v>740</v>
      </c>
      <c r="G592" s="5" t="s">
        <v>343</v>
      </c>
    </row>
    <row r="593" spans="1:7">
      <c r="A593" s="5" t="s">
        <v>1052</v>
      </c>
      <c r="B593" s="5" t="s">
        <v>701</v>
      </c>
      <c r="C593" s="5" t="s">
        <v>55</v>
      </c>
      <c r="D593" s="5" t="s">
        <v>0</v>
      </c>
      <c r="E593" s="5">
        <v>2</v>
      </c>
      <c r="F593" s="5">
        <v>296</v>
      </c>
      <c r="G593" s="5" t="s">
        <v>346</v>
      </c>
    </row>
    <row r="594" spans="1:7">
      <c r="A594" s="5" t="s">
        <v>1052</v>
      </c>
      <c r="B594" s="5" t="s">
        <v>701</v>
      </c>
      <c r="C594" s="5" t="s">
        <v>55</v>
      </c>
      <c r="D594" s="5" t="s">
        <v>0</v>
      </c>
      <c r="E594" s="5">
        <v>120</v>
      </c>
      <c r="F594" s="5">
        <v>716</v>
      </c>
      <c r="G594" s="5" t="s">
        <v>343</v>
      </c>
    </row>
    <row r="595" spans="1:7">
      <c r="A595" s="5" t="s">
        <v>1053</v>
      </c>
      <c r="B595" s="5" t="s">
        <v>1054</v>
      </c>
      <c r="C595" s="5" t="s">
        <v>55</v>
      </c>
      <c r="D595" s="5" t="s">
        <v>0</v>
      </c>
      <c r="E595" s="5">
        <v>3328</v>
      </c>
      <c r="F595" s="5">
        <v>716</v>
      </c>
      <c r="G595" s="5" t="s">
        <v>346</v>
      </c>
    </row>
    <row r="596" spans="1:7">
      <c r="A596" s="5" t="s">
        <v>1053</v>
      </c>
      <c r="B596" s="5" t="s">
        <v>1054</v>
      </c>
      <c r="C596" s="5" t="s">
        <v>55</v>
      </c>
      <c r="D596" s="5" t="s">
        <v>0</v>
      </c>
      <c r="E596" s="5">
        <v>9437</v>
      </c>
      <c r="F596" s="5">
        <v>256</v>
      </c>
      <c r="G596" s="5" t="s">
        <v>343</v>
      </c>
    </row>
    <row r="597" spans="1:7">
      <c r="A597" s="5" t="s">
        <v>1055</v>
      </c>
      <c r="B597" s="5" t="s">
        <v>1056</v>
      </c>
      <c r="C597" s="5" t="s">
        <v>67</v>
      </c>
      <c r="D597" s="5" t="s">
        <v>0</v>
      </c>
      <c r="E597" s="5">
        <v>13</v>
      </c>
      <c r="F597" s="5">
        <v>627</v>
      </c>
      <c r="G597" s="5" t="s">
        <v>343</v>
      </c>
    </row>
    <row r="598" spans="1:7">
      <c r="A598" s="5" t="s">
        <v>1057</v>
      </c>
      <c r="B598" s="5" t="s">
        <v>1058</v>
      </c>
      <c r="C598" s="5" t="s">
        <v>67</v>
      </c>
      <c r="D598" s="5" t="s">
        <v>0</v>
      </c>
      <c r="E598" s="5">
        <v>25</v>
      </c>
      <c r="F598" s="5">
        <v>616</v>
      </c>
      <c r="G598" s="5" t="s">
        <v>343</v>
      </c>
    </row>
    <row r="599" spans="1:7">
      <c r="A599" s="5" t="s">
        <v>1059</v>
      </c>
      <c r="B599" s="5" t="s">
        <v>828</v>
      </c>
      <c r="C599" s="5" t="s">
        <v>67</v>
      </c>
      <c r="D599" s="5" t="s">
        <v>0</v>
      </c>
      <c r="E599" s="5">
        <v>17</v>
      </c>
      <c r="F599" s="5">
        <v>690</v>
      </c>
      <c r="G599" s="5" t="s">
        <v>346</v>
      </c>
    </row>
    <row r="600" spans="1:7">
      <c r="A600" s="5" t="s">
        <v>1059</v>
      </c>
      <c r="B600" s="5" t="s">
        <v>828</v>
      </c>
      <c r="C600" s="5" t="s">
        <v>67</v>
      </c>
      <c r="D600" s="5" t="s">
        <v>0</v>
      </c>
      <c r="E600" s="5">
        <v>62</v>
      </c>
      <c r="F600" s="5">
        <v>547</v>
      </c>
      <c r="G600" s="5" t="s">
        <v>343</v>
      </c>
    </row>
    <row r="601" spans="1:7">
      <c r="A601" s="5" t="s">
        <v>1060</v>
      </c>
      <c r="B601" s="5" t="s">
        <v>877</v>
      </c>
      <c r="C601" s="5" t="s">
        <v>84</v>
      </c>
      <c r="D601" s="5" t="s">
        <v>0</v>
      </c>
      <c r="E601" s="5">
        <v>6</v>
      </c>
      <c r="F601" s="5">
        <v>298</v>
      </c>
      <c r="G601" s="5" t="s">
        <v>343</v>
      </c>
    </row>
    <row r="602" spans="1:7">
      <c r="A602" s="5" t="s">
        <v>1061</v>
      </c>
      <c r="B602" s="5" t="s">
        <v>1062</v>
      </c>
      <c r="C602" s="5" t="s">
        <v>55</v>
      </c>
      <c r="D602" s="5" t="s">
        <v>0</v>
      </c>
      <c r="E602" s="5">
        <v>52</v>
      </c>
      <c r="F602" s="5">
        <v>439</v>
      </c>
      <c r="G602" s="5" t="s">
        <v>343</v>
      </c>
    </row>
    <row r="603" spans="1:7">
      <c r="A603" s="5" t="s">
        <v>1063</v>
      </c>
      <c r="B603" s="5" t="s">
        <v>114</v>
      </c>
      <c r="C603" s="5" t="s">
        <v>72</v>
      </c>
      <c r="D603" s="5" t="s">
        <v>0</v>
      </c>
      <c r="E603" s="5">
        <v>11</v>
      </c>
      <c r="F603" s="5">
        <v>504</v>
      </c>
      <c r="G603" s="5" t="s">
        <v>343</v>
      </c>
    </row>
    <row r="604" spans="1:7">
      <c r="A604" s="5" t="s">
        <v>1064</v>
      </c>
      <c r="B604" s="5" t="s">
        <v>1065</v>
      </c>
      <c r="C604" s="5" t="s">
        <v>55</v>
      </c>
      <c r="D604" s="5" t="s">
        <v>0</v>
      </c>
      <c r="E604" s="5">
        <v>180</v>
      </c>
      <c r="F604" s="5">
        <v>284</v>
      </c>
      <c r="G604" s="5" t="s">
        <v>343</v>
      </c>
    </row>
    <row r="605" spans="1:7">
      <c r="A605" s="5" t="s">
        <v>1066</v>
      </c>
      <c r="B605" s="5" t="s">
        <v>1067</v>
      </c>
      <c r="C605" s="5" t="s">
        <v>67</v>
      </c>
      <c r="D605" s="5" t="s">
        <v>0</v>
      </c>
      <c r="E605" s="5">
        <v>588</v>
      </c>
      <c r="F605" s="5">
        <v>547</v>
      </c>
      <c r="G605" s="5" t="s">
        <v>343</v>
      </c>
    </row>
    <row r="606" spans="1:7">
      <c r="A606" s="5" t="s">
        <v>1068</v>
      </c>
      <c r="B606" s="5" t="s">
        <v>816</v>
      </c>
      <c r="C606" s="5" t="s">
        <v>55</v>
      </c>
      <c r="D606" s="5" t="s">
        <v>0</v>
      </c>
      <c r="E606" s="5">
        <v>3</v>
      </c>
      <c r="F606" s="5">
        <v>139</v>
      </c>
      <c r="G606" s="5" t="s">
        <v>343</v>
      </c>
    </row>
    <row r="607" spans="1:7">
      <c r="A607" s="5" t="s">
        <v>1068</v>
      </c>
      <c r="B607" s="5" t="s">
        <v>816</v>
      </c>
      <c r="C607" s="5" t="s">
        <v>55</v>
      </c>
      <c r="D607" s="5" t="s">
        <v>0</v>
      </c>
      <c r="E607" s="5">
        <v>16</v>
      </c>
      <c r="F607" s="5">
        <v>167</v>
      </c>
      <c r="G607" s="5" t="s">
        <v>346</v>
      </c>
    </row>
    <row r="608" spans="1:7">
      <c r="A608" s="5" t="s">
        <v>1069</v>
      </c>
      <c r="B608" s="5" t="s">
        <v>1070</v>
      </c>
      <c r="C608" s="5" t="s">
        <v>110</v>
      </c>
      <c r="D608" s="5" t="s">
        <v>0</v>
      </c>
      <c r="E608" s="5">
        <v>20</v>
      </c>
      <c r="F608" s="5">
        <v>344</v>
      </c>
      <c r="G608" s="5" t="s">
        <v>343</v>
      </c>
    </row>
    <row r="609" spans="1:7">
      <c r="A609" s="5" t="s">
        <v>1071</v>
      </c>
      <c r="B609" s="5" t="s">
        <v>1072</v>
      </c>
      <c r="C609" s="5" t="s">
        <v>55</v>
      </c>
      <c r="D609" s="5" t="s">
        <v>0</v>
      </c>
      <c r="E609" s="5">
        <v>9</v>
      </c>
      <c r="F609" s="5">
        <v>457</v>
      </c>
      <c r="G609" s="5" t="s">
        <v>343</v>
      </c>
    </row>
    <row r="610" spans="1:7">
      <c r="A610" s="5" t="s">
        <v>1073</v>
      </c>
      <c r="B610" s="5" t="s">
        <v>1074</v>
      </c>
      <c r="C610" s="5" t="s">
        <v>67</v>
      </c>
      <c r="D610" s="5" t="s">
        <v>0</v>
      </c>
      <c r="E610" s="5">
        <v>4</v>
      </c>
      <c r="F610" s="5">
        <v>547</v>
      </c>
      <c r="G610" s="5" t="s">
        <v>343</v>
      </c>
    </row>
    <row r="611" spans="1:7">
      <c r="A611" s="5" t="s">
        <v>1075</v>
      </c>
      <c r="B611" s="5" t="s">
        <v>1076</v>
      </c>
      <c r="C611" s="5" t="s">
        <v>110</v>
      </c>
      <c r="D611" s="5" t="s">
        <v>0</v>
      </c>
      <c r="E611" s="5">
        <v>3196</v>
      </c>
      <c r="F611" s="5">
        <v>262</v>
      </c>
      <c r="G611" s="5" t="s">
        <v>343</v>
      </c>
    </row>
    <row r="612" spans="1:7">
      <c r="A612" s="5" t="s">
        <v>1077</v>
      </c>
      <c r="B612" s="5" t="s">
        <v>1078</v>
      </c>
      <c r="C612" s="5" t="s">
        <v>55</v>
      </c>
      <c r="D612" s="5" t="s">
        <v>0</v>
      </c>
      <c r="E612" s="5">
        <v>148</v>
      </c>
      <c r="F612" s="5">
        <v>592</v>
      </c>
      <c r="G612" s="5" t="s">
        <v>343</v>
      </c>
    </row>
    <row r="613" spans="1:7">
      <c r="A613" s="5" t="s">
        <v>1079</v>
      </c>
      <c r="B613" s="5" t="s">
        <v>701</v>
      </c>
      <c r="C613" s="5" t="s">
        <v>55</v>
      </c>
      <c r="D613" s="5" t="s">
        <v>0</v>
      </c>
      <c r="E613" s="5">
        <v>6</v>
      </c>
      <c r="F613" s="5">
        <v>474</v>
      </c>
      <c r="G613" s="5" t="s">
        <v>346</v>
      </c>
    </row>
    <row r="614" spans="1:7">
      <c r="A614" s="5" t="s">
        <v>1079</v>
      </c>
      <c r="B614" s="5" t="s">
        <v>701</v>
      </c>
      <c r="C614" s="5" t="s">
        <v>55</v>
      </c>
      <c r="D614" s="5" t="s">
        <v>0</v>
      </c>
      <c r="E614" s="5">
        <v>21</v>
      </c>
      <c r="F614" s="5">
        <v>547</v>
      </c>
      <c r="G614" s="5" t="s">
        <v>343</v>
      </c>
    </row>
    <row r="615" spans="1:7">
      <c r="A615" s="5" t="s">
        <v>1080</v>
      </c>
      <c r="B615" s="5" t="s">
        <v>642</v>
      </c>
      <c r="C615" s="5" t="s">
        <v>67</v>
      </c>
      <c r="D615" s="5" t="s">
        <v>0</v>
      </c>
      <c r="E615" s="5">
        <v>2</v>
      </c>
      <c r="F615" s="5">
        <v>849</v>
      </c>
      <c r="G615" s="5" t="s">
        <v>346</v>
      </c>
    </row>
    <row r="616" spans="1:7">
      <c r="A616" s="5" t="s">
        <v>1081</v>
      </c>
      <c r="B616" s="5" t="s">
        <v>345</v>
      </c>
      <c r="C616" s="5" t="s">
        <v>110</v>
      </c>
      <c r="D616" s="5" t="s">
        <v>0</v>
      </c>
      <c r="E616" s="5">
        <v>243</v>
      </c>
      <c r="F616" s="5">
        <v>230</v>
      </c>
      <c r="G616" s="5" t="s">
        <v>343</v>
      </c>
    </row>
    <row r="617" spans="1:7">
      <c r="A617" s="5" t="s">
        <v>1081</v>
      </c>
      <c r="B617" s="5" t="s">
        <v>345</v>
      </c>
      <c r="C617" s="5" t="s">
        <v>110</v>
      </c>
      <c r="D617" s="5" t="s">
        <v>0</v>
      </c>
      <c r="E617" s="5">
        <v>571</v>
      </c>
      <c r="F617" s="5">
        <v>234</v>
      </c>
      <c r="G617" s="5" t="s">
        <v>346</v>
      </c>
    </row>
    <row r="618" spans="1:7">
      <c r="A618" s="5" t="s">
        <v>1082</v>
      </c>
      <c r="B618" s="5" t="s">
        <v>822</v>
      </c>
      <c r="C618" s="5" t="s">
        <v>84</v>
      </c>
      <c r="D618" s="5" t="s">
        <v>0</v>
      </c>
      <c r="E618" s="5">
        <v>7</v>
      </c>
      <c r="F618" s="5">
        <v>547</v>
      </c>
      <c r="G618" s="5" t="s">
        <v>343</v>
      </c>
    </row>
    <row r="619" spans="1:7">
      <c r="A619" s="5" t="s">
        <v>1083</v>
      </c>
      <c r="B619" s="5" t="s">
        <v>1084</v>
      </c>
      <c r="C619" s="5" t="s">
        <v>72</v>
      </c>
      <c r="D619" s="5" t="s">
        <v>0</v>
      </c>
      <c r="E619" s="5">
        <v>3</v>
      </c>
      <c r="F619" s="5">
        <v>627</v>
      </c>
      <c r="G619" s="5" t="s">
        <v>343</v>
      </c>
    </row>
    <row r="620" spans="1:7">
      <c r="A620" s="5" t="s">
        <v>1085</v>
      </c>
      <c r="B620" s="5" t="s">
        <v>567</v>
      </c>
      <c r="C620" s="5" t="s">
        <v>55</v>
      </c>
      <c r="D620" s="5" t="s">
        <v>0</v>
      </c>
      <c r="E620" s="5">
        <v>5</v>
      </c>
      <c r="F620" s="5">
        <v>547</v>
      </c>
      <c r="G620" s="5" t="s">
        <v>343</v>
      </c>
    </row>
    <row r="621" spans="1:7">
      <c r="A621" s="5" t="s">
        <v>1086</v>
      </c>
      <c r="B621" s="5" t="s">
        <v>1087</v>
      </c>
      <c r="C621" s="5" t="s">
        <v>84</v>
      </c>
      <c r="D621" s="5" t="s">
        <v>0</v>
      </c>
      <c r="E621" s="5">
        <v>2</v>
      </c>
      <c r="F621" s="5">
        <v>178</v>
      </c>
      <c r="G621" s="5" t="s">
        <v>343</v>
      </c>
    </row>
    <row r="622" spans="1:7">
      <c r="A622" s="5" t="s">
        <v>1088</v>
      </c>
      <c r="B622" s="5" t="s">
        <v>655</v>
      </c>
      <c r="C622" s="5" t="s">
        <v>55</v>
      </c>
      <c r="D622" s="5" t="s">
        <v>0</v>
      </c>
      <c r="E622" s="5">
        <v>3</v>
      </c>
      <c r="F622" s="5">
        <v>58</v>
      </c>
      <c r="G622" s="5" t="s">
        <v>343</v>
      </c>
    </row>
    <row r="623" spans="1:7">
      <c r="A623" s="5" t="s">
        <v>1089</v>
      </c>
      <c r="B623" s="5" t="s">
        <v>655</v>
      </c>
      <c r="C623" s="5" t="s">
        <v>55</v>
      </c>
      <c r="D623" s="5" t="s">
        <v>0</v>
      </c>
      <c r="E623" s="5">
        <v>3</v>
      </c>
      <c r="F623" s="5">
        <v>58</v>
      </c>
      <c r="G623" s="5" t="s">
        <v>343</v>
      </c>
    </row>
    <row r="624" spans="1:7">
      <c r="A624" s="5" t="s">
        <v>1090</v>
      </c>
      <c r="B624" s="5" t="s">
        <v>1087</v>
      </c>
      <c r="C624" s="5" t="s">
        <v>84</v>
      </c>
      <c r="D624" s="5" t="s">
        <v>0</v>
      </c>
      <c r="E624" s="5">
        <v>10</v>
      </c>
      <c r="F624" s="5">
        <v>285</v>
      </c>
      <c r="G624" s="5" t="s">
        <v>343</v>
      </c>
    </row>
    <row r="625" spans="1:7">
      <c r="A625" s="5" t="s">
        <v>1091</v>
      </c>
      <c r="B625" s="5" t="s">
        <v>1092</v>
      </c>
      <c r="C625" s="5" t="s">
        <v>67</v>
      </c>
      <c r="D625" s="5" t="s">
        <v>0</v>
      </c>
      <c r="E625" s="5">
        <v>1</v>
      </c>
      <c r="F625" s="5">
        <v>521</v>
      </c>
      <c r="G625" s="5" t="s">
        <v>343</v>
      </c>
    </row>
    <row r="626" spans="1:7">
      <c r="A626" s="5" t="s">
        <v>1093</v>
      </c>
      <c r="B626" s="5" t="s">
        <v>1094</v>
      </c>
      <c r="C626" s="5" t="s">
        <v>110</v>
      </c>
      <c r="D626" s="5" t="s">
        <v>0</v>
      </c>
      <c r="E626" s="5">
        <v>4</v>
      </c>
      <c r="F626" s="5">
        <v>462</v>
      </c>
      <c r="G626" s="5" t="s">
        <v>343</v>
      </c>
    </row>
    <row r="627" spans="1:7">
      <c r="A627" s="5" t="s">
        <v>1093</v>
      </c>
      <c r="B627" s="5" t="s">
        <v>1094</v>
      </c>
      <c r="C627" s="5" t="s">
        <v>110</v>
      </c>
      <c r="D627" s="5" t="s">
        <v>0</v>
      </c>
      <c r="E627" s="5">
        <v>6</v>
      </c>
      <c r="F627" s="5">
        <v>403</v>
      </c>
      <c r="G627" s="5" t="s">
        <v>346</v>
      </c>
    </row>
    <row r="628" spans="1:7">
      <c r="A628" s="5" t="s">
        <v>1095</v>
      </c>
      <c r="B628" s="5" t="s">
        <v>1096</v>
      </c>
      <c r="C628" s="5" t="s">
        <v>67</v>
      </c>
      <c r="D628" s="5" t="s">
        <v>0</v>
      </c>
      <c r="E628" s="5">
        <v>7</v>
      </c>
      <c r="F628" s="5">
        <v>410</v>
      </c>
      <c r="G628" s="5" t="s">
        <v>346</v>
      </c>
    </row>
    <row r="629" spans="1:7">
      <c r="A629" s="5" t="s">
        <v>1095</v>
      </c>
      <c r="B629" s="5" t="s">
        <v>1096</v>
      </c>
      <c r="C629" s="5" t="s">
        <v>67</v>
      </c>
      <c r="D629" s="5" t="s">
        <v>0</v>
      </c>
      <c r="E629" s="5">
        <v>30</v>
      </c>
      <c r="F629" s="5">
        <v>426</v>
      </c>
      <c r="G629" s="5" t="s">
        <v>343</v>
      </c>
    </row>
    <row r="630" spans="1:7">
      <c r="A630" s="5" t="s">
        <v>1097</v>
      </c>
      <c r="B630" s="5" t="s">
        <v>1098</v>
      </c>
      <c r="C630" s="5" t="s">
        <v>67</v>
      </c>
      <c r="D630" s="5" t="s">
        <v>0</v>
      </c>
      <c r="E630" s="5">
        <v>2</v>
      </c>
      <c r="F630" s="5">
        <v>167</v>
      </c>
      <c r="G630" s="5" t="s">
        <v>343</v>
      </c>
    </row>
    <row r="631" spans="1:7">
      <c r="A631" s="5" t="s">
        <v>1099</v>
      </c>
      <c r="B631" s="5" t="s">
        <v>1100</v>
      </c>
      <c r="C631" s="5" t="s">
        <v>72</v>
      </c>
      <c r="D631" s="5" t="s">
        <v>0</v>
      </c>
      <c r="E631" s="5">
        <v>25</v>
      </c>
      <c r="F631" s="5">
        <v>621</v>
      </c>
      <c r="G631" s="5" t="s">
        <v>343</v>
      </c>
    </row>
    <row r="632" spans="1:7">
      <c r="A632" s="5" t="s">
        <v>1101</v>
      </c>
      <c r="B632" s="5" t="s">
        <v>1102</v>
      </c>
      <c r="C632" s="5" t="s">
        <v>72</v>
      </c>
      <c r="D632" s="5" t="s">
        <v>0</v>
      </c>
      <c r="E632" s="5">
        <v>12</v>
      </c>
      <c r="F632" s="5">
        <v>564</v>
      </c>
      <c r="G632" s="5" t="s">
        <v>343</v>
      </c>
    </row>
    <row r="633" spans="1:7">
      <c r="A633" s="5" t="s">
        <v>1103</v>
      </c>
      <c r="B633" s="5" t="s">
        <v>631</v>
      </c>
      <c r="C633" s="5" t="s">
        <v>55</v>
      </c>
      <c r="D633" s="5" t="s">
        <v>0</v>
      </c>
      <c r="E633" s="5">
        <v>33</v>
      </c>
      <c r="F633" s="5">
        <v>709</v>
      </c>
      <c r="G633" s="5" t="s">
        <v>343</v>
      </c>
    </row>
    <row r="634" spans="1:7">
      <c r="A634" s="5" t="s">
        <v>1104</v>
      </c>
      <c r="B634" s="5" t="s">
        <v>1105</v>
      </c>
      <c r="C634" s="5" t="s">
        <v>110</v>
      </c>
      <c r="D634" s="5" t="s">
        <v>0</v>
      </c>
      <c r="E634" s="5">
        <v>100</v>
      </c>
      <c r="F634" s="5">
        <v>34</v>
      </c>
      <c r="G634" s="5" t="s">
        <v>343</v>
      </c>
    </row>
    <row r="635" spans="1:7">
      <c r="A635" s="5" t="s">
        <v>1106</v>
      </c>
      <c r="B635" s="5" t="s">
        <v>1107</v>
      </c>
      <c r="C635" s="5" t="s">
        <v>67</v>
      </c>
      <c r="D635" s="5" t="s">
        <v>0</v>
      </c>
      <c r="E635" s="5">
        <v>31</v>
      </c>
      <c r="F635" s="5">
        <v>674</v>
      </c>
      <c r="G635" s="5" t="s">
        <v>343</v>
      </c>
    </row>
    <row r="636" spans="1:7">
      <c r="A636" s="5" t="s">
        <v>1108</v>
      </c>
      <c r="B636" s="5" t="s">
        <v>1109</v>
      </c>
      <c r="C636" s="5" t="s">
        <v>84</v>
      </c>
      <c r="D636" s="5" t="s">
        <v>0</v>
      </c>
      <c r="E636" s="5">
        <v>20</v>
      </c>
      <c r="F636" s="5">
        <v>552</v>
      </c>
      <c r="G636" s="5" t="s">
        <v>343</v>
      </c>
    </row>
    <row r="637" spans="1:7">
      <c r="A637" s="5" t="s">
        <v>1110</v>
      </c>
      <c r="B637" s="5" t="s">
        <v>648</v>
      </c>
      <c r="C637" s="5" t="s">
        <v>67</v>
      </c>
      <c r="D637" s="5" t="s">
        <v>0</v>
      </c>
      <c r="E637" s="5">
        <v>42</v>
      </c>
      <c r="F637" s="5">
        <v>715</v>
      </c>
      <c r="G637" s="5" t="s">
        <v>346</v>
      </c>
    </row>
    <row r="638" spans="1:7">
      <c r="A638" s="5" t="s">
        <v>1111</v>
      </c>
      <c r="B638" s="5" t="s">
        <v>642</v>
      </c>
      <c r="C638" s="5" t="s">
        <v>67</v>
      </c>
      <c r="D638" s="5" t="s">
        <v>0</v>
      </c>
      <c r="E638" s="5">
        <v>9</v>
      </c>
      <c r="F638" s="5">
        <v>547</v>
      </c>
      <c r="G638" s="5" t="s">
        <v>343</v>
      </c>
    </row>
    <row r="639" spans="1:7">
      <c r="A639" s="5" t="s">
        <v>1111</v>
      </c>
      <c r="B639" s="5" t="s">
        <v>642</v>
      </c>
      <c r="C639" s="5" t="s">
        <v>67</v>
      </c>
      <c r="D639" s="5" t="s">
        <v>0</v>
      </c>
      <c r="E639" s="5">
        <v>42</v>
      </c>
      <c r="F639" s="5">
        <v>712</v>
      </c>
      <c r="G639" s="5" t="s">
        <v>346</v>
      </c>
    </row>
    <row r="640" spans="1:7">
      <c r="A640" s="5" t="s">
        <v>1112</v>
      </c>
      <c r="B640" s="5" t="s">
        <v>909</v>
      </c>
      <c r="C640" s="5" t="s">
        <v>72</v>
      </c>
      <c r="D640" s="5" t="s">
        <v>0</v>
      </c>
      <c r="E640" s="5">
        <v>2</v>
      </c>
      <c r="F640" s="5">
        <v>705</v>
      </c>
      <c r="G640" s="5" t="s">
        <v>343</v>
      </c>
    </row>
    <row r="641" spans="1:7">
      <c r="A641" s="5" t="s">
        <v>1113</v>
      </c>
      <c r="B641" s="5" t="s">
        <v>1114</v>
      </c>
      <c r="C641" s="5" t="s">
        <v>84</v>
      </c>
      <c r="D641" s="5" t="s">
        <v>0</v>
      </c>
      <c r="E641" s="5">
        <v>563</v>
      </c>
      <c r="F641" s="5">
        <v>547</v>
      </c>
      <c r="G641" s="5" t="s">
        <v>343</v>
      </c>
    </row>
    <row r="642" spans="1:7">
      <c r="A642" s="5" t="s">
        <v>1115</v>
      </c>
      <c r="B642" s="5" t="s">
        <v>1116</v>
      </c>
      <c r="C642" s="5" t="s">
        <v>67</v>
      </c>
      <c r="D642" s="5" t="s">
        <v>0</v>
      </c>
      <c r="E642" s="5">
        <v>12</v>
      </c>
      <c r="F642" s="5">
        <v>40</v>
      </c>
      <c r="G642" s="5" t="s">
        <v>343</v>
      </c>
    </row>
    <row r="643" spans="1:7">
      <c r="A643" s="5" t="s">
        <v>1117</v>
      </c>
      <c r="B643" s="5" t="s">
        <v>1118</v>
      </c>
      <c r="C643" s="5" t="s">
        <v>67</v>
      </c>
      <c r="D643" s="5" t="s">
        <v>0</v>
      </c>
      <c r="E643" s="5">
        <v>16</v>
      </c>
      <c r="F643" s="5">
        <v>684</v>
      </c>
      <c r="G643" s="5" t="s">
        <v>346</v>
      </c>
    </row>
    <row r="644" spans="1:7">
      <c r="A644" s="5" t="s">
        <v>1117</v>
      </c>
      <c r="B644" s="5" t="s">
        <v>1118</v>
      </c>
      <c r="C644" s="5" t="s">
        <v>67</v>
      </c>
      <c r="D644" s="5" t="s">
        <v>0</v>
      </c>
      <c r="E644" s="5">
        <v>16</v>
      </c>
      <c r="F644" s="5">
        <v>664</v>
      </c>
      <c r="G644" s="5" t="s">
        <v>343</v>
      </c>
    </row>
    <row r="645" spans="1:7">
      <c r="A645" s="5" t="s">
        <v>1119</v>
      </c>
      <c r="B645" s="5" t="s">
        <v>1118</v>
      </c>
      <c r="C645" s="5" t="s">
        <v>67</v>
      </c>
      <c r="D645" s="5" t="s">
        <v>0</v>
      </c>
      <c r="E645" s="5">
        <v>22</v>
      </c>
      <c r="F645" s="5">
        <v>742</v>
      </c>
      <c r="G645" s="5" t="s">
        <v>346</v>
      </c>
    </row>
    <row r="646" spans="1:7">
      <c r="A646" s="5" t="s">
        <v>1119</v>
      </c>
      <c r="B646" s="5" t="s">
        <v>1118</v>
      </c>
      <c r="C646" s="5" t="s">
        <v>67</v>
      </c>
      <c r="D646" s="5" t="s">
        <v>0</v>
      </c>
      <c r="E646" s="5">
        <v>39</v>
      </c>
      <c r="F646" s="5">
        <v>776</v>
      </c>
      <c r="G646" s="5" t="s">
        <v>343</v>
      </c>
    </row>
    <row r="647" spans="1:7">
      <c r="A647" s="5" t="s">
        <v>1120</v>
      </c>
      <c r="B647" s="5" t="s">
        <v>1121</v>
      </c>
      <c r="C647" s="5" t="s">
        <v>84</v>
      </c>
      <c r="D647" s="5" t="s">
        <v>0</v>
      </c>
      <c r="E647" s="5">
        <v>36</v>
      </c>
      <c r="F647" s="5">
        <v>346</v>
      </c>
      <c r="G647" s="5" t="s">
        <v>343</v>
      </c>
    </row>
    <row r="648" spans="1:7">
      <c r="A648" s="5" t="s">
        <v>1122</v>
      </c>
      <c r="B648" s="5" t="s">
        <v>407</v>
      </c>
      <c r="C648" s="5" t="s">
        <v>55</v>
      </c>
      <c r="D648" s="5" t="s">
        <v>0</v>
      </c>
      <c r="E648" s="5">
        <v>6</v>
      </c>
      <c r="F648" s="5">
        <v>346</v>
      </c>
      <c r="G648" s="5" t="s">
        <v>343</v>
      </c>
    </row>
    <row r="649" spans="1:7">
      <c r="A649" s="5" t="s">
        <v>1123</v>
      </c>
      <c r="B649" s="5" t="s">
        <v>642</v>
      </c>
      <c r="C649" s="5" t="s">
        <v>67</v>
      </c>
      <c r="D649" s="5" t="s">
        <v>0</v>
      </c>
      <c r="E649" s="5">
        <v>39</v>
      </c>
      <c r="F649" s="5">
        <v>773</v>
      </c>
      <c r="G649" s="5" t="s">
        <v>346</v>
      </c>
    </row>
    <row r="650" spans="1:7">
      <c r="A650" s="5" t="s">
        <v>1123</v>
      </c>
      <c r="B650" s="5" t="s">
        <v>642</v>
      </c>
      <c r="C650" s="5" t="s">
        <v>67</v>
      </c>
      <c r="D650" s="5" t="s">
        <v>0</v>
      </c>
      <c r="E650" s="5">
        <v>58</v>
      </c>
      <c r="F650" s="5">
        <v>547</v>
      </c>
      <c r="G650" s="5" t="s">
        <v>343</v>
      </c>
    </row>
    <row r="651" spans="1:7">
      <c r="A651" s="5" t="s">
        <v>1124</v>
      </c>
      <c r="B651" s="5" t="s">
        <v>806</v>
      </c>
      <c r="C651" s="5" t="s">
        <v>110</v>
      </c>
      <c r="D651" s="5" t="s">
        <v>0</v>
      </c>
      <c r="E651" s="5">
        <v>50</v>
      </c>
      <c r="F651" s="5">
        <v>446</v>
      </c>
      <c r="G651" s="5" t="s">
        <v>343</v>
      </c>
    </row>
    <row r="652" spans="1:7">
      <c r="A652" s="5" t="s">
        <v>1124</v>
      </c>
      <c r="B652" s="5" t="s">
        <v>806</v>
      </c>
      <c r="C652" s="5" t="s">
        <v>110</v>
      </c>
      <c r="D652" s="5" t="s">
        <v>0</v>
      </c>
      <c r="E652" s="5">
        <v>64</v>
      </c>
      <c r="F652" s="5">
        <v>589</v>
      </c>
      <c r="G652" s="5" t="s">
        <v>346</v>
      </c>
    </row>
    <row r="653" spans="1:7">
      <c r="A653" s="5" t="s">
        <v>1125</v>
      </c>
      <c r="B653" s="5" t="s">
        <v>1126</v>
      </c>
      <c r="C653" s="5" t="s">
        <v>67</v>
      </c>
      <c r="D653" s="5" t="s">
        <v>0</v>
      </c>
      <c r="E653" s="5">
        <v>4</v>
      </c>
      <c r="F653" s="5">
        <v>178</v>
      </c>
      <c r="G653" s="5" t="s">
        <v>346</v>
      </c>
    </row>
    <row r="654" spans="1:7">
      <c r="A654" s="5" t="s">
        <v>1125</v>
      </c>
      <c r="B654" s="5" t="s">
        <v>1126</v>
      </c>
      <c r="C654" s="5" t="s">
        <v>67</v>
      </c>
      <c r="D654" s="5" t="s">
        <v>0</v>
      </c>
      <c r="E654" s="5">
        <v>22</v>
      </c>
      <c r="F654" s="5">
        <v>178</v>
      </c>
      <c r="G654" s="5" t="s">
        <v>343</v>
      </c>
    </row>
    <row r="655" spans="1:7">
      <c r="A655" s="5" t="s">
        <v>1127</v>
      </c>
      <c r="B655" s="5" t="s">
        <v>1128</v>
      </c>
      <c r="C655" s="5" t="s">
        <v>72</v>
      </c>
      <c r="D655" s="5" t="s">
        <v>0</v>
      </c>
      <c r="E655" s="5">
        <v>181</v>
      </c>
      <c r="F655" s="5">
        <v>494</v>
      </c>
      <c r="G655" s="5" t="s">
        <v>343</v>
      </c>
    </row>
    <row r="656" spans="1:7">
      <c r="A656" s="5" t="s">
        <v>1129</v>
      </c>
      <c r="B656" s="5" t="s">
        <v>1130</v>
      </c>
      <c r="C656" s="5" t="s">
        <v>67</v>
      </c>
      <c r="D656" s="5" t="s">
        <v>0</v>
      </c>
      <c r="E656" s="5">
        <v>2</v>
      </c>
      <c r="F656" s="5">
        <v>33</v>
      </c>
      <c r="G656" s="5" t="s">
        <v>340</v>
      </c>
    </row>
    <row r="657" spans="1:7">
      <c r="A657" s="5" t="s">
        <v>1131</v>
      </c>
      <c r="B657" s="5" t="s">
        <v>1132</v>
      </c>
      <c r="C657" s="5" t="s">
        <v>67</v>
      </c>
      <c r="D657" s="5" t="s">
        <v>0</v>
      </c>
      <c r="E657" s="5">
        <v>1</v>
      </c>
      <c r="F657" s="5">
        <v>547</v>
      </c>
      <c r="G657" s="5" t="s">
        <v>343</v>
      </c>
    </row>
    <row r="658" spans="1:7">
      <c r="A658" s="5" t="s">
        <v>1133</v>
      </c>
      <c r="B658" s="5" t="s">
        <v>1134</v>
      </c>
      <c r="C658" s="5" t="s">
        <v>67</v>
      </c>
      <c r="D658" s="5" t="s">
        <v>0</v>
      </c>
      <c r="E658" s="5">
        <v>11</v>
      </c>
      <c r="F658" s="5">
        <v>674</v>
      </c>
      <c r="G658" s="5" t="s">
        <v>343</v>
      </c>
    </row>
    <row r="659" spans="1:7">
      <c r="A659" s="5" t="s">
        <v>1135</v>
      </c>
      <c r="B659" s="5" t="s">
        <v>1136</v>
      </c>
      <c r="C659" s="5" t="s">
        <v>55</v>
      </c>
      <c r="D659" s="5" t="s">
        <v>0</v>
      </c>
      <c r="E659" s="5">
        <v>13</v>
      </c>
      <c r="F659" s="5">
        <v>741</v>
      </c>
      <c r="G659" s="5" t="s">
        <v>343</v>
      </c>
    </row>
    <row r="660" spans="1:7">
      <c r="A660" s="5" t="s">
        <v>1137</v>
      </c>
      <c r="B660" s="5" t="s">
        <v>1138</v>
      </c>
      <c r="C660" s="5" t="s">
        <v>67</v>
      </c>
      <c r="D660" s="5" t="s">
        <v>0</v>
      </c>
      <c r="E660" s="5">
        <v>44</v>
      </c>
      <c r="F660" s="5">
        <v>178</v>
      </c>
      <c r="G660" s="5" t="s">
        <v>346</v>
      </c>
    </row>
    <row r="661" spans="1:7">
      <c r="A661" s="5" t="s">
        <v>1137</v>
      </c>
      <c r="B661" s="5" t="s">
        <v>1138</v>
      </c>
      <c r="C661" s="5" t="s">
        <v>67</v>
      </c>
      <c r="D661" s="5" t="s">
        <v>0</v>
      </c>
      <c r="E661" s="5">
        <v>47</v>
      </c>
      <c r="F661" s="5">
        <v>354</v>
      </c>
      <c r="G661" s="5" t="s">
        <v>343</v>
      </c>
    </row>
    <row r="662" spans="1:7">
      <c r="A662" s="5" t="s">
        <v>1139</v>
      </c>
      <c r="B662" s="5" t="s">
        <v>1140</v>
      </c>
      <c r="C662" s="5" t="s">
        <v>72</v>
      </c>
      <c r="D662" s="5" t="s">
        <v>0</v>
      </c>
      <c r="E662" s="5">
        <v>2</v>
      </c>
      <c r="F662" s="5">
        <v>624</v>
      </c>
      <c r="G662" s="5" t="s">
        <v>343</v>
      </c>
    </row>
    <row r="663" spans="1:7">
      <c r="A663" s="5" t="s">
        <v>1141</v>
      </c>
      <c r="B663" s="5" t="s">
        <v>1142</v>
      </c>
      <c r="C663" s="5" t="s">
        <v>110</v>
      </c>
      <c r="D663" s="5" t="s">
        <v>0</v>
      </c>
      <c r="E663" s="5">
        <v>38</v>
      </c>
      <c r="F663" s="5">
        <v>705</v>
      </c>
      <c r="G663" s="5" t="s">
        <v>343</v>
      </c>
    </row>
    <row r="664" spans="1:7">
      <c r="A664" s="5" t="s">
        <v>1143</v>
      </c>
      <c r="B664" s="5" t="s">
        <v>1144</v>
      </c>
      <c r="C664" s="5" t="s">
        <v>84</v>
      </c>
      <c r="D664" s="5" t="s">
        <v>0</v>
      </c>
      <c r="E664" s="5">
        <v>181</v>
      </c>
      <c r="F664" s="5">
        <v>633</v>
      </c>
      <c r="G664" s="5" t="s">
        <v>343</v>
      </c>
    </row>
    <row r="665" spans="1:7">
      <c r="A665" s="5" t="s">
        <v>1145</v>
      </c>
      <c r="B665" s="5" t="s">
        <v>1146</v>
      </c>
      <c r="C665" s="5" t="s">
        <v>67</v>
      </c>
      <c r="D665" s="5" t="s">
        <v>0</v>
      </c>
      <c r="E665" s="5">
        <v>2</v>
      </c>
      <c r="F665" s="5">
        <v>708</v>
      </c>
      <c r="G665" s="5" t="s">
        <v>346</v>
      </c>
    </row>
    <row r="666" spans="1:7">
      <c r="A666" s="5" t="s">
        <v>1145</v>
      </c>
      <c r="B666" s="5" t="s">
        <v>1146</v>
      </c>
      <c r="C666" s="5" t="s">
        <v>67</v>
      </c>
      <c r="D666" s="5" t="s">
        <v>0</v>
      </c>
      <c r="E666" s="5">
        <v>27</v>
      </c>
      <c r="F666" s="5">
        <v>705</v>
      </c>
      <c r="G666" s="5" t="s">
        <v>343</v>
      </c>
    </row>
    <row r="667" spans="1:7">
      <c r="A667" s="5" t="s">
        <v>1147</v>
      </c>
      <c r="B667" s="5" t="s">
        <v>1148</v>
      </c>
      <c r="C667" s="5" t="s">
        <v>110</v>
      </c>
      <c r="D667" s="5" t="s">
        <v>0</v>
      </c>
      <c r="E667" s="5">
        <v>1</v>
      </c>
      <c r="F667" s="5">
        <v>804</v>
      </c>
      <c r="G667" s="5" t="s">
        <v>343</v>
      </c>
    </row>
    <row r="668" spans="1:7">
      <c r="A668" s="5" t="s">
        <v>1149</v>
      </c>
      <c r="B668" s="5" t="s">
        <v>806</v>
      </c>
      <c r="C668" s="5" t="s">
        <v>110</v>
      </c>
      <c r="D668" s="5" t="s">
        <v>0</v>
      </c>
      <c r="E668" s="5">
        <v>8</v>
      </c>
      <c r="F668" s="5">
        <v>542</v>
      </c>
      <c r="G668" s="5" t="s">
        <v>346</v>
      </c>
    </row>
    <row r="669" spans="1:7">
      <c r="A669" s="5" t="s">
        <v>1149</v>
      </c>
      <c r="B669" s="5" t="s">
        <v>806</v>
      </c>
      <c r="C669" s="5" t="s">
        <v>110</v>
      </c>
      <c r="D669" s="5" t="s">
        <v>0</v>
      </c>
      <c r="E669" s="5">
        <v>396</v>
      </c>
      <c r="F669" s="5">
        <v>178</v>
      </c>
      <c r="G669" s="5" t="s">
        <v>343</v>
      </c>
    </row>
    <row r="670" spans="1:7">
      <c r="A670" s="5" t="s">
        <v>1150</v>
      </c>
      <c r="B670" s="5" t="s">
        <v>1151</v>
      </c>
      <c r="C670" s="5" t="s">
        <v>67</v>
      </c>
      <c r="D670" s="5" t="s">
        <v>0</v>
      </c>
      <c r="E670" s="5">
        <v>10</v>
      </c>
      <c r="F670" s="5">
        <v>547</v>
      </c>
      <c r="G670" s="5" t="s">
        <v>343</v>
      </c>
    </row>
    <row r="671" spans="1:7">
      <c r="A671" s="5" t="s">
        <v>1150</v>
      </c>
      <c r="B671" s="5" t="s">
        <v>1151</v>
      </c>
      <c r="C671" s="5" t="s">
        <v>67</v>
      </c>
      <c r="D671" s="5" t="s">
        <v>0</v>
      </c>
      <c r="E671" s="5">
        <v>47</v>
      </c>
      <c r="F671" s="5">
        <v>613</v>
      </c>
      <c r="G671" s="5" t="s">
        <v>346</v>
      </c>
    </row>
    <row r="672" spans="1:7">
      <c r="A672" s="5" t="s">
        <v>1152</v>
      </c>
      <c r="B672" s="5" t="s">
        <v>1153</v>
      </c>
      <c r="C672" s="5" t="s">
        <v>67</v>
      </c>
      <c r="D672" s="5" t="s">
        <v>0</v>
      </c>
      <c r="E672" s="5">
        <v>11</v>
      </c>
      <c r="F672" s="5">
        <v>547</v>
      </c>
      <c r="G672" s="5" t="s">
        <v>343</v>
      </c>
    </row>
    <row r="673" spans="1:7">
      <c r="A673" s="5" t="s">
        <v>1152</v>
      </c>
      <c r="B673" s="5" t="s">
        <v>1153</v>
      </c>
      <c r="C673" s="5" t="s">
        <v>67</v>
      </c>
      <c r="D673" s="5" t="s">
        <v>0</v>
      </c>
      <c r="E673" s="5">
        <v>12</v>
      </c>
      <c r="F673" s="5">
        <v>584</v>
      </c>
      <c r="G673" s="5" t="s">
        <v>346</v>
      </c>
    </row>
    <row r="674" spans="1:7">
      <c r="A674" s="5" t="s">
        <v>1154</v>
      </c>
      <c r="B674" s="5" t="s">
        <v>1155</v>
      </c>
      <c r="C674" s="5" t="s">
        <v>55</v>
      </c>
      <c r="D674" s="5" t="s">
        <v>0</v>
      </c>
      <c r="E674" s="5">
        <v>11</v>
      </c>
      <c r="F674" s="5">
        <v>571</v>
      </c>
      <c r="G674" s="5" t="s">
        <v>346</v>
      </c>
    </row>
    <row r="675" spans="1:7">
      <c r="A675" s="5" t="s">
        <v>1154</v>
      </c>
      <c r="B675" s="5" t="s">
        <v>1155</v>
      </c>
      <c r="C675" s="5" t="s">
        <v>55</v>
      </c>
      <c r="D675" s="5" t="s">
        <v>0</v>
      </c>
      <c r="E675" s="5">
        <v>46</v>
      </c>
      <c r="F675" s="5">
        <v>706</v>
      </c>
      <c r="G675" s="5" t="s">
        <v>343</v>
      </c>
    </row>
    <row r="676" spans="1:7">
      <c r="A676" s="5" t="s">
        <v>1156</v>
      </c>
      <c r="B676" s="5" t="s">
        <v>1157</v>
      </c>
      <c r="C676" s="5" t="s">
        <v>55</v>
      </c>
      <c r="D676" s="5" t="s">
        <v>0</v>
      </c>
      <c r="E676" s="5">
        <v>15</v>
      </c>
      <c r="F676" s="5">
        <v>547</v>
      </c>
      <c r="G676" s="5" t="s">
        <v>343</v>
      </c>
    </row>
    <row r="677" spans="1:7">
      <c r="A677" s="5" t="s">
        <v>1158</v>
      </c>
      <c r="B677" s="5" t="s">
        <v>1144</v>
      </c>
      <c r="C677" s="5" t="s">
        <v>84</v>
      </c>
      <c r="D677" s="5" t="s">
        <v>0</v>
      </c>
      <c r="E677" s="5">
        <v>17</v>
      </c>
      <c r="F677" s="5">
        <v>650</v>
      </c>
      <c r="G677" s="5" t="s">
        <v>343</v>
      </c>
    </row>
    <row r="678" spans="1:7">
      <c r="A678" s="5" t="s">
        <v>1159</v>
      </c>
      <c r="B678" s="5" t="s">
        <v>726</v>
      </c>
      <c r="C678" s="5" t="s">
        <v>67</v>
      </c>
      <c r="D678" s="5" t="s">
        <v>0</v>
      </c>
      <c r="E678" s="5">
        <v>29</v>
      </c>
      <c r="F678" s="5">
        <v>766</v>
      </c>
      <c r="G678" s="5" t="s">
        <v>343</v>
      </c>
    </row>
    <row r="679" spans="1:7">
      <c r="A679" s="5" t="s">
        <v>1159</v>
      </c>
      <c r="B679" s="5" t="s">
        <v>726</v>
      </c>
      <c r="C679" s="5" t="s">
        <v>67</v>
      </c>
      <c r="D679" s="5" t="s">
        <v>0</v>
      </c>
      <c r="E679" s="5">
        <v>34</v>
      </c>
      <c r="F679" s="5">
        <v>754</v>
      </c>
      <c r="G679" s="5" t="s">
        <v>346</v>
      </c>
    </row>
    <row r="680" spans="1:7">
      <c r="A680" s="5" t="s">
        <v>1160</v>
      </c>
      <c r="B680" s="5" t="s">
        <v>1161</v>
      </c>
      <c r="C680" s="5" t="s">
        <v>55</v>
      </c>
      <c r="D680" s="5" t="s">
        <v>0</v>
      </c>
      <c r="E680" s="5">
        <v>2</v>
      </c>
      <c r="F680" s="5">
        <v>345</v>
      </c>
      <c r="G680" s="5" t="s">
        <v>346</v>
      </c>
    </row>
    <row r="681" spans="1:7">
      <c r="A681" s="5" t="s">
        <v>1162</v>
      </c>
      <c r="B681" s="5" t="s">
        <v>1163</v>
      </c>
      <c r="C681" s="5" t="s">
        <v>110</v>
      </c>
      <c r="D681" s="5" t="s">
        <v>0</v>
      </c>
      <c r="E681" s="5">
        <v>2</v>
      </c>
      <c r="F681" s="5">
        <v>650</v>
      </c>
      <c r="G681" s="5" t="s">
        <v>343</v>
      </c>
    </row>
    <row r="682" spans="1:7">
      <c r="A682" s="5" t="s">
        <v>1162</v>
      </c>
      <c r="B682" s="5" t="s">
        <v>1163</v>
      </c>
      <c r="C682" s="5" t="s">
        <v>110</v>
      </c>
      <c r="D682" s="5" t="s">
        <v>0</v>
      </c>
      <c r="E682" s="5">
        <v>48</v>
      </c>
      <c r="F682" s="5">
        <v>737</v>
      </c>
      <c r="G682" s="5" t="s">
        <v>346</v>
      </c>
    </row>
    <row r="683" spans="1:7">
      <c r="A683" s="5" t="s">
        <v>1164</v>
      </c>
      <c r="B683" s="5" t="s">
        <v>1165</v>
      </c>
      <c r="C683" s="5" t="s">
        <v>67</v>
      </c>
      <c r="D683" s="5" t="s">
        <v>0</v>
      </c>
      <c r="E683" s="5">
        <v>8</v>
      </c>
      <c r="F683" s="5">
        <v>320</v>
      </c>
      <c r="G683" s="5" t="s">
        <v>346</v>
      </c>
    </row>
    <row r="684" spans="1:7">
      <c r="A684" s="5" t="s">
        <v>1166</v>
      </c>
      <c r="B684" s="5" t="s">
        <v>885</v>
      </c>
      <c r="C684" s="5" t="s">
        <v>55</v>
      </c>
      <c r="D684" s="5" t="s">
        <v>0</v>
      </c>
      <c r="E684" s="5">
        <v>2</v>
      </c>
      <c r="F684" s="5">
        <v>545</v>
      </c>
      <c r="G684" s="5" t="s">
        <v>346</v>
      </c>
    </row>
    <row r="685" spans="1:7">
      <c r="A685" s="5" t="s">
        <v>1166</v>
      </c>
      <c r="B685" s="5" t="s">
        <v>885</v>
      </c>
      <c r="C685" s="5" t="s">
        <v>55</v>
      </c>
      <c r="D685" s="5" t="s">
        <v>0</v>
      </c>
      <c r="E685" s="5">
        <v>43</v>
      </c>
      <c r="F685" s="5">
        <v>391</v>
      </c>
      <c r="G685" s="5" t="s">
        <v>343</v>
      </c>
    </row>
    <row r="686" spans="1:7">
      <c r="A686" s="5" t="s">
        <v>1167</v>
      </c>
      <c r="B686" s="5" t="s">
        <v>885</v>
      </c>
      <c r="C686" s="5" t="s">
        <v>55</v>
      </c>
      <c r="D686" s="5" t="s">
        <v>0</v>
      </c>
      <c r="E686" s="5">
        <v>2</v>
      </c>
      <c r="F686" s="5">
        <v>545</v>
      </c>
      <c r="G686" s="5" t="s">
        <v>346</v>
      </c>
    </row>
    <row r="687" spans="1:7">
      <c r="A687" s="5" t="s">
        <v>1167</v>
      </c>
      <c r="B687" s="5" t="s">
        <v>885</v>
      </c>
      <c r="C687" s="5" t="s">
        <v>55</v>
      </c>
      <c r="D687" s="5" t="s">
        <v>0</v>
      </c>
      <c r="E687" s="5">
        <v>42</v>
      </c>
      <c r="F687" s="5">
        <v>391</v>
      </c>
      <c r="G687" s="5" t="s">
        <v>343</v>
      </c>
    </row>
    <row r="688" spans="1:7">
      <c r="A688" s="5" t="s">
        <v>1168</v>
      </c>
      <c r="B688" s="5" t="s">
        <v>1128</v>
      </c>
      <c r="C688" s="5" t="s">
        <v>72</v>
      </c>
      <c r="D688" s="5" t="s">
        <v>0</v>
      </c>
      <c r="E688" s="5">
        <v>59</v>
      </c>
      <c r="F688" s="5">
        <v>624</v>
      </c>
      <c r="G688" s="5" t="s">
        <v>343</v>
      </c>
    </row>
    <row r="689" spans="1:7">
      <c r="A689" s="5" t="s">
        <v>1169</v>
      </c>
      <c r="B689" s="5" t="s">
        <v>1118</v>
      </c>
      <c r="C689" s="5" t="s">
        <v>67</v>
      </c>
      <c r="D689" s="5" t="s">
        <v>0</v>
      </c>
      <c r="E689" s="5">
        <v>19</v>
      </c>
      <c r="F689" s="5">
        <v>788</v>
      </c>
      <c r="G689" s="5" t="s">
        <v>343</v>
      </c>
    </row>
    <row r="690" spans="1:7">
      <c r="A690" s="5" t="s">
        <v>1169</v>
      </c>
      <c r="B690" s="5" t="s">
        <v>1118</v>
      </c>
      <c r="C690" s="5" t="s">
        <v>67</v>
      </c>
      <c r="D690" s="5" t="s">
        <v>0</v>
      </c>
      <c r="E690" s="5">
        <v>63</v>
      </c>
      <c r="F690" s="5">
        <v>613</v>
      </c>
      <c r="G690" s="5" t="s">
        <v>346</v>
      </c>
    </row>
    <row r="691" spans="1:7">
      <c r="A691" s="5" t="s">
        <v>1170</v>
      </c>
      <c r="B691" s="5" t="s">
        <v>1171</v>
      </c>
      <c r="C691" s="5" t="s">
        <v>72</v>
      </c>
      <c r="D691" s="5" t="s">
        <v>0</v>
      </c>
      <c r="E691" s="5">
        <v>2</v>
      </c>
      <c r="F691" s="5">
        <v>521</v>
      </c>
      <c r="G691" s="5" t="s">
        <v>343</v>
      </c>
    </row>
    <row r="692" spans="1:7">
      <c r="A692" s="5" t="s">
        <v>1172</v>
      </c>
      <c r="B692" s="5" t="s">
        <v>1173</v>
      </c>
      <c r="C692" s="5" t="s">
        <v>110</v>
      </c>
      <c r="D692" s="5" t="s">
        <v>0</v>
      </c>
      <c r="E692" s="5">
        <v>1</v>
      </c>
      <c r="F692" s="5">
        <v>804</v>
      </c>
      <c r="G692" s="5" t="s">
        <v>343</v>
      </c>
    </row>
    <row r="693" spans="1:7">
      <c r="A693" s="5" t="s">
        <v>1174</v>
      </c>
      <c r="B693" s="5" t="s">
        <v>1121</v>
      </c>
      <c r="C693" s="5" t="s">
        <v>84</v>
      </c>
      <c r="D693" s="5" t="s">
        <v>0</v>
      </c>
      <c r="E693" s="5">
        <v>3</v>
      </c>
      <c r="F693" s="5">
        <v>521</v>
      </c>
      <c r="G693" s="5" t="s">
        <v>343</v>
      </c>
    </row>
    <row r="694" spans="1:7">
      <c r="A694" s="5" t="s">
        <v>1175</v>
      </c>
      <c r="B694" s="5" t="s">
        <v>1173</v>
      </c>
      <c r="C694" s="5" t="s">
        <v>110</v>
      </c>
      <c r="D694" s="5" t="s">
        <v>0</v>
      </c>
      <c r="E694" s="5">
        <v>1</v>
      </c>
      <c r="F694" s="5">
        <v>860</v>
      </c>
      <c r="G694" s="5" t="s">
        <v>346</v>
      </c>
    </row>
    <row r="695" spans="1:7">
      <c r="A695" s="5" t="s">
        <v>1175</v>
      </c>
      <c r="B695" s="5" t="s">
        <v>1173</v>
      </c>
      <c r="C695" s="5" t="s">
        <v>110</v>
      </c>
      <c r="D695" s="5" t="s">
        <v>0</v>
      </c>
      <c r="E695" s="5">
        <v>12</v>
      </c>
      <c r="F695" s="5">
        <v>530</v>
      </c>
      <c r="G695" s="5" t="s">
        <v>343</v>
      </c>
    </row>
    <row r="696" spans="1:7">
      <c r="A696" s="5" t="s">
        <v>1176</v>
      </c>
      <c r="B696" s="5" t="s">
        <v>1092</v>
      </c>
      <c r="C696" s="5" t="s">
        <v>67</v>
      </c>
      <c r="D696" s="5" t="s">
        <v>0</v>
      </c>
      <c r="E696" s="5">
        <v>3</v>
      </c>
      <c r="F696" s="5">
        <v>521</v>
      </c>
      <c r="G696" s="5" t="s">
        <v>343</v>
      </c>
    </row>
    <row r="697" spans="1:7">
      <c r="A697" s="5" t="s">
        <v>1177</v>
      </c>
      <c r="B697" s="5" t="s">
        <v>1178</v>
      </c>
      <c r="C697" s="5" t="s">
        <v>55</v>
      </c>
      <c r="D697" s="5" t="s">
        <v>0</v>
      </c>
      <c r="E697" s="5">
        <v>160</v>
      </c>
      <c r="F697" s="5">
        <v>592</v>
      </c>
      <c r="G697" s="5" t="s">
        <v>343</v>
      </c>
    </row>
    <row r="698" spans="1:7">
      <c r="A698" s="5" t="s">
        <v>1179</v>
      </c>
      <c r="B698" s="5" t="s">
        <v>567</v>
      </c>
      <c r="C698" s="5" t="s">
        <v>55</v>
      </c>
      <c r="D698" s="5" t="s">
        <v>0</v>
      </c>
      <c r="E698" s="5">
        <v>8</v>
      </c>
      <c r="F698" s="5">
        <v>547</v>
      </c>
      <c r="G698" s="5" t="s">
        <v>343</v>
      </c>
    </row>
    <row r="699" spans="1:7">
      <c r="A699" s="5" t="s">
        <v>1180</v>
      </c>
      <c r="B699" s="5" t="s">
        <v>1173</v>
      </c>
      <c r="C699" s="5" t="s">
        <v>110</v>
      </c>
      <c r="D699" s="5" t="s">
        <v>0</v>
      </c>
      <c r="E699" s="5">
        <v>13</v>
      </c>
      <c r="F699" s="5">
        <v>804</v>
      </c>
      <c r="G699" s="5" t="s">
        <v>343</v>
      </c>
    </row>
    <row r="700" spans="1:7">
      <c r="A700" s="5" t="s">
        <v>1181</v>
      </c>
      <c r="B700" s="5" t="s">
        <v>1173</v>
      </c>
      <c r="C700" s="5" t="s">
        <v>110</v>
      </c>
      <c r="D700" s="5" t="s">
        <v>0</v>
      </c>
      <c r="E700" s="5">
        <v>5</v>
      </c>
      <c r="F700" s="5">
        <v>52</v>
      </c>
      <c r="G700" s="5" t="s">
        <v>343</v>
      </c>
    </row>
    <row r="701" spans="1:7">
      <c r="A701" s="5" t="s">
        <v>1182</v>
      </c>
      <c r="B701" s="5" t="s">
        <v>1118</v>
      </c>
      <c r="C701" s="5" t="s">
        <v>67</v>
      </c>
      <c r="D701" s="5" t="s">
        <v>0</v>
      </c>
      <c r="E701" s="5">
        <v>5</v>
      </c>
      <c r="F701" s="5">
        <v>178</v>
      </c>
      <c r="G701" s="5" t="s">
        <v>346</v>
      </c>
    </row>
    <row r="702" spans="1:7">
      <c r="A702" s="5" t="s">
        <v>1182</v>
      </c>
      <c r="B702" s="5" t="s">
        <v>1118</v>
      </c>
      <c r="C702" s="5" t="s">
        <v>67</v>
      </c>
      <c r="D702" s="5" t="s">
        <v>0</v>
      </c>
      <c r="E702" s="5">
        <v>50</v>
      </c>
      <c r="F702" s="5">
        <v>634</v>
      </c>
      <c r="G702" s="5" t="s">
        <v>343</v>
      </c>
    </row>
    <row r="703" spans="1:7">
      <c r="A703" s="5" t="s">
        <v>1183</v>
      </c>
      <c r="B703" s="5" t="s">
        <v>1184</v>
      </c>
      <c r="C703" s="5" t="s">
        <v>67</v>
      </c>
      <c r="D703" s="5" t="s">
        <v>0</v>
      </c>
      <c r="E703" s="5">
        <v>2</v>
      </c>
      <c r="F703" s="5">
        <v>462</v>
      </c>
      <c r="G703" s="5" t="s">
        <v>343</v>
      </c>
    </row>
    <row r="704" spans="1:7">
      <c r="A704" s="5" t="s">
        <v>1185</v>
      </c>
      <c r="B704" s="5" t="s">
        <v>1186</v>
      </c>
      <c r="C704" s="5" t="s">
        <v>67</v>
      </c>
      <c r="D704" s="5" t="s">
        <v>0</v>
      </c>
      <c r="E704" s="5">
        <v>3</v>
      </c>
      <c r="F704" s="5">
        <v>827</v>
      </c>
      <c r="G704" s="5" t="s">
        <v>343</v>
      </c>
    </row>
    <row r="705" spans="1:7">
      <c r="A705" s="5" t="s">
        <v>1185</v>
      </c>
      <c r="B705" s="5" t="s">
        <v>1186</v>
      </c>
      <c r="C705" s="5" t="s">
        <v>67</v>
      </c>
      <c r="D705" s="5" t="s">
        <v>0</v>
      </c>
      <c r="E705" s="5">
        <v>9</v>
      </c>
      <c r="F705" s="5">
        <v>649</v>
      </c>
      <c r="G705" s="5" t="s">
        <v>346</v>
      </c>
    </row>
    <row r="706" spans="1:7">
      <c r="A706" s="5" t="s">
        <v>1187</v>
      </c>
      <c r="B706" s="5" t="s">
        <v>1188</v>
      </c>
      <c r="C706" s="5" t="s">
        <v>55</v>
      </c>
      <c r="D706" s="5" t="s">
        <v>0</v>
      </c>
      <c r="E706" s="5">
        <v>400</v>
      </c>
      <c r="F706" s="5">
        <v>462</v>
      </c>
      <c r="G706" s="5" t="s">
        <v>343</v>
      </c>
    </row>
    <row r="707" spans="1:7">
      <c r="A707" s="5" t="s">
        <v>1189</v>
      </c>
      <c r="B707" s="5" t="s">
        <v>1173</v>
      </c>
      <c r="C707" s="5" t="s">
        <v>110</v>
      </c>
      <c r="D707" s="5" t="s">
        <v>0</v>
      </c>
      <c r="E707" s="5">
        <v>5</v>
      </c>
      <c r="F707" s="5">
        <v>804</v>
      </c>
      <c r="G707" s="5" t="s">
        <v>343</v>
      </c>
    </row>
    <row r="708" spans="1:7">
      <c r="A708" s="5" t="s">
        <v>1190</v>
      </c>
      <c r="B708" s="5" t="s">
        <v>1191</v>
      </c>
      <c r="C708" s="5" t="s">
        <v>72</v>
      </c>
      <c r="D708" s="5" t="s">
        <v>0</v>
      </c>
      <c r="E708" s="5">
        <v>44</v>
      </c>
      <c r="F708" s="5">
        <v>445</v>
      </c>
      <c r="G708" s="5" t="s">
        <v>343</v>
      </c>
    </row>
    <row r="709" spans="1:7">
      <c r="A709" s="5" t="s">
        <v>1192</v>
      </c>
      <c r="B709" s="5" t="s">
        <v>1118</v>
      </c>
      <c r="C709" s="5" t="s">
        <v>67</v>
      </c>
      <c r="D709" s="5" t="s">
        <v>0</v>
      </c>
      <c r="E709" s="5">
        <v>6</v>
      </c>
      <c r="F709" s="5">
        <v>552</v>
      </c>
      <c r="G709" s="5" t="s">
        <v>346</v>
      </c>
    </row>
    <row r="710" spans="1:7">
      <c r="A710" s="5" t="s">
        <v>1192</v>
      </c>
      <c r="B710" s="5" t="s">
        <v>1118</v>
      </c>
      <c r="C710" s="5" t="s">
        <v>67</v>
      </c>
      <c r="D710" s="5" t="s">
        <v>0</v>
      </c>
      <c r="E710" s="5">
        <v>92</v>
      </c>
      <c r="F710" s="5">
        <v>725</v>
      </c>
      <c r="G710" s="5" t="s">
        <v>343</v>
      </c>
    </row>
    <row r="711" spans="1:7">
      <c r="A711" s="5" t="s">
        <v>1193</v>
      </c>
      <c r="B711" s="5" t="s">
        <v>824</v>
      </c>
      <c r="C711" s="5" t="s">
        <v>110</v>
      </c>
      <c r="D711" s="5" t="s">
        <v>0</v>
      </c>
      <c r="E711" s="5">
        <v>34</v>
      </c>
      <c r="F711" s="5">
        <v>456</v>
      </c>
      <c r="G711" s="5" t="s">
        <v>343</v>
      </c>
    </row>
    <row r="712" spans="1:7">
      <c r="A712" s="5" t="s">
        <v>1193</v>
      </c>
      <c r="B712" s="5" t="s">
        <v>824</v>
      </c>
      <c r="C712" s="5" t="s">
        <v>110</v>
      </c>
      <c r="D712" s="5" t="s">
        <v>0</v>
      </c>
      <c r="E712" s="5">
        <v>313</v>
      </c>
      <c r="F712" s="5">
        <v>385</v>
      </c>
      <c r="G712" s="5" t="s">
        <v>346</v>
      </c>
    </row>
    <row r="713" spans="1:7">
      <c r="A713" s="5" t="s">
        <v>1194</v>
      </c>
      <c r="B713" s="5" t="s">
        <v>1195</v>
      </c>
      <c r="C713" s="5" t="s">
        <v>84</v>
      </c>
      <c r="D713" s="5" t="s">
        <v>0</v>
      </c>
      <c r="E713" s="5">
        <v>3</v>
      </c>
      <c r="F713" s="5">
        <v>522</v>
      </c>
      <c r="G713" s="5" t="s">
        <v>343</v>
      </c>
    </row>
    <row r="714" spans="1:7">
      <c r="A714" s="5" t="s">
        <v>1196</v>
      </c>
      <c r="B714" s="5" t="s">
        <v>1197</v>
      </c>
      <c r="C714" s="5" t="s">
        <v>67</v>
      </c>
      <c r="D714" s="5" t="s">
        <v>0</v>
      </c>
      <c r="E714" s="5">
        <v>11</v>
      </c>
      <c r="F714" s="5">
        <v>584</v>
      </c>
      <c r="G714" s="5" t="s">
        <v>346</v>
      </c>
    </row>
    <row r="715" spans="1:7">
      <c r="A715" s="5" t="s">
        <v>1196</v>
      </c>
      <c r="B715" s="5" t="s">
        <v>1197</v>
      </c>
      <c r="C715" s="5" t="s">
        <v>67</v>
      </c>
      <c r="D715" s="5" t="s">
        <v>0</v>
      </c>
      <c r="E715" s="5">
        <v>47</v>
      </c>
      <c r="F715" s="5">
        <v>547</v>
      </c>
      <c r="G715" s="5" t="s">
        <v>343</v>
      </c>
    </row>
    <row r="716" spans="1:7">
      <c r="A716" s="5" t="s">
        <v>1198</v>
      </c>
      <c r="B716" s="5" t="s">
        <v>1199</v>
      </c>
      <c r="C716" s="5" t="s">
        <v>84</v>
      </c>
      <c r="D716" s="5" t="s">
        <v>0</v>
      </c>
      <c r="E716" s="5">
        <v>1</v>
      </c>
      <c r="F716" s="5">
        <v>58</v>
      </c>
      <c r="G716" s="5" t="s">
        <v>343</v>
      </c>
    </row>
    <row r="717" spans="1:7">
      <c r="A717" s="5" t="s">
        <v>1200</v>
      </c>
      <c r="B717" s="5" t="s">
        <v>567</v>
      </c>
      <c r="C717" s="5" t="s">
        <v>55</v>
      </c>
      <c r="D717" s="5" t="s">
        <v>0</v>
      </c>
      <c r="E717" s="5">
        <v>1</v>
      </c>
      <c r="F717" s="5">
        <v>212</v>
      </c>
      <c r="G717" s="5" t="s">
        <v>343</v>
      </c>
    </row>
    <row r="718" spans="1:7">
      <c r="A718" s="5" t="s">
        <v>1201</v>
      </c>
      <c r="B718" s="5" t="s">
        <v>1202</v>
      </c>
      <c r="C718" s="5" t="s">
        <v>72</v>
      </c>
      <c r="D718" s="5" t="s">
        <v>0</v>
      </c>
      <c r="E718" s="5">
        <v>23</v>
      </c>
      <c r="F718" s="5">
        <v>547</v>
      </c>
      <c r="G718" s="5" t="s">
        <v>343</v>
      </c>
    </row>
    <row r="719" spans="1:7">
      <c r="A719" s="5" t="s">
        <v>1203</v>
      </c>
      <c r="B719" s="5" t="s">
        <v>1204</v>
      </c>
      <c r="C719" s="5" t="s">
        <v>67</v>
      </c>
      <c r="D719" s="5" t="s">
        <v>0</v>
      </c>
      <c r="E719" s="5">
        <v>10</v>
      </c>
      <c r="F719" s="5">
        <v>192</v>
      </c>
      <c r="G719" s="5" t="s">
        <v>343</v>
      </c>
    </row>
    <row r="720" spans="1:7">
      <c r="A720" s="5" t="s">
        <v>1205</v>
      </c>
      <c r="B720" s="5" t="s">
        <v>1206</v>
      </c>
      <c r="C720" s="5" t="s">
        <v>84</v>
      </c>
      <c r="D720" s="5" t="s">
        <v>0</v>
      </c>
      <c r="E720" s="5">
        <v>1</v>
      </c>
      <c r="F720" s="5">
        <v>410</v>
      </c>
      <c r="G720" s="5" t="s">
        <v>346</v>
      </c>
    </row>
    <row r="721" spans="1:7">
      <c r="A721" s="5" t="s">
        <v>1205</v>
      </c>
      <c r="B721" s="5" t="s">
        <v>1206</v>
      </c>
      <c r="C721" s="5" t="s">
        <v>84</v>
      </c>
      <c r="D721" s="5" t="s">
        <v>0</v>
      </c>
      <c r="E721" s="5">
        <v>1</v>
      </c>
      <c r="F721" s="5">
        <v>509</v>
      </c>
      <c r="G721" s="5" t="s">
        <v>343</v>
      </c>
    </row>
    <row r="722" spans="1:7">
      <c r="A722" s="5" t="s">
        <v>121</v>
      </c>
      <c r="B722" s="5" t="s">
        <v>1207</v>
      </c>
      <c r="C722" s="5" t="s">
        <v>72</v>
      </c>
      <c r="D722" s="5" t="s">
        <v>0</v>
      </c>
      <c r="E722" s="5">
        <v>3</v>
      </c>
      <c r="F722" s="5">
        <v>1135</v>
      </c>
      <c r="G722" s="5" t="s">
        <v>343</v>
      </c>
    </row>
    <row r="723" spans="1:7">
      <c r="A723" s="5" t="s">
        <v>1208</v>
      </c>
      <c r="B723" s="5" t="s">
        <v>1209</v>
      </c>
      <c r="C723" s="5" t="s">
        <v>55</v>
      </c>
      <c r="D723" s="5" t="s">
        <v>0</v>
      </c>
      <c r="E723" s="5">
        <v>1</v>
      </c>
      <c r="F723" s="5">
        <v>744</v>
      </c>
      <c r="G723" s="5" t="s">
        <v>346</v>
      </c>
    </row>
    <row r="724" spans="1:7">
      <c r="A724" s="5" t="s">
        <v>1208</v>
      </c>
      <c r="B724" s="5" t="s">
        <v>1209</v>
      </c>
      <c r="C724" s="5" t="s">
        <v>55</v>
      </c>
      <c r="D724" s="5" t="s">
        <v>0</v>
      </c>
      <c r="E724" s="5">
        <v>8</v>
      </c>
      <c r="F724" s="5">
        <v>341</v>
      </c>
      <c r="G724" s="5" t="s">
        <v>343</v>
      </c>
    </row>
    <row r="725" spans="1:7">
      <c r="A725" s="5" t="s">
        <v>1210</v>
      </c>
      <c r="B725" s="5" t="s">
        <v>1211</v>
      </c>
      <c r="C725" s="5" t="s">
        <v>110</v>
      </c>
      <c r="D725" s="5" t="s">
        <v>0</v>
      </c>
      <c r="E725" s="5">
        <v>3</v>
      </c>
      <c r="F725" s="5">
        <v>683</v>
      </c>
      <c r="G725" s="5" t="s">
        <v>346</v>
      </c>
    </row>
    <row r="726" spans="1:7">
      <c r="A726" s="5" t="s">
        <v>1210</v>
      </c>
      <c r="B726" s="5" t="s">
        <v>1211</v>
      </c>
      <c r="C726" s="5" t="s">
        <v>110</v>
      </c>
      <c r="D726" s="5" t="s">
        <v>0</v>
      </c>
      <c r="E726" s="5">
        <v>155</v>
      </c>
      <c r="F726" s="5">
        <v>602</v>
      </c>
      <c r="G726" s="5" t="s">
        <v>343</v>
      </c>
    </row>
    <row r="727" spans="1:7">
      <c r="A727" s="5" t="s">
        <v>1212</v>
      </c>
      <c r="B727" s="5" t="s">
        <v>1213</v>
      </c>
      <c r="C727" s="5" t="s">
        <v>84</v>
      </c>
      <c r="D727" s="5" t="s">
        <v>0</v>
      </c>
      <c r="E727" s="5">
        <v>3</v>
      </c>
      <c r="F727" s="5">
        <v>457</v>
      </c>
      <c r="G727" s="5" t="s">
        <v>343</v>
      </c>
    </row>
    <row r="728" spans="1:7">
      <c r="A728" s="5" t="s">
        <v>1214</v>
      </c>
      <c r="B728" s="5" t="s">
        <v>1215</v>
      </c>
      <c r="C728" s="5" t="s">
        <v>55</v>
      </c>
      <c r="D728" s="5" t="s">
        <v>0</v>
      </c>
      <c r="E728" s="5">
        <v>393</v>
      </c>
      <c r="F728" s="5">
        <v>321</v>
      </c>
      <c r="G728" s="5" t="s">
        <v>343</v>
      </c>
    </row>
    <row r="729" spans="1:7">
      <c r="A729" s="5" t="s">
        <v>1216</v>
      </c>
      <c r="B729" s="5" t="s">
        <v>1217</v>
      </c>
      <c r="C729" s="5" t="s">
        <v>72</v>
      </c>
      <c r="D729" s="5" t="s">
        <v>0</v>
      </c>
      <c r="E729" s="5">
        <v>4</v>
      </c>
      <c r="F729" s="5">
        <v>620</v>
      </c>
      <c r="G729" s="5" t="s">
        <v>343</v>
      </c>
    </row>
    <row r="730" spans="1:7">
      <c r="A730" s="5" t="s">
        <v>1218</v>
      </c>
      <c r="B730" s="5" t="s">
        <v>1219</v>
      </c>
      <c r="C730" s="5" t="s">
        <v>72</v>
      </c>
      <c r="D730" s="5" t="s">
        <v>0</v>
      </c>
      <c r="E730" s="5">
        <v>5</v>
      </c>
      <c r="F730" s="5">
        <v>362</v>
      </c>
      <c r="G730" s="5" t="s">
        <v>343</v>
      </c>
    </row>
    <row r="731" spans="1:7">
      <c r="A731" s="5" t="s">
        <v>1220</v>
      </c>
      <c r="B731" s="5" t="s">
        <v>522</v>
      </c>
      <c r="C731" s="5" t="s">
        <v>84</v>
      </c>
      <c r="D731" s="5" t="s">
        <v>0</v>
      </c>
      <c r="E731" s="5">
        <v>176</v>
      </c>
      <c r="F731" s="5">
        <v>273</v>
      </c>
      <c r="G731" s="5" t="s">
        <v>343</v>
      </c>
    </row>
    <row r="732" spans="1:7">
      <c r="A732" s="5" t="s">
        <v>1221</v>
      </c>
      <c r="B732" s="5" t="s">
        <v>1222</v>
      </c>
      <c r="C732" s="5" t="s">
        <v>84</v>
      </c>
      <c r="D732" s="5" t="s">
        <v>0</v>
      </c>
      <c r="E732" s="5">
        <v>192</v>
      </c>
      <c r="F732" s="5">
        <v>132</v>
      </c>
      <c r="G732" s="5" t="s">
        <v>346</v>
      </c>
    </row>
    <row r="733" spans="1:7">
      <c r="A733" s="5" t="s">
        <v>1223</v>
      </c>
      <c r="B733" s="5" t="s">
        <v>885</v>
      </c>
      <c r="C733" s="5" t="s">
        <v>55</v>
      </c>
      <c r="D733" s="5" t="s">
        <v>0</v>
      </c>
      <c r="E733" s="5">
        <v>344</v>
      </c>
      <c r="F733" s="5">
        <v>215</v>
      </c>
      <c r="G733" s="5" t="s">
        <v>343</v>
      </c>
    </row>
    <row r="734" spans="1:7">
      <c r="A734" s="5" t="s">
        <v>1224</v>
      </c>
      <c r="B734" s="5" t="s">
        <v>1092</v>
      </c>
      <c r="C734" s="5" t="s">
        <v>67</v>
      </c>
      <c r="D734" s="5" t="s">
        <v>0</v>
      </c>
      <c r="E734" s="5">
        <v>4</v>
      </c>
      <c r="F734" s="5">
        <v>462</v>
      </c>
      <c r="G734" s="5" t="s">
        <v>343</v>
      </c>
    </row>
    <row r="735" spans="1:7">
      <c r="A735" s="5" t="s">
        <v>1225</v>
      </c>
      <c r="B735" s="5" t="s">
        <v>961</v>
      </c>
      <c r="C735" s="5" t="s">
        <v>72</v>
      </c>
      <c r="D735" s="5" t="s">
        <v>0</v>
      </c>
      <c r="E735" s="5">
        <v>3</v>
      </c>
      <c r="F735" s="5">
        <v>324</v>
      </c>
      <c r="G735" s="5" t="s">
        <v>343</v>
      </c>
    </row>
    <row r="736" spans="1:7">
      <c r="A736" s="5" t="s">
        <v>1226</v>
      </c>
      <c r="B736" s="5" t="s">
        <v>1227</v>
      </c>
      <c r="C736" s="5" t="s">
        <v>84</v>
      </c>
      <c r="D736" s="5" t="s">
        <v>0</v>
      </c>
      <c r="E736" s="5">
        <v>2</v>
      </c>
      <c r="F736" s="5">
        <v>202</v>
      </c>
      <c r="G736" s="5" t="s">
        <v>343</v>
      </c>
    </row>
    <row r="737" spans="1:7">
      <c r="A737" s="5" t="s">
        <v>1226</v>
      </c>
      <c r="B737" s="5" t="s">
        <v>1227</v>
      </c>
      <c r="C737" s="5" t="s">
        <v>84</v>
      </c>
      <c r="D737" s="5" t="s">
        <v>0</v>
      </c>
      <c r="E737" s="5">
        <v>14</v>
      </c>
      <c r="F737" s="5">
        <v>172</v>
      </c>
      <c r="G737" s="5" t="s">
        <v>346</v>
      </c>
    </row>
    <row r="738" spans="1:7">
      <c r="A738" s="5" t="s">
        <v>1228</v>
      </c>
      <c r="B738" s="5" t="s">
        <v>995</v>
      </c>
      <c r="C738" s="5" t="s">
        <v>72</v>
      </c>
      <c r="D738" s="5" t="s">
        <v>0</v>
      </c>
      <c r="E738" s="5">
        <v>9</v>
      </c>
      <c r="F738" s="5">
        <v>533</v>
      </c>
      <c r="G738" s="5" t="s">
        <v>343</v>
      </c>
    </row>
    <row r="739" spans="1:7">
      <c r="A739" s="5" t="s">
        <v>1229</v>
      </c>
      <c r="B739" s="5" t="s">
        <v>997</v>
      </c>
      <c r="C739" s="5" t="s">
        <v>72</v>
      </c>
      <c r="D739" s="5" t="s">
        <v>0</v>
      </c>
      <c r="E739" s="5">
        <v>15</v>
      </c>
      <c r="F739" s="5">
        <v>531</v>
      </c>
      <c r="G739" s="5" t="s">
        <v>343</v>
      </c>
    </row>
    <row r="740" spans="1:7">
      <c r="A740" s="5" t="s">
        <v>1230</v>
      </c>
      <c r="B740" s="5" t="s">
        <v>1231</v>
      </c>
      <c r="C740" s="5" t="s">
        <v>67</v>
      </c>
      <c r="D740" s="5" t="s">
        <v>0</v>
      </c>
      <c r="E740" s="5">
        <v>4</v>
      </c>
      <c r="F740" s="5">
        <v>547</v>
      </c>
      <c r="G740" s="5" t="s">
        <v>343</v>
      </c>
    </row>
    <row r="741" spans="1:7">
      <c r="A741" s="5" t="s">
        <v>1232</v>
      </c>
      <c r="B741" s="5" t="s">
        <v>1233</v>
      </c>
      <c r="C741" s="5" t="s">
        <v>55</v>
      </c>
      <c r="D741" s="5" t="s">
        <v>0</v>
      </c>
      <c r="E741" s="5">
        <v>5</v>
      </c>
      <c r="F741" s="5">
        <v>741</v>
      </c>
      <c r="G741" s="5" t="s">
        <v>343</v>
      </c>
    </row>
    <row r="742" spans="1:7">
      <c r="A742" s="5" t="s">
        <v>1234</v>
      </c>
      <c r="B742" s="5" t="s">
        <v>1235</v>
      </c>
      <c r="C742" s="5" t="s">
        <v>67</v>
      </c>
      <c r="D742" s="5" t="s">
        <v>0</v>
      </c>
      <c r="E742" s="5">
        <v>1</v>
      </c>
      <c r="F742" s="5">
        <v>742</v>
      </c>
      <c r="G742" s="5" t="s">
        <v>346</v>
      </c>
    </row>
    <row r="743" spans="1:7">
      <c r="A743" s="5" t="s">
        <v>1236</v>
      </c>
      <c r="B743" s="5" t="s">
        <v>1237</v>
      </c>
      <c r="C743" s="5" t="s">
        <v>67</v>
      </c>
      <c r="D743" s="5" t="s">
        <v>0</v>
      </c>
      <c r="E743" s="5">
        <v>2</v>
      </c>
      <c r="F743" s="5">
        <v>167</v>
      </c>
      <c r="G743" s="5" t="s">
        <v>343</v>
      </c>
    </row>
    <row r="744" spans="1:7">
      <c r="A744" s="5" t="s">
        <v>1238</v>
      </c>
      <c r="B744" s="5" t="s">
        <v>1239</v>
      </c>
      <c r="C744" s="5" t="s">
        <v>55</v>
      </c>
      <c r="D744" s="5" t="s">
        <v>0</v>
      </c>
      <c r="E744" s="5">
        <v>32</v>
      </c>
      <c r="F744" s="5">
        <v>304</v>
      </c>
      <c r="G744" s="5" t="s">
        <v>343</v>
      </c>
    </row>
    <row r="745" spans="1:7">
      <c r="A745" s="5" t="s">
        <v>1240</v>
      </c>
      <c r="B745" s="5" t="s">
        <v>1241</v>
      </c>
      <c r="C745" s="5" t="s">
        <v>67</v>
      </c>
      <c r="D745" s="5" t="s">
        <v>0</v>
      </c>
      <c r="E745" s="5">
        <v>14</v>
      </c>
      <c r="F745" s="5">
        <v>178</v>
      </c>
      <c r="G745" s="5" t="s">
        <v>346</v>
      </c>
    </row>
    <row r="746" spans="1:7">
      <c r="A746" s="5" t="s">
        <v>1240</v>
      </c>
      <c r="B746" s="5" t="s">
        <v>1241</v>
      </c>
      <c r="C746" s="5" t="s">
        <v>67</v>
      </c>
      <c r="D746" s="5" t="s">
        <v>0</v>
      </c>
      <c r="E746" s="5">
        <v>15</v>
      </c>
      <c r="F746" s="5">
        <v>405</v>
      </c>
      <c r="G746" s="5" t="s">
        <v>343</v>
      </c>
    </row>
    <row r="747" spans="1:7">
      <c r="A747" s="5" t="s">
        <v>1242</v>
      </c>
      <c r="B747" s="5" t="s">
        <v>1243</v>
      </c>
      <c r="C747" s="5" t="s">
        <v>67</v>
      </c>
      <c r="D747" s="5" t="s">
        <v>0</v>
      </c>
      <c r="E747" s="5">
        <v>4</v>
      </c>
      <c r="F747" s="5">
        <v>195</v>
      </c>
      <c r="G747" s="5" t="s">
        <v>346</v>
      </c>
    </row>
    <row r="748" spans="1:7">
      <c r="A748" s="5" t="s">
        <v>1242</v>
      </c>
      <c r="B748" s="5" t="s">
        <v>1243</v>
      </c>
      <c r="C748" s="5" t="s">
        <v>67</v>
      </c>
      <c r="D748" s="5" t="s">
        <v>0</v>
      </c>
      <c r="E748" s="5">
        <v>14</v>
      </c>
      <c r="F748" s="5">
        <v>65</v>
      </c>
      <c r="G748" s="5" t="s">
        <v>343</v>
      </c>
    </row>
    <row r="749" spans="1:7">
      <c r="A749" s="5" t="s">
        <v>1244</v>
      </c>
      <c r="B749" s="5" t="s">
        <v>1243</v>
      </c>
      <c r="C749" s="5" t="s">
        <v>67</v>
      </c>
      <c r="D749" s="5" t="s">
        <v>0</v>
      </c>
      <c r="E749" s="5">
        <v>6</v>
      </c>
      <c r="F749" s="5">
        <v>178</v>
      </c>
      <c r="G749" s="5" t="s">
        <v>346</v>
      </c>
    </row>
    <row r="750" spans="1:7">
      <c r="A750" s="5" t="s">
        <v>1245</v>
      </c>
      <c r="B750" s="5" t="s">
        <v>1246</v>
      </c>
      <c r="C750" s="5" t="s">
        <v>110</v>
      </c>
      <c r="D750" s="5" t="s">
        <v>0</v>
      </c>
      <c r="E750" s="5">
        <v>26</v>
      </c>
      <c r="F750" s="5">
        <v>720</v>
      </c>
      <c r="G750" s="5" t="s">
        <v>343</v>
      </c>
    </row>
    <row r="751" spans="1:7">
      <c r="A751" s="5" t="s">
        <v>1247</v>
      </c>
      <c r="B751" s="5" t="s">
        <v>1118</v>
      </c>
      <c r="C751" s="5" t="s">
        <v>67</v>
      </c>
      <c r="D751" s="5" t="s">
        <v>0</v>
      </c>
      <c r="E751" s="5">
        <v>11</v>
      </c>
      <c r="F751" s="5">
        <v>345</v>
      </c>
      <c r="G751" s="5" t="s">
        <v>346</v>
      </c>
    </row>
    <row r="752" spans="1:7">
      <c r="A752" s="5" t="s">
        <v>1247</v>
      </c>
      <c r="B752" s="5" t="s">
        <v>1118</v>
      </c>
      <c r="C752" s="5" t="s">
        <v>67</v>
      </c>
      <c r="D752" s="5" t="s">
        <v>0</v>
      </c>
      <c r="E752" s="5">
        <v>13</v>
      </c>
      <c r="F752" s="5">
        <v>412</v>
      </c>
      <c r="G752" s="5" t="s">
        <v>343</v>
      </c>
    </row>
    <row r="753" spans="1:7">
      <c r="A753" s="5" t="s">
        <v>1248</v>
      </c>
      <c r="B753" s="5" t="s">
        <v>1249</v>
      </c>
      <c r="C753" s="5" t="s">
        <v>67</v>
      </c>
      <c r="D753" s="5" t="s">
        <v>0</v>
      </c>
      <c r="E753" s="5">
        <v>2</v>
      </c>
      <c r="F753" s="5">
        <v>345</v>
      </c>
      <c r="G753" s="5" t="s">
        <v>346</v>
      </c>
    </row>
    <row r="754" spans="1:7">
      <c r="A754" s="5" t="s">
        <v>1248</v>
      </c>
      <c r="B754" s="5" t="s">
        <v>1249</v>
      </c>
      <c r="C754" s="5" t="s">
        <v>67</v>
      </c>
      <c r="D754" s="5" t="s">
        <v>0</v>
      </c>
      <c r="E754" s="5">
        <v>4</v>
      </c>
      <c r="F754" s="5">
        <v>547</v>
      </c>
      <c r="G754" s="5" t="s">
        <v>343</v>
      </c>
    </row>
    <row r="755" spans="1:7">
      <c r="A755" s="5" t="s">
        <v>1250</v>
      </c>
      <c r="B755" s="5" t="s">
        <v>828</v>
      </c>
      <c r="C755" s="5" t="s">
        <v>67</v>
      </c>
      <c r="D755" s="5" t="s">
        <v>0</v>
      </c>
      <c r="E755" s="5">
        <v>53</v>
      </c>
      <c r="F755" s="5">
        <v>439</v>
      </c>
      <c r="G755" s="5" t="s">
        <v>343</v>
      </c>
    </row>
    <row r="756" spans="1:7">
      <c r="A756" s="5" t="s">
        <v>1250</v>
      </c>
      <c r="B756" s="5" t="s">
        <v>828</v>
      </c>
      <c r="C756" s="5" t="s">
        <v>67</v>
      </c>
      <c r="D756" s="5" t="s">
        <v>0</v>
      </c>
      <c r="E756" s="5">
        <v>55</v>
      </c>
      <c r="F756" s="5">
        <v>391</v>
      </c>
      <c r="G756" s="5" t="s">
        <v>346</v>
      </c>
    </row>
    <row r="757" spans="1:7">
      <c r="A757" s="5" t="s">
        <v>1251</v>
      </c>
      <c r="B757" s="5" t="s">
        <v>1118</v>
      </c>
      <c r="C757" s="5" t="s">
        <v>67</v>
      </c>
      <c r="D757" s="5" t="s">
        <v>0</v>
      </c>
      <c r="E757" s="5">
        <v>104</v>
      </c>
      <c r="F757" s="5">
        <v>496</v>
      </c>
      <c r="G757" s="5" t="s">
        <v>343</v>
      </c>
    </row>
    <row r="758" spans="1:7">
      <c r="A758" s="5" t="s">
        <v>1252</v>
      </c>
      <c r="B758" s="5" t="s">
        <v>1253</v>
      </c>
      <c r="C758" s="5" t="s">
        <v>72</v>
      </c>
      <c r="D758" s="5" t="s">
        <v>0</v>
      </c>
      <c r="E758" s="5">
        <v>1</v>
      </c>
      <c r="F758" s="5">
        <v>741</v>
      </c>
      <c r="G758" s="5" t="s">
        <v>346</v>
      </c>
    </row>
    <row r="759" spans="1:7">
      <c r="A759" s="5" t="s">
        <v>1254</v>
      </c>
      <c r="B759" s="5" t="s">
        <v>1121</v>
      </c>
      <c r="C759" s="5" t="s">
        <v>84</v>
      </c>
      <c r="D759" s="5" t="s">
        <v>0</v>
      </c>
      <c r="E759" s="5">
        <v>12</v>
      </c>
      <c r="F759" s="5">
        <v>403</v>
      </c>
      <c r="G759" s="5" t="s">
        <v>343</v>
      </c>
    </row>
    <row r="760" spans="1:7">
      <c r="A760" s="5" t="s">
        <v>1255</v>
      </c>
      <c r="B760" s="5" t="s">
        <v>1096</v>
      </c>
      <c r="C760" s="5" t="s">
        <v>67</v>
      </c>
      <c r="D760" s="5" t="s">
        <v>0</v>
      </c>
      <c r="E760" s="5">
        <v>1</v>
      </c>
      <c r="F760" s="5">
        <v>848</v>
      </c>
      <c r="G760" s="5" t="s">
        <v>343</v>
      </c>
    </row>
    <row r="761" spans="1:7">
      <c r="A761" s="5" t="s">
        <v>1256</v>
      </c>
      <c r="B761" s="5" t="s">
        <v>1257</v>
      </c>
      <c r="C761" s="5" t="s">
        <v>110</v>
      </c>
      <c r="D761" s="5" t="s">
        <v>0</v>
      </c>
      <c r="E761" s="5">
        <v>14</v>
      </c>
      <c r="F761" s="5">
        <v>772</v>
      </c>
      <c r="G761" s="5" t="s">
        <v>343</v>
      </c>
    </row>
    <row r="762" spans="1:7">
      <c r="A762" s="5" t="s">
        <v>1258</v>
      </c>
      <c r="B762" s="5" t="s">
        <v>1197</v>
      </c>
      <c r="C762" s="5" t="s">
        <v>67</v>
      </c>
      <c r="D762" s="5" t="s">
        <v>0</v>
      </c>
      <c r="E762" s="5">
        <v>12</v>
      </c>
      <c r="F762" s="5">
        <v>547</v>
      </c>
      <c r="G762" s="5" t="s">
        <v>343</v>
      </c>
    </row>
    <row r="763" spans="1:7">
      <c r="A763" s="5" t="s">
        <v>1258</v>
      </c>
      <c r="B763" s="5" t="s">
        <v>1197</v>
      </c>
      <c r="C763" s="5" t="s">
        <v>67</v>
      </c>
      <c r="D763" s="5" t="s">
        <v>0</v>
      </c>
      <c r="E763" s="5">
        <v>50</v>
      </c>
      <c r="F763" s="5">
        <v>537</v>
      </c>
      <c r="G763" s="5" t="s">
        <v>346</v>
      </c>
    </row>
    <row r="764" spans="1:7">
      <c r="A764" s="5" t="s">
        <v>1259</v>
      </c>
      <c r="B764" s="5" t="s">
        <v>345</v>
      </c>
      <c r="C764" s="5" t="s">
        <v>110</v>
      </c>
      <c r="D764" s="5" t="s">
        <v>0</v>
      </c>
      <c r="E764" s="5">
        <v>43</v>
      </c>
      <c r="F764" s="5">
        <v>426</v>
      </c>
      <c r="G764" s="5" t="s">
        <v>343</v>
      </c>
    </row>
    <row r="765" spans="1:7">
      <c r="A765" s="5" t="s">
        <v>1259</v>
      </c>
      <c r="B765" s="5" t="s">
        <v>345</v>
      </c>
      <c r="C765" s="5" t="s">
        <v>110</v>
      </c>
      <c r="D765" s="5" t="s">
        <v>0</v>
      </c>
      <c r="E765" s="5">
        <v>57</v>
      </c>
      <c r="F765" s="5">
        <v>659</v>
      </c>
      <c r="G765" s="5" t="s">
        <v>346</v>
      </c>
    </row>
    <row r="766" spans="1:7">
      <c r="A766" s="5" t="s">
        <v>1260</v>
      </c>
      <c r="B766" s="5" t="s">
        <v>207</v>
      </c>
      <c r="C766" s="5" t="s">
        <v>84</v>
      </c>
      <c r="D766" s="5" t="s">
        <v>0</v>
      </c>
      <c r="E766" s="5">
        <v>24</v>
      </c>
      <c r="F766" s="5">
        <v>356</v>
      </c>
      <c r="G766" s="5" t="s">
        <v>343</v>
      </c>
    </row>
    <row r="767" spans="1:7">
      <c r="A767" s="5" t="s">
        <v>1261</v>
      </c>
      <c r="B767" s="5" t="s">
        <v>1262</v>
      </c>
      <c r="C767" s="5" t="s">
        <v>72</v>
      </c>
      <c r="D767" s="5" t="s">
        <v>0</v>
      </c>
      <c r="E767" s="5">
        <v>20</v>
      </c>
      <c r="F767" s="5">
        <v>705</v>
      </c>
      <c r="G767" s="5" t="s">
        <v>343</v>
      </c>
    </row>
    <row r="768" spans="1:7">
      <c r="A768" s="5" t="s">
        <v>1263</v>
      </c>
      <c r="B768" s="5" t="s">
        <v>1264</v>
      </c>
      <c r="C768" s="5" t="s">
        <v>110</v>
      </c>
      <c r="D768" s="5" t="s">
        <v>0</v>
      </c>
      <c r="E768" s="5">
        <v>27</v>
      </c>
      <c r="F768" s="5">
        <v>705</v>
      </c>
      <c r="G768" s="5" t="s">
        <v>343</v>
      </c>
    </row>
    <row r="769" spans="1:7">
      <c r="A769" s="5" t="s">
        <v>1263</v>
      </c>
      <c r="B769" s="5" t="s">
        <v>1264</v>
      </c>
      <c r="C769" s="5" t="s">
        <v>110</v>
      </c>
      <c r="D769" s="5" t="s">
        <v>0</v>
      </c>
      <c r="E769" s="5">
        <v>160</v>
      </c>
      <c r="F769" s="5">
        <v>737</v>
      </c>
      <c r="G769" s="5" t="s">
        <v>346</v>
      </c>
    </row>
    <row r="770" spans="1:7">
      <c r="A770" s="5" t="s">
        <v>1265</v>
      </c>
      <c r="B770" s="5" t="s">
        <v>648</v>
      </c>
      <c r="C770" s="5" t="s">
        <v>67</v>
      </c>
      <c r="D770" s="5" t="s">
        <v>0</v>
      </c>
      <c r="E770" s="5">
        <v>5</v>
      </c>
      <c r="F770" s="5">
        <v>649</v>
      </c>
      <c r="G770" s="5" t="s">
        <v>346</v>
      </c>
    </row>
    <row r="771" spans="1:7">
      <c r="A771" s="5" t="s">
        <v>1265</v>
      </c>
      <c r="B771" s="5" t="s">
        <v>648</v>
      </c>
      <c r="C771" s="5" t="s">
        <v>67</v>
      </c>
      <c r="D771" s="5" t="s">
        <v>0</v>
      </c>
      <c r="E771" s="5">
        <v>118</v>
      </c>
      <c r="F771" s="5">
        <v>527</v>
      </c>
      <c r="G771" s="5" t="s">
        <v>343</v>
      </c>
    </row>
    <row r="772" spans="1:7">
      <c r="A772" s="5" t="s">
        <v>1266</v>
      </c>
      <c r="B772" s="5" t="s">
        <v>1267</v>
      </c>
      <c r="C772" s="5" t="s">
        <v>67</v>
      </c>
      <c r="D772" s="5" t="s">
        <v>0</v>
      </c>
      <c r="E772" s="5">
        <v>5</v>
      </c>
      <c r="F772" s="5">
        <v>771</v>
      </c>
      <c r="G772" s="5" t="s">
        <v>343</v>
      </c>
    </row>
    <row r="773" spans="1:7">
      <c r="A773" s="5" t="s">
        <v>1268</v>
      </c>
      <c r="B773" s="5" t="s">
        <v>1269</v>
      </c>
      <c r="C773" s="5" t="s">
        <v>72</v>
      </c>
      <c r="D773" s="5" t="s">
        <v>0</v>
      </c>
      <c r="E773" s="5">
        <v>24</v>
      </c>
      <c r="F773" s="5">
        <v>705</v>
      </c>
      <c r="G773" s="5" t="s">
        <v>343</v>
      </c>
    </row>
    <row r="774" spans="1:7">
      <c r="A774" s="5" t="s">
        <v>1270</v>
      </c>
      <c r="B774" s="5" t="s">
        <v>1271</v>
      </c>
      <c r="C774" s="5" t="s">
        <v>55</v>
      </c>
      <c r="D774" s="5" t="s">
        <v>0</v>
      </c>
      <c r="E774" s="5">
        <v>116</v>
      </c>
      <c r="F774" s="5">
        <v>256</v>
      </c>
      <c r="G774" s="5" t="s">
        <v>343</v>
      </c>
    </row>
    <row r="775" spans="1:7">
      <c r="A775" s="5" t="s">
        <v>1272</v>
      </c>
      <c r="B775" s="5" t="s">
        <v>1273</v>
      </c>
      <c r="C775" s="5" t="s">
        <v>84</v>
      </c>
      <c r="D775" s="5" t="s">
        <v>0</v>
      </c>
      <c r="E775" s="5">
        <v>2</v>
      </c>
      <c r="F775" s="5">
        <v>52</v>
      </c>
      <c r="G775" s="5" t="s">
        <v>343</v>
      </c>
    </row>
    <row r="776" spans="1:7">
      <c r="A776" s="5" t="s">
        <v>1274</v>
      </c>
      <c r="B776" s="5" t="s">
        <v>1275</v>
      </c>
      <c r="C776" s="5" t="s">
        <v>110</v>
      </c>
      <c r="D776" s="5" t="s">
        <v>0</v>
      </c>
      <c r="E776" s="5">
        <v>15</v>
      </c>
      <c r="F776" s="5">
        <v>339</v>
      </c>
      <c r="G776" s="5" t="s">
        <v>343</v>
      </c>
    </row>
    <row r="777" spans="1:7">
      <c r="A777" s="5" t="s">
        <v>1276</v>
      </c>
      <c r="B777" s="5" t="s">
        <v>1277</v>
      </c>
      <c r="C777" s="5" t="s">
        <v>72</v>
      </c>
      <c r="D777" s="5" t="s">
        <v>0</v>
      </c>
      <c r="E777" s="5">
        <v>13</v>
      </c>
      <c r="F777" s="5">
        <v>417</v>
      </c>
      <c r="G777" s="5" t="s">
        <v>346</v>
      </c>
    </row>
    <row r="778" spans="1:7">
      <c r="A778" s="5" t="s">
        <v>1278</v>
      </c>
      <c r="B778" s="5" t="s">
        <v>1279</v>
      </c>
      <c r="C778" s="5" t="s">
        <v>67</v>
      </c>
      <c r="D778" s="5" t="s">
        <v>0</v>
      </c>
      <c r="E778" s="5">
        <v>2</v>
      </c>
      <c r="F778" s="5">
        <v>58</v>
      </c>
      <c r="G778" s="5" t="s">
        <v>343</v>
      </c>
    </row>
    <row r="779" spans="1:7">
      <c r="A779" s="5" t="s">
        <v>1280</v>
      </c>
      <c r="B779" s="5" t="s">
        <v>1281</v>
      </c>
      <c r="C779" s="5" t="s">
        <v>55</v>
      </c>
      <c r="D779" s="5" t="s">
        <v>0</v>
      </c>
      <c r="E779" s="5">
        <v>1</v>
      </c>
      <c r="F779" s="5">
        <v>59</v>
      </c>
      <c r="G779" s="5" t="s">
        <v>340</v>
      </c>
    </row>
    <row r="780" spans="1:7">
      <c r="A780" s="5" t="s">
        <v>1282</v>
      </c>
      <c r="B780" s="5" t="s">
        <v>1283</v>
      </c>
      <c r="C780" s="5" t="s">
        <v>55</v>
      </c>
      <c r="D780" s="5" t="s">
        <v>0</v>
      </c>
      <c r="E780" s="5">
        <v>2</v>
      </c>
      <c r="F780" s="5">
        <v>34</v>
      </c>
      <c r="G780" s="5" t="s">
        <v>340</v>
      </c>
    </row>
    <row r="781" spans="1:7">
      <c r="A781" s="5" t="s">
        <v>1284</v>
      </c>
      <c r="B781" s="5" t="s">
        <v>1277</v>
      </c>
      <c r="C781" s="5" t="s">
        <v>72</v>
      </c>
      <c r="D781" s="5" t="s">
        <v>0</v>
      </c>
      <c r="E781" s="5">
        <v>6</v>
      </c>
      <c r="F781" s="5">
        <v>741</v>
      </c>
      <c r="G781" s="5" t="s">
        <v>343</v>
      </c>
    </row>
    <row r="782" spans="1:7">
      <c r="A782" s="5" t="s">
        <v>1285</v>
      </c>
      <c r="B782" s="5" t="s">
        <v>824</v>
      </c>
      <c r="C782" s="5" t="s">
        <v>110</v>
      </c>
      <c r="D782" s="5" t="s">
        <v>0</v>
      </c>
      <c r="E782" s="5">
        <v>11</v>
      </c>
      <c r="F782" s="5">
        <v>804</v>
      </c>
      <c r="G782" s="5" t="s">
        <v>343</v>
      </c>
    </row>
    <row r="783" spans="1:7">
      <c r="A783" s="5" t="s">
        <v>1286</v>
      </c>
      <c r="B783" s="5" t="s">
        <v>1287</v>
      </c>
      <c r="C783" s="5" t="s">
        <v>67</v>
      </c>
      <c r="D783" s="5" t="s">
        <v>0</v>
      </c>
      <c r="E783" s="5">
        <v>10</v>
      </c>
      <c r="F783" s="5">
        <v>547</v>
      </c>
      <c r="G783" s="5" t="s">
        <v>343</v>
      </c>
    </row>
    <row r="784" spans="1:7">
      <c r="A784" s="5" t="s">
        <v>1288</v>
      </c>
      <c r="B784" s="5" t="s">
        <v>1289</v>
      </c>
      <c r="C784" s="5" t="s">
        <v>67</v>
      </c>
      <c r="D784" s="5" t="s">
        <v>0</v>
      </c>
      <c r="E784" s="5">
        <v>10</v>
      </c>
      <c r="F784" s="5">
        <v>547</v>
      </c>
      <c r="G784" s="5" t="s">
        <v>343</v>
      </c>
    </row>
    <row r="785" spans="1:7">
      <c r="A785" s="5" t="s">
        <v>1290</v>
      </c>
      <c r="B785" s="5" t="s">
        <v>1291</v>
      </c>
      <c r="C785" s="5" t="s">
        <v>55</v>
      </c>
      <c r="D785" s="5" t="s">
        <v>0</v>
      </c>
      <c r="E785" s="5">
        <v>104</v>
      </c>
      <c r="F785" s="5">
        <v>33</v>
      </c>
      <c r="G785" s="5" t="s">
        <v>343</v>
      </c>
    </row>
    <row r="786" spans="1:7">
      <c r="A786" s="5" t="s">
        <v>1292</v>
      </c>
      <c r="B786" s="5" t="s">
        <v>1293</v>
      </c>
      <c r="C786" s="5" t="s">
        <v>67</v>
      </c>
      <c r="D786" s="5" t="s">
        <v>0</v>
      </c>
      <c r="E786" s="5">
        <v>3</v>
      </c>
      <c r="F786" s="5">
        <v>178</v>
      </c>
      <c r="G786" s="5" t="s">
        <v>346</v>
      </c>
    </row>
    <row r="787" spans="1:7">
      <c r="A787" s="5" t="s">
        <v>1294</v>
      </c>
      <c r="B787" s="5" t="s">
        <v>1295</v>
      </c>
      <c r="C787" s="5" t="s">
        <v>67</v>
      </c>
      <c r="D787" s="5" t="s">
        <v>0</v>
      </c>
      <c r="E787" s="5">
        <v>6</v>
      </c>
      <c r="F787" s="5">
        <v>635</v>
      </c>
      <c r="G787" s="5" t="s">
        <v>343</v>
      </c>
    </row>
    <row r="788" spans="1:7">
      <c r="A788" s="5" t="s">
        <v>1292</v>
      </c>
      <c r="B788" s="5" t="s">
        <v>1293</v>
      </c>
      <c r="C788" s="5" t="s">
        <v>67</v>
      </c>
      <c r="D788" s="5" t="s">
        <v>0</v>
      </c>
      <c r="E788" s="5">
        <v>6</v>
      </c>
      <c r="F788" s="5">
        <v>635</v>
      </c>
      <c r="G788" s="5" t="s">
        <v>343</v>
      </c>
    </row>
    <row r="789" spans="1:7">
      <c r="A789" s="5" t="s">
        <v>1296</v>
      </c>
      <c r="B789" s="5" t="s">
        <v>1297</v>
      </c>
      <c r="C789" s="5" t="s">
        <v>55</v>
      </c>
      <c r="D789" s="5" t="s">
        <v>0</v>
      </c>
      <c r="E789" s="5">
        <v>85</v>
      </c>
      <c r="F789" s="5">
        <v>592</v>
      </c>
      <c r="G789" s="5" t="s">
        <v>343</v>
      </c>
    </row>
    <row r="790" spans="1:7">
      <c r="A790" s="5" t="s">
        <v>1298</v>
      </c>
      <c r="B790" s="5" t="s">
        <v>1299</v>
      </c>
      <c r="C790" s="5" t="s">
        <v>55</v>
      </c>
      <c r="D790" s="5" t="s">
        <v>0</v>
      </c>
      <c r="E790" s="5">
        <v>8</v>
      </c>
      <c r="F790" s="5">
        <v>293</v>
      </c>
      <c r="G790" s="5" t="s">
        <v>343</v>
      </c>
    </row>
    <row r="791" spans="1:7">
      <c r="A791" s="5" t="s">
        <v>1300</v>
      </c>
      <c r="B791" s="5" t="s">
        <v>1301</v>
      </c>
      <c r="C791" s="5" t="s">
        <v>72</v>
      </c>
      <c r="D791" s="5" t="s">
        <v>0</v>
      </c>
      <c r="E791" s="5">
        <v>79</v>
      </c>
      <c r="F791" s="5">
        <v>631</v>
      </c>
      <c r="G791" s="5" t="s">
        <v>343</v>
      </c>
    </row>
    <row r="792" spans="1:7">
      <c r="A792" s="5" t="s">
        <v>1302</v>
      </c>
      <c r="B792" s="5" t="s">
        <v>88</v>
      </c>
      <c r="C792" s="5" t="s">
        <v>55</v>
      </c>
      <c r="D792" s="5" t="s">
        <v>0</v>
      </c>
      <c r="E792" s="5">
        <v>122</v>
      </c>
      <c r="F792" s="5">
        <v>33</v>
      </c>
      <c r="G792" s="5" t="s">
        <v>343</v>
      </c>
    </row>
    <row r="793" spans="1:7">
      <c r="A793" s="5" t="s">
        <v>1303</v>
      </c>
      <c r="B793" s="5" t="s">
        <v>96</v>
      </c>
      <c r="C793" s="5" t="s">
        <v>55</v>
      </c>
      <c r="D793" s="5" t="s">
        <v>0</v>
      </c>
      <c r="E793" s="5">
        <v>11</v>
      </c>
      <c r="F793" s="5">
        <v>727</v>
      </c>
      <c r="G793" s="5" t="s">
        <v>346</v>
      </c>
    </row>
    <row r="794" spans="1:7">
      <c r="A794" s="5" t="s">
        <v>1303</v>
      </c>
      <c r="B794" s="5" t="s">
        <v>96</v>
      </c>
      <c r="C794" s="5" t="s">
        <v>55</v>
      </c>
      <c r="D794" s="5" t="s">
        <v>0</v>
      </c>
      <c r="E794" s="5">
        <v>120</v>
      </c>
      <c r="F794" s="5">
        <v>296</v>
      </c>
      <c r="G794" s="5" t="s">
        <v>343</v>
      </c>
    </row>
    <row r="795" spans="1:7">
      <c r="A795" s="5" t="s">
        <v>1304</v>
      </c>
      <c r="B795" s="5" t="s">
        <v>1305</v>
      </c>
      <c r="C795" s="5" t="s">
        <v>55</v>
      </c>
      <c r="D795" s="5" t="s">
        <v>0</v>
      </c>
      <c r="E795" s="5">
        <v>401</v>
      </c>
      <c r="F795" s="5">
        <v>40</v>
      </c>
      <c r="G795" s="5" t="s">
        <v>343</v>
      </c>
    </row>
    <row r="796" spans="1:7">
      <c r="A796" s="5" t="s">
        <v>1306</v>
      </c>
      <c r="B796" s="5" t="s">
        <v>1239</v>
      </c>
      <c r="C796" s="5" t="s">
        <v>55</v>
      </c>
      <c r="D796" s="5" t="s">
        <v>0</v>
      </c>
      <c r="E796" s="5">
        <v>11</v>
      </c>
      <c r="F796" s="5">
        <v>393</v>
      </c>
      <c r="G796" s="5" t="s">
        <v>343</v>
      </c>
    </row>
    <row r="797" spans="1:7">
      <c r="A797" s="5" t="s">
        <v>1307</v>
      </c>
      <c r="B797" s="5" t="s">
        <v>1308</v>
      </c>
      <c r="C797" s="5" t="s">
        <v>55</v>
      </c>
      <c r="D797" s="5" t="s">
        <v>0</v>
      </c>
      <c r="E797" s="5">
        <v>1</v>
      </c>
      <c r="F797" s="5">
        <v>212</v>
      </c>
      <c r="G797" s="5" t="s">
        <v>343</v>
      </c>
    </row>
    <row r="798" spans="1:7">
      <c r="A798" s="5" t="s">
        <v>1309</v>
      </c>
      <c r="B798" s="5" t="s">
        <v>631</v>
      </c>
      <c r="C798" s="5" t="s">
        <v>55</v>
      </c>
      <c r="D798" s="5" t="s">
        <v>0</v>
      </c>
      <c r="E798" s="5">
        <v>55</v>
      </c>
      <c r="F798" s="5">
        <v>389</v>
      </c>
      <c r="G798" s="5" t="s">
        <v>343</v>
      </c>
    </row>
    <row r="799" spans="1:7">
      <c r="A799" s="5" t="s">
        <v>1310</v>
      </c>
      <c r="B799" s="5" t="s">
        <v>567</v>
      </c>
      <c r="C799" s="5" t="s">
        <v>55</v>
      </c>
      <c r="D799" s="5" t="s">
        <v>0</v>
      </c>
      <c r="E799" s="5">
        <v>5</v>
      </c>
      <c r="F799" s="5">
        <v>760</v>
      </c>
      <c r="G799" s="5" t="s">
        <v>343</v>
      </c>
    </row>
    <row r="800" spans="1:7">
      <c r="A800" s="5" t="s">
        <v>1311</v>
      </c>
      <c r="B800" s="5" t="s">
        <v>96</v>
      </c>
      <c r="C800" s="5" t="s">
        <v>55</v>
      </c>
      <c r="D800" s="5" t="s">
        <v>0</v>
      </c>
      <c r="E800" s="5">
        <v>8</v>
      </c>
      <c r="F800" s="5">
        <v>727</v>
      </c>
      <c r="G800" s="5" t="s">
        <v>346</v>
      </c>
    </row>
    <row r="801" spans="1:7">
      <c r="A801" s="5" t="s">
        <v>1311</v>
      </c>
      <c r="B801" s="5" t="s">
        <v>96</v>
      </c>
      <c r="C801" s="5" t="s">
        <v>55</v>
      </c>
      <c r="D801" s="5" t="s">
        <v>0</v>
      </c>
      <c r="E801" s="5">
        <v>383</v>
      </c>
      <c r="F801" s="5">
        <v>262</v>
      </c>
      <c r="G801" s="5" t="s">
        <v>343</v>
      </c>
    </row>
    <row r="802" spans="1:7">
      <c r="A802" s="5" t="s">
        <v>1312</v>
      </c>
      <c r="B802" s="5" t="s">
        <v>1313</v>
      </c>
      <c r="C802" s="5" t="s">
        <v>55</v>
      </c>
      <c r="D802" s="5" t="s">
        <v>0</v>
      </c>
      <c r="E802" s="5">
        <v>5</v>
      </c>
      <c r="F802" s="5">
        <v>744</v>
      </c>
      <c r="G802" s="5" t="s">
        <v>346</v>
      </c>
    </row>
    <row r="803" spans="1:7">
      <c r="A803" s="5" t="s">
        <v>1312</v>
      </c>
      <c r="B803" s="5" t="s">
        <v>1313</v>
      </c>
      <c r="C803" s="5" t="s">
        <v>55</v>
      </c>
      <c r="D803" s="5" t="s">
        <v>0</v>
      </c>
      <c r="E803" s="5">
        <v>310</v>
      </c>
      <c r="F803" s="5">
        <v>323</v>
      </c>
      <c r="G803" s="5" t="s">
        <v>343</v>
      </c>
    </row>
    <row r="804" spans="1:7">
      <c r="A804" s="5" t="s">
        <v>1314</v>
      </c>
      <c r="B804" s="5" t="s">
        <v>1315</v>
      </c>
      <c r="C804" s="5" t="s">
        <v>84</v>
      </c>
      <c r="D804" s="5" t="s">
        <v>0</v>
      </c>
      <c r="E804" s="5">
        <v>1</v>
      </c>
      <c r="F804" s="5">
        <v>492</v>
      </c>
      <c r="G804" s="5" t="s">
        <v>343</v>
      </c>
    </row>
    <row r="805" spans="1:7">
      <c r="A805" s="5" t="s">
        <v>1314</v>
      </c>
      <c r="B805" s="5" t="s">
        <v>1315</v>
      </c>
      <c r="C805" s="5" t="s">
        <v>84</v>
      </c>
      <c r="D805" s="5" t="s">
        <v>0</v>
      </c>
      <c r="E805" s="5">
        <v>11</v>
      </c>
      <c r="F805" s="5">
        <v>149</v>
      </c>
      <c r="G805" s="5" t="s">
        <v>346</v>
      </c>
    </row>
    <row r="806" spans="1:7">
      <c r="A806" s="5" t="s">
        <v>1316</v>
      </c>
      <c r="B806" s="5" t="s">
        <v>1317</v>
      </c>
      <c r="C806" s="5" t="s">
        <v>55</v>
      </c>
      <c r="D806" s="5" t="s">
        <v>0</v>
      </c>
      <c r="E806" s="5">
        <v>2</v>
      </c>
      <c r="F806" s="5">
        <v>726</v>
      </c>
      <c r="G806" s="5" t="s">
        <v>343</v>
      </c>
    </row>
    <row r="807" spans="1:7">
      <c r="A807" s="5" t="s">
        <v>1318</v>
      </c>
      <c r="B807" s="5" t="s">
        <v>1308</v>
      </c>
      <c r="C807" s="5" t="s">
        <v>55</v>
      </c>
      <c r="D807" s="5" t="s">
        <v>0</v>
      </c>
      <c r="E807" s="5">
        <v>64</v>
      </c>
      <c r="F807" s="5">
        <v>282</v>
      </c>
      <c r="G807" s="5" t="s">
        <v>343</v>
      </c>
    </row>
    <row r="808" spans="1:7">
      <c r="A808" s="5" t="s">
        <v>1319</v>
      </c>
      <c r="B808" s="5" t="s">
        <v>88</v>
      </c>
      <c r="C808" s="5" t="s">
        <v>55</v>
      </c>
      <c r="D808" s="5" t="s">
        <v>0</v>
      </c>
      <c r="E808" s="5">
        <v>181</v>
      </c>
      <c r="F808" s="5">
        <v>33</v>
      </c>
      <c r="G808" s="5" t="s">
        <v>343</v>
      </c>
    </row>
    <row r="809" spans="1:7">
      <c r="A809" s="5" t="s">
        <v>1320</v>
      </c>
      <c r="B809" s="5" t="s">
        <v>1321</v>
      </c>
      <c r="C809" s="5" t="s">
        <v>72</v>
      </c>
      <c r="D809" s="5" t="s">
        <v>0</v>
      </c>
      <c r="E809" s="5">
        <v>3</v>
      </c>
      <c r="F809" s="5">
        <v>627</v>
      </c>
      <c r="G809" s="5" t="s">
        <v>343</v>
      </c>
    </row>
    <row r="810" spans="1:7">
      <c r="A810" s="5" t="s">
        <v>1322</v>
      </c>
      <c r="B810" s="5" t="s">
        <v>1323</v>
      </c>
      <c r="C810" s="5" t="s">
        <v>72</v>
      </c>
      <c r="D810" s="5" t="s">
        <v>0</v>
      </c>
      <c r="E810" s="5">
        <v>2</v>
      </c>
      <c r="F810" s="5">
        <v>705</v>
      </c>
      <c r="G810" s="5" t="s">
        <v>343</v>
      </c>
    </row>
    <row r="811" spans="1:7">
      <c r="A811" s="5" t="s">
        <v>1324</v>
      </c>
      <c r="B811" s="5" t="s">
        <v>1325</v>
      </c>
      <c r="C811" s="5" t="s">
        <v>55</v>
      </c>
      <c r="D811" s="5" t="s">
        <v>0</v>
      </c>
      <c r="E811" s="5">
        <v>1</v>
      </c>
      <c r="F811" s="5">
        <v>726</v>
      </c>
      <c r="G811" s="5" t="s">
        <v>343</v>
      </c>
    </row>
    <row r="812" spans="1:7">
      <c r="A812" s="5" t="s">
        <v>1326</v>
      </c>
      <c r="B812" s="5" t="s">
        <v>1327</v>
      </c>
      <c r="C812" s="5" t="s">
        <v>55</v>
      </c>
      <c r="D812" s="5" t="s">
        <v>0</v>
      </c>
      <c r="E812" s="5">
        <v>15</v>
      </c>
      <c r="F812" s="5">
        <v>347</v>
      </c>
      <c r="G812" s="5" t="s">
        <v>343</v>
      </c>
    </row>
    <row r="813" spans="1:7">
      <c r="A813" s="5" t="s">
        <v>1328</v>
      </c>
      <c r="B813" s="5" t="s">
        <v>1329</v>
      </c>
      <c r="C813" s="5" t="s">
        <v>67</v>
      </c>
      <c r="D813" s="5" t="s">
        <v>0</v>
      </c>
      <c r="E813" s="5">
        <v>10</v>
      </c>
      <c r="F813" s="5">
        <v>178</v>
      </c>
      <c r="G813" s="5" t="s">
        <v>346</v>
      </c>
    </row>
    <row r="814" spans="1:7">
      <c r="A814" s="5" t="s">
        <v>1328</v>
      </c>
      <c r="B814" s="5" t="s">
        <v>1329</v>
      </c>
      <c r="C814" s="5" t="s">
        <v>67</v>
      </c>
      <c r="D814" s="5" t="s">
        <v>0</v>
      </c>
      <c r="E814" s="5">
        <v>45</v>
      </c>
      <c r="F814" s="5">
        <v>202</v>
      </c>
      <c r="G814" s="5" t="s">
        <v>343</v>
      </c>
    </row>
    <row r="815" spans="1:7">
      <c r="A815" s="5" t="s">
        <v>1330</v>
      </c>
      <c r="B815" s="5" t="s">
        <v>1277</v>
      </c>
      <c r="C815" s="5" t="s">
        <v>72</v>
      </c>
      <c r="D815" s="5" t="s">
        <v>0</v>
      </c>
      <c r="E815" s="5">
        <v>4</v>
      </c>
      <c r="F815" s="5">
        <v>741</v>
      </c>
      <c r="G815" s="5" t="s">
        <v>343</v>
      </c>
    </row>
    <row r="816" spans="1:7">
      <c r="A816" s="5" t="s">
        <v>1331</v>
      </c>
      <c r="B816" s="5" t="s">
        <v>1332</v>
      </c>
      <c r="C816" s="5" t="s">
        <v>67</v>
      </c>
      <c r="D816" s="5" t="s">
        <v>0</v>
      </c>
      <c r="E816" s="5">
        <v>7</v>
      </c>
      <c r="F816" s="5">
        <v>166</v>
      </c>
      <c r="G816" s="5" t="s">
        <v>343</v>
      </c>
    </row>
    <row r="817" spans="1:7">
      <c r="A817" s="5" t="s">
        <v>1333</v>
      </c>
      <c r="B817" s="5" t="s">
        <v>1092</v>
      </c>
      <c r="C817" s="5" t="s">
        <v>67</v>
      </c>
      <c r="D817" s="5" t="s">
        <v>0</v>
      </c>
      <c r="E817" s="5">
        <v>4</v>
      </c>
      <c r="F817" s="5">
        <v>178</v>
      </c>
      <c r="G817" s="5" t="s">
        <v>346</v>
      </c>
    </row>
    <row r="818" spans="1:7">
      <c r="A818" s="5" t="s">
        <v>1333</v>
      </c>
      <c r="B818" s="5" t="s">
        <v>1092</v>
      </c>
      <c r="C818" s="5" t="s">
        <v>67</v>
      </c>
      <c r="D818" s="5" t="s">
        <v>0</v>
      </c>
      <c r="E818" s="5">
        <v>29</v>
      </c>
      <c r="F818" s="5">
        <v>378</v>
      </c>
      <c r="G818" s="5" t="s">
        <v>343</v>
      </c>
    </row>
    <row r="819" spans="1:7">
      <c r="A819" s="5" t="s">
        <v>1334</v>
      </c>
      <c r="B819" s="5" t="s">
        <v>407</v>
      </c>
      <c r="C819" s="5" t="s">
        <v>55</v>
      </c>
      <c r="D819" s="5" t="s">
        <v>0</v>
      </c>
      <c r="E819" s="5">
        <v>30</v>
      </c>
      <c r="F819" s="5">
        <v>254</v>
      </c>
      <c r="G819" s="5" t="s">
        <v>343</v>
      </c>
    </row>
    <row r="820" spans="1:7">
      <c r="A820" s="5" t="s">
        <v>1335</v>
      </c>
      <c r="B820" s="5" t="s">
        <v>522</v>
      </c>
      <c r="C820" s="5" t="s">
        <v>84</v>
      </c>
      <c r="D820" s="5" t="s">
        <v>0</v>
      </c>
      <c r="E820" s="5">
        <v>2</v>
      </c>
      <c r="F820" s="5">
        <v>52</v>
      </c>
      <c r="G820" s="5" t="s">
        <v>343</v>
      </c>
    </row>
    <row r="821" spans="1:7">
      <c r="A821" s="5" t="s">
        <v>1335</v>
      </c>
      <c r="B821" s="5" t="s">
        <v>522</v>
      </c>
      <c r="C821" s="5" t="s">
        <v>84</v>
      </c>
      <c r="D821" s="5" t="s">
        <v>0</v>
      </c>
      <c r="E821" s="5">
        <v>6</v>
      </c>
      <c r="F821" s="5">
        <v>41</v>
      </c>
      <c r="G821" s="5" t="s">
        <v>346</v>
      </c>
    </row>
    <row r="822" spans="1:7">
      <c r="A822" s="5" t="s">
        <v>1336</v>
      </c>
      <c r="B822" s="5" t="s">
        <v>1337</v>
      </c>
      <c r="C822" s="5" t="s">
        <v>55</v>
      </c>
      <c r="D822" s="5" t="s">
        <v>0</v>
      </c>
      <c r="E822" s="5">
        <v>27</v>
      </c>
      <c r="F822" s="5">
        <v>547</v>
      </c>
      <c r="G822" s="5" t="s">
        <v>343</v>
      </c>
    </row>
    <row r="823" spans="1:7">
      <c r="A823" s="5" t="s">
        <v>1338</v>
      </c>
      <c r="B823" s="5" t="s">
        <v>1339</v>
      </c>
      <c r="C823" s="5" t="s">
        <v>67</v>
      </c>
      <c r="D823" s="5" t="s">
        <v>0</v>
      </c>
      <c r="E823" s="5">
        <v>6</v>
      </c>
      <c r="F823" s="5">
        <v>705</v>
      </c>
      <c r="G823" s="5" t="s">
        <v>343</v>
      </c>
    </row>
    <row r="824" spans="1:7">
      <c r="A824" s="5" t="s">
        <v>1340</v>
      </c>
      <c r="B824" s="5" t="s">
        <v>348</v>
      </c>
      <c r="C824" s="5" t="s">
        <v>110</v>
      </c>
      <c r="D824" s="5" t="s">
        <v>0</v>
      </c>
      <c r="E824" s="5">
        <v>1</v>
      </c>
      <c r="F824" s="5">
        <v>503</v>
      </c>
      <c r="G824" s="5" t="s">
        <v>343</v>
      </c>
    </row>
    <row r="825" spans="1:7">
      <c r="A825" s="5" t="s">
        <v>1340</v>
      </c>
      <c r="B825" s="5" t="s">
        <v>348</v>
      </c>
      <c r="C825" s="5" t="s">
        <v>110</v>
      </c>
      <c r="D825" s="5" t="s">
        <v>0</v>
      </c>
      <c r="E825" s="5">
        <v>17</v>
      </c>
      <c r="F825" s="5">
        <v>415</v>
      </c>
      <c r="G825" s="5" t="s">
        <v>346</v>
      </c>
    </row>
    <row r="826" spans="1:7">
      <c r="A826" s="5" t="s">
        <v>1341</v>
      </c>
      <c r="B826" s="5" t="s">
        <v>1118</v>
      </c>
      <c r="C826" s="5" t="s">
        <v>67</v>
      </c>
      <c r="D826" s="5" t="s">
        <v>0</v>
      </c>
      <c r="E826" s="5">
        <v>16</v>
      </c>
      <c r="F826" s="5">
        <v>552</v>
      </c>
      <c r="G826" s="5" t="s">
        <v>346</v>
      </c>
    </row>
    <row r="827" spans="1:7">
      <c r="A827" s="5" t="s">
        <v>1341</v>
      </c>
      <c r="B827" s="5" t="s">
        <v>1118</v>
      </c>
      <c r="C827" s="5" t="s">
        <v>67</v>
      </c>
      <c r="D827" s="5" t="s">
        <v>0</v>
      </c>
      <c r="E827" s="5">
        <v>103</v>
      </c>
      <c r="F827" s="5">
        <v>547</v>
      </c>
      <c r="G827" s="5" t="s">
        <v>343</v>
      </c>
    </row>
    <row r="828" spans="1:7">
      <c r="A828" s="5" t="s">
        <v>1342</v>
      </c>
      <c r="B828" s="5" t="s">
        <v>824</v>
      </c>
      <c r="C828" s="5" t="s">
        <v>110</v>
      </c>
      <c r="D828" s="5" t="s">
        <v>0</v>
      </c>
      <c r="E828" s="5">
        <v>2</v>
      </c>
      <c r="F828" s="5">
        <v>804</v>
      </c>
      <c r="G828" s="5" t="s">
        <v>343</v>
      </c>
    </row>
    <row r="829" spans="1:7">
      <c r="A829" s="5" t="s">
        <v>1343</v>
      </c>
      <c r="B829" s="5" t="s">
        <v>1344</v>
      </c>
      <c r="C829" s="5" t="s">
        <v>55</v>
      </c>
      <c r="D829" s="5" t="s">
        <v>0</v>
      </c>
      <c r="E829" s="5">
        <v>9</v>
      </c>
      <c r="F829" s="5">
        <v>256</v>
      </c>
      <c r="G829" s="5" t="s">
        <v>343</v>
      </c>
    </row>
    <row r="830" spans="1:7">
      <c r="A830" s="5" t="s">
        <v>1345</v>
      </c>
      <c r="B830" s="5" t="s">
        <v>631</v>
      </c>
      <c r="C830" s="5" t="s">
        <v>55</v>
      </c>
      <c r="D830" s="5" t="s">
        <v>0</v>
      </c>
      <c r="E830" s="5">
        <v>15</v>
      </c>
      <c r="F830" s="5">
        <v>145</v>
      </c>
      <c r="G830" s="5" t="s">
        <v>343</v>
      </c>
    </row>
    <row r="831" spans="1:7">
      <c r="A831" s="5" t="s">
        <v>1346</v>
      </c>
      <c r="B831" s="5" t="s">
        <v>1347</v>
      </c>
      <c r="C831" s="5" t="s">
        <v>84</v>
      </c>
      <c r="D831" s="5" t="s">
        <v>0</v>
      </c>
      <c r="E831" s="5">
        <v>12</v>
      </c>
      <c r="F831" s="5">
        <v>503</v>
      </c>
      <c r="G831" s="5" t="s">
        <v>346</v>
      </c>
    </row>
    <row r="832" spans="1:7">
      <c r="A832" s="5" t="s">
        <v>1346</v>
      </c>
      <c r="B832" s="5" t="s">
        <v>1347</v>
      </c>
      <c r="C832" s="5" t="s">
        <v>84</v>
      </c>
      <c r="D832" s="5" t="s">
        <v>0</v>
      </c>
      <c r="E832" s="5">
        <v>55</v>
      </c>
      <c r="F832" s="5">
        <v>541</v>
      </c>
      <c r="G832" s="5" t="s">
        <v>343</v>
      </c>
    </row>
    <row r="833" spans="1:7">
      <c r="A833" s="5" t="s">
        <v>1348</v>
      </c>
      <c r="B833" s="5" t="s">
        <v>348</v>
      </c>
      <c r="C833" s="5" t="s">
        <v>110</v>
      </c>
      <c r="D833" s="5" t="s">
        <v>0</v>
      </c>
      <c r="E833" s="5">
        <v>6</v>
      </c>
      <c r="F833" s="5">
        <v>804</v>
      </c>
      <c r="G833" s="5" t="s">
        <v>343</v>
      </c>
    </row>
    <row r="834" spans="1:7">
      <c r="A834" s="5" t="s">
        <v>1349</v>
      </c>
      <c r="B834" s="5" t="s">
        <v>1350</v>
      </c>
      <c r="C834" s="5" t="s">
        <v>55</v>
      </c>
      <c r="D834" s="5" t="s">
        <v>0</v>
      </c>
      <c r="E834" s="5">
        <v>1</v>
      </c>
      <c r="F834" s="5">
        <v>199</v>
      </c>
      <c r="G834" s="5" t="s">
        <v>343</v>
      </c>
    </row>
    <row r="835" spans="1:7">
      <c r="A835" s="5" t="s">
        <v>1351</v>
      </c>
      <c r="B835" s="5" t="s">
        <v>1352</v>
      </c>
      <c r="C835" s="5" t="s">
        <v>84</v>
      </c>
      <c r="D835" s="5" t="s">
        <v>0</v>
      </c>
      <c r="E835" s="5">
        <v>2</v>
      </c>
      <c r="F835" s="5">
        <v>547</v>
      </c>
      <c r="G835" s="5" t="s">
        <v>343</v>
      </c>
    </row>
    <row r="836" spans="1:7">
      <c r="A836" s="5" t="s">
        <v>1353</v>
      </c>
      <c r="B836" s="5" t="s">
        <v>348</v>
      </c>
      <c r="C836" s="5" t="s">
        <v>110</v>
      </c>
      <c r="D836" s="5" t="s">
        <v>0</v>
      </c>
      <c r="E836" s="5">
        <v>7</v>
      </c>
      <c r="F836" s="5">
        <v>804</v>
      </c>
      <c r="G836" s="5" t="s">
        <v>343</v>
      </c>
    </row>
    <row r="837" spans="1:7">
      <c r="A837" s="5" t="s">
        <v>1354</v>
      </c>
      <c r="B837" s="5" t="s">
        <v>1355</v>
      </c>
      <c r="C837" s="5" t="s">
        <v>55</v>
      </c>
      <c r="D837" s="5" t="s">
        <v>0</v>
      </c>
      <c r="E837" s="5">
        <v>55</v>
      </c>
      <c r="F837" s="5">
        <v>283</v>
      </c>
      <c r="G837" s="5" t="s">
        <v>343</v>
      </c>
    </row>
    <row r="838" spans="1:7">
      <c r="A838" s="5" t="s">
        <v>1356</v>
      </c>
      <c r="B838" s="5" t="s">
        <v>1357</v>
      </c>
      <c r="C838" s="5" t="s">
        <v>72</v>
      </c>
      <c r="D838" s="5" t="s">
        <v>0</v>
      </c>
      <c r="E838" s="5">
        <v>3</v>
      </c>
      <c r="F838" s="5">
        <v>144</v>
      </c>
      <c r="G838" s="5" t="s">
        <v>343</v>
      </c>
    </row>
    <row r="839" spans="1:7">
      <c r="A839" s="5" t="s">
        <v>1358</v>
      </c>
      <c r="B839" s="5" t="s">
        <v>1359</v>
      </c>
      <c r="C839" s="5" t="s">
        <v>55</v>
      </c>
      <c r="D839" s="5" t="s">
        <v>0</v>
      </c>
      <c r="E839" s="5">
        <v>1</v>
      </c>
      <c r="F839" s="5">
        <v>767</v>
      </c>
      <c r="G839" s="5" t="s">
        <v>343</v>
      </c>
    </row>
    <row r="840" spans="1:7">
      <c r="A840" s="5" t="s">
        <v>1360</v>
      </c>
      <c r="B840" s="5" t="s">
        <v>1361</v>
      </c>
      <c r="C840" s="5" t="s">
        <v>55</v>
      </c>
      <c r="D840" s="5" t="s">
        <v>0</v>
      </c>
      <c r="E840" s="5">
        <v>6</v>
      </c>
      <c r="F840" s="5">
        <v>192</v>
      </c>
      <c r="G840" s="5" t="s">
        <v>343</v>
      </c>
    </row>
    <row r="841" spans="1:7">
      <c r="A841" s="5" t="s">
        <v>1362</v>
      </c>
      <c r="B841" s="5" t="s">
        <v>211</v>
      </c>
      <c r="C841" s="5" t="s">
        <v>55</v>
      </c>
      <c r="D841" s="5" t="s">
        <v>0</v>
      </c>
      <c r="E841" s="5">
        <v>1</v>
      </c>
      <c r="F841" s="5">
        <v>410</v>
      </c>
      <c r="G841" s="5" t="s">
        <v>343</v>
      </c>
    </row>
    <row r="842" spans="1:7">
      <c r="A842" s="5" t="s">
        <v>1363</v>
      </c>
      <c r="B842" s="5" t="s">
        <v>1364</v>
      </c>
      <c r="C842" s="5" t="s">
        <v>55</v>
      </c>
      <c r="D842" s="5" t="s">
        <v>0</v>
      </c>
      <c r="E842" s="5">
        <v>5252</v>
      </c>
      <c r="F842" s="5">
        <v>533</v>
      </c>
      <c r="G842" s="5" t="s">
        <v>346</v>
      </c>
    </row>
    <row r="843" spans="1:7">
      <c r="A843" s="5" t="s">
        <v>1365</v>
      </c>
      <c r="B843" s="5" t="s">
        <v>1366</v>
      </c>
      <c r="C843" s="5" t="s">
        <v>67</v>
      </c>
      <c r="D843" s="5" t="s">
        <v>0</v>
      </c>
      <c r="E843" s="5">
        <v>1</v>
      </c>
      <c r="F843" s="5">
        <v>178</v>
      </c>
      <c r="G843" s="5" t="s">
        <v>346</v>
      </c>
    </row>
    <row r="844" spans="1:7">
      <c r="A844" s="5" t="s">
        <v>1365</v>
      </c>
      <c r="B844" s="5" t="s">
        <v>1366</v>
      </c>
      <c r="C844" s="5" t="s">
        <v>67</v>
      </c>
      <c r="D844" s="5" t="s">
        <v>0</v>
      </c>
      <c r="E844" s="5">
        <v>9</v>
      </c>
      <c r="F844" s="5">
        <v>298</v>
      </c>
      <c r="G844" s="5" t="s">
        <v>343</v>
      </c>
    </row>
    <row r="845" spans="1:7">
      <c r="A845" s="5" t="s">
        <v>1367</v>
      </c>
      <c r="B845" s="5" t="s">
        <v>961</v>
      </c>
      <c r="C845" s="5" t="s">
        <v>72</v>
      </c>
      <c r="D845" s="5" t="s">
        <v>0</v>
      </c>
      <c r="E845" s="5">
        <v>2</v>
      </c>
      <c r="F845" s="5">
        <v>144</v>
      </c>
      <c r="G845" s="5" t="s">
        <v>343</v>
      </c>
    </row>
    <row r="846" spans="1:7">
      <c r="A846" s="5" t="s">
        <v>1368</v>
      </c>
      <c r="B846" s="5" t="s">
        <v>1369</v>
      </c>
      <c r="C846" s="5" t="s">
        <v>67</v>
      </c>
      <c r="D846" s="5" t="s">
        <v>0</v>
      </c>
      <c r="E846" s="5">
        <v>1</v>
      </c>
      <c r="F846" s="5">
        <v>167</v>
      </c>
      <c r="G846" s="5" t="s">
        <v>343</v>
      </c>
    </row>
    <row r="847" spans="1:7">
      <c r="A847" s="5" t="s">
        <v>1368</v>
      </c>
      <c r="B847" s="5" t="s">
        <v>1369</v>
      </c>
      <c r="C847" s="5" t="s">
        <v>67</v>
      </c>
      <c r="D847" s="5" t="s">
        <v>0</v>
      </c>
      <c r="E847" s="5">
        <v>8</v>
      </c>
      <c r="F847" s="5">
        <v>744</v>
      </c>
      <c r="G847" s="5" t="s">
        <v>346</v>
      </c>
    </row>
    <row r="848" spans="1:7">
      <c r="A848" s="5" t="s">
        <v>1370</v>
      </c>
      <c r="B848" s="5" t="s">
        <v>407</v>
      </c>
      <c r="C848" s="5" t="s">
        <v>55</v>
      </c>
      <c r="D848" s="5" t="s">
        <v>0</v>
      </c>
      <c r="E848" s="5">
        <v>1</v>
      </c>
      <c r="F848" s="5">
        <v>248</v>
      </c>
      <c r="G848" s="5" t="s">
        <v>343</v>
      </c>
    </row>
    <row r="849" spans="1:7">
      <c r="A849" s="5" t="s">
        <v>1371</v>
      </c>
      <c r="B849" s="5" t="s">
        <v>407</v>
      </c>
      <c r="C849" s="5" t="s">
        <v>55</v>
      </c>
      <c r="D849" s="5" t="s">
        <v>0</v>
      </c>
      <c r="E849" s="5">
        <v>6</v>
      </c>
      <c r="F849" s="5">
        <v>229</v>
      </c>
      <c r="G849" s="5" t="s">
        <v>343</v>
      </c>
    </row>
    <row r="850" spans="1:7">
      <c r="A850" s="5" t="s">
        <v>1372</v>
      </c>
      <c r="B850" s="5" t="s">
        <v>207</v>
      </c>
      <c r="C850" s="5" t="s">
        <v>84</v>
      </c>
      <c r="D850" s="5" t="s">
        <v>0</v>
      </c>
      <c r="E850" s="5">
        <v>10</v>
      </c>
      <c r="F850" s="5">
        <v>298</v>
      </c>
      <c r="G850" s="5" t="s">
        <v>343</v>
      </c>
    </row>
    <row r="851" spans="1:7">
      <c r="A851" s="5" t="s">
        <v>1373</v>
      </c>
      <c r="B851" s="5" t="s">
        <v>1374</v>
      </c>
      <c r="C851" s="5" t="s">
        <v>55</v>
      </c>
      <c r="D851" s="5" t="s">
        <v>0</v>
      </c>
      <c r="E851" s="5">
        <v>3</v>
      </c>
      <c r="F851" s="5">
        <v>222</v>
      </c>
      <c r="G851" s="5" t="s">
        <v>343</v>
      </c>
    </row>
    <row r="852" spans="1:7">
      <c r="A852" s="5" t="s">
        <v>1375</v>
      </c>
      <c r="B852" s="5" t="s">
        <v>1366</v>
      </c>
      <c r="C852" s="5" t="s">
        <v>67</v>
      </c>
      <c r="D852" s="5" t="s">
        <v>0</v>
      </c>
      <c r="E852" s="5">
        <v>2</v>
      </c>
      <c r="F852" s="5">
        <v>178</v>
      </c>
      <c r="G852" s="5" t="s">
        <v>346</v>
      </c>
    </row>
    <row r="853" spans="1:7">
      <c r="A853" s="5" t="s">
        <v>1375</v>
      </c>
      <c r="B853" s="5" t="s">
        <v>1366</v>
      </c>
      <c r="C853" s="5" t="s">
        <v>67</v>
      </c>
      <c r="D853" s="5" t="s">
        <v>0</v>
      </c>
      <c r="E853" s="5">
        <v>5</v>
      </c>
      <c r="F853" s="5">
        <v>228</v>
      </c>
      <c r="G853" s="5" t="s">
        <v>343</v>
      </c>
    </row>
    <row r="854" spans="1:7">
      <c r="A854" s="5" t="s">
        <v>1376</v>
      </c>
      <c r="B854" s="5" t="s">
        <v>806</v>
      </c>
      <c r="C854" s="5" t="s">
        <v>110</v>
      </c>
      <c r="D854" s="5" t="s">
        <v>0</v>
      </c>
      <c r="E854" s="5">
        <v>443</v>
      </c>
      <c r="F854" s="5">
        <v>230</v>
      </c>
      <c r="G854" s="5" t="s">
        <v>343</v>
      </c>
    </row>
    <row r="855" spans="1:7">
      <c r="A855" s="5" t="s">
        <v>1376</v>
      </c>
      <c r="B855" s="5" t="s">
        <v>806</v>
      </c>
      <c r="C855" s="5" t="s">
        <v>110</v>
      </c>
      <c r="D855" s="5" t="s">
        <v>0</v>
      </c>
      <c r="E855" s="5">
        <v>590</v>
      </c>
      <c r="F855" s="5">
        <v>170</v>
      </c>
      <c r="G855" s="5" t="s">
        <v>346</v>
      </c>
    </row>
    <row r="856" spans="1:7">
      <c r="A856" s="5" t="s">
        <v>1377</v>
      </c>
      <c r="B856" s="5" t="s">
        <v>621</v>
      </c>
      <c r="C856" s="5" t="s">
        <v>72</v>
      </c>
      <c r="D856" s="5" t="s">
        <v>0</v>
      </c>
      <c r="E856" s="5">
        <v>17</v>
      </c>
      <c r="F856" s="5">
        <v>592</v>
      </c>
      <c r="G856" s="5" t="s">
        <v>343</v>
      </c>
    </row>
    <row r="857" spans="1:7">
      <c r="A857" s="5" t="s">
        <v>1378</v>
      </c>
      <c r="B857" s="5" t="s">
        <v>114</v>
      </c>
      <c r="C857" s="5" t="s">
        <v>72</v>
      </c>
      <c r="D857" s="5" t="s">
        <v>0</v>
      </c>
      <c r="E857" s="5">
        <v>1</v>
      </c>
      <c r="F857" s="5">
        <v>577</v>
      </c>
      <c r="G857" s="5" t="s">
        <v>343</v>
      </c>
    </row>
    <row r="858" spans="1:7">
      <c r="A858" s="5" t="s">
        <v>1379</v>
      </c>
      <c r="B858" s="5" t="s">
        <v>1380</v>
      </c>
      <c r="C858" s="5" t="s">
        <v>67</v>
      </c>
      <c r="D858" s="5" t="s">
        <v>0</v>
      </c>
      <c r="E858" s="5">
        <v>1</v>
      </c>
      <c r="F858" s="5">
        <v>726</v>
      </c>
      <c r="G858" s="5" t="s">
        <v>343</v>
      </c>
    </row>
    <row r="859" spans="1:7">
      <c r="A859" s="5" t="s">
        <v>1381</v>
      </c>
      <c r="B859" s="5" t="s">
        <v>1227</v>
      </c>
      <c r="C859" s="5" t="s">
        <v>84</v>
      </c>
      <c r="D859" s="5" t="s">
        <v>0</v>
      </c>
      <c r="E859" s="5">
        <v>2</v>
      </c>
      <c r="F859" s="5">
        <v>178</v>
      </c>
      <c r="G859" s="5" t="s">
        <v>346</v>
      </c>
    </row>
    <row r="860" spans="1:7">
      <c r="A860" s="5" t="s">
        <v>1381</v>
      </c>
      <c r="B860" s="5" t="s">
        <v>1227</v>
      </c>
      <c r="C860" s="5" t="s">
        <v>84</v>
      </c>
      <c r="D860" s="5" t="s">
        <v>0</v>
      </c>
      <c r="E860" s="5">
        <v>2</v>
      </c>
      <c r="F860" s="5">
        <v>538</v>
      </c>
      <c r="G860" s="5" t="s">
        <v>343</v>
      </c>
    </row>
    <row r="861" spans="1:7">
      <c r="A861" s="5" t="s">
        <v>1382</v>
      </c>
      <c r="B861" s="5" t="s">
        <v>824</v>
      </c>
      <c r="C861" s="5" t="s">
        <v>110</v>
      </c>
      <c r="D861" s="5" t="s">
        <v>0</v>
      </c>
      <c r="E861" s="5">
        <v>1</v>
      </c>
      <c r="F861" s="5">
        <v>454</v>
      </c>
      <c r="G861" s="5" t="s">
        <v>346</v>
      </c>
    </row>
    <row r="862" spans="1:7">
      <c r="A862" s="5" t="s">
        <v>1382</v>
      </c>
      <c r="B862" s="5" t="s">
        <v>824</v>
      </c>
      <c r="C862" s="5" t="s">
        <v>110</v>
      </c>
      <c r="D862" s="5" t="s">
        <v>0</v>
      </c>
      <c r="E862" s="5">
        <v>4</v>
      </c>
      <c r="F862" s="5">
        <v>457</v>
      </c>
      <c r="G862" s="5" t="s">
        <v>343</v>
      </c>
    </row>
    <row r="863" spans="1:7">
      <c r="A863" s="5" t="s">
        <v>1383</v>
      </c>
      <c r="B863" s="5" t="s">
        <v>1384</v>
      </c>
      <c r="C863" s="5" t="s">
        <v>67</v>
      </c>
      <c r="D863" s="5" t="s">
        <v>0</v>
      </c>
      <c r="E863" s="5">
        <v>16</v>
      </c>
      <c r="F863" s="5">
        <v>584</v>
      </c>
      <c r="G863" s="5" t="s">
        <v>346</v>
      </c>
    </row>
    <row r="864" spans="1:7">
      <c r="A864" s="5" t="s">
        <v>1383</v>
      </c>
      <c r="B864" s="5" t="s">
        <v>1384</v>
      </c>
      <c r="C864" s="5" t="s">
        <v>67</v>
      </c>
      <c r="D864" s="5" t="s">
        <v>0</v>
      </c>
      <c r="E864" s="5">
        <v>93</v>
      </c>
      <c r="F864" s="5">
        <v>178</v>
      </c>
      <c r="G864" s="5" t="s">
        <v>343</v>
      </c>
    </row>
    <row r="865" spans="1:7">
      <c r="A865" s="5" t="s">
        <v>1385</v>
      </c>
      <c r="B865" s="5" t="s">
        <v>1386</v>
      </c>
      <c r="C865" s="5" t="s">
        <v>67</v>
      </c>
      <c r="D865" s="5" t="s">
        <v>0</v>
      </c>
      <c r="E865" s="5">
        <v>1</v>
      </c>
      <c r="F865" s="5">
        <v>362</v>
      </c>
      <c r="G865" s="5" t="s">
        <v>343</v>
      </c>
    </row>
    <row r="866" spans="1:7">
      <c r="A866" s="5" t="s">
        <v>1387</v>
      </c>
      <c r="B866" s="5" t="s">
        <v>806</v>
      </c>
      <c r="C866" s="5" t="s">
        <v>110</v>
      </c>
      <c r="D866" s="5" t="s">
        <v>0</v>
      </c>
      <c r="E866" s="5">
        <v>161</v>
      </c>
      <c r="F866" s="5">
        <v>362</v>
      </c>
      <c r="G866" s="5" t="s">
        <v>343</v>
      </c>
    </row>
    <row r="867" spans="1:7">
      <c r="A867" s="5" t="s">
        <v>1387</v>
      </c>
      <c r="B867" s="5" t="s">
        <v>806</v>
      </c>
      <c r="C867" s="5" t="s">
        <v>110</v>
      </c>
      <c r="D867" s="5" t="s">
        <v>0</v>
      </c>
      <c r="E867" s="5">
        <v>384</v>
      </c>
      <c r="F867" s="5">
        <v>169</v>
      </c>
      <c r="G867" s="5" t="s">
        <v>346</v>
      </c>
    </row>
    <row r="868" spans="1:7">
      <c r="A868" s="5" t="s">
        <v>1388</v>
      </c>
      <c r="B868" s="5" t="s">
        <v>1389</v>
      </c>
      <c r="C868" s="5" t="s">
        <v>67</v>
      </c>
      <c r="D868" s="5" t="s">
        <v>0</v>
      </c>
      <c r="E868" s="5">
        <v>7</v>
      </c>
      <c r="F868" s="5">
        <v>708</v>
      </c>
      <c r="G868" s="5" t="s">
        <v>346</v>
      </c>
    </row>
    <row r="869" spans="1:7">
      <c r="A869" s="5" t="s">
        <v>1388</v>
      </c>
      <c r="B869" s="5" t="s">
        <v>1389</v>
      </c>
      <c r="C869" s="5" t="s">
        <v>67</v>
      </c>
      <c r="D869" s="5" t="s">
        <v>0</v>
      </c>
      <c r="E869" s="5">
        <v>48</v>
      </c>
      <c r="F869" s="5">
        <v>748</v>
      </c>
      <c r="G869" s="5" t="s">
        <v>343</v>
      </c>
    </row>
    <row r="870" spans="1:7">
      <c r="A870" s="5" t="s">
        <v>1390</v>
      </c>
      <c r="B870" s="5" t="s">
        <v>1391</v>
      </c>
      <c r="C870" s="5" t="s">
        <v>55</v>
      </c>
      <c r="D870" s="5" t="s">
        <v>0</v>
      </c>
      <c r="E870" s="5">
        <v>16</v>
      </c>
      <c r="F870" s="5">
        <v>547</v>
      </c>
      <c r="G870" s="5" t="s">
        <v>343</v>
      </c>
    </row>
    <row r="871" spans="1:7">
      <c r="A871" s="5" t="s">
        <v>1392</v>
      </c>
      <c r="B871" s="5" t="s">
        <v>1393</v>
      </c>
      <c r="C871" s="5" t="s">
        <v>55</v>
      </c>
      <c r="D871" s="5" t="s">
        <v>0</v>
      </c>
      <c r="E871" s="5">
        <v>16</v>
      </c>
      <c r="F871" s="5">
        <v>547</v>
      </c>
      <c r="G871" s="5" t="s">
        <v>343</v>
      </c>
    </row>
    <row r="872" spans="1:7">
      <c r="A872" s="5" t="s">
        <v>1394</v>
      </c>
      <c r="B872" s="5" t="s">
        <v>1395</v>
      </c>
      <c r="C872" s="5" t="s">
        <v>55</v>
      </c>
      <c r="D872" s="5" t="s">
        <v>0</v>
      </c>
      <c r="E872" s="5">
        <v>113</v>
      </c>
      <c r="F872" s="5">
        <v>417</v>
      </c>
      <c r="G872" s="5" t="s">
        <v>343</v>
      </c>
    </row>
    <row r="873" spans="1:7">
      <c r="A873" s="5" t="s">
        <v>1396</v>
      </c>
      <c r="B873" s="5" t="s">
        <v>1347</v>
      </c>
      <c r="C873" s="5" t="s">
        <v>67</v>
      </c>
      <c r="D873" s="5" t="s">
        <v>0</v>
      </c>
      <c r="E873" s="5">
        <v>5</v>
      </c>
      <c r="F873" s="5">
        <v>178</v>
      </c>
      <c r="G873" s="5" t="s">
        <v>343</v>
      </c>
    </row>
    <row r="874" spans="1:7">
      <c r="A874" s="5" t="s">
        <v>1396</v>
      </c>
      <c r="B874" s="5" t="s">
        <v>1347</v>
      </c>
      <c r="C874" s="5" t="s">
        <v>84</v>
      </c>
      <c r="D874" s="5" t="s">
        <v>0</v>
      </c>
      <c r="E874" s="5">
        <v>7</v>
      </c>
      <c r="F874" s="5">
        <v>149</v>
      </c>
      <c r="G874" s="5" t="s">
        <v>346</v>
      </c>
    </row>
    <row r="875" spans="1:7">
      <c r="A875" s="5" t="s">
        <v>1397</v>
      </c>
      <c r="B875" s="5" t="s">
        <v>1386</v>
      </c>
      <c r="C875" s="5" t="s">
        <v>67</v>
      </c>
      <c r="D875" s="5" t="s">
        <v>0</v>
      </c>
      <c r="E875" s="5">
        <v>3</v>
      </c>
      <c r="F875" s="5">
        <v>167</v>
      </c>
      <c r="G875" s="5" t="s">
        <v>343</v>
      </c>
    </row>
    <row r="876" spans="1:7">
      <c r="A876" s="5" t="s">
        <v>1397</v>
      </c>
      <c r="B876" s="5" t="s">
        <v>1386</v>
      </c>
      <c r="C876" s="5" t="s">
        <v>67</v>
      </c>
      <c r="D876" s="5" t="s">
        <v>0</v>
      </c>
      <c r="E876" s="5">
        <v>22</v>
      </c>
      <c r="F876" s="5">
        <v>149</v>
      </c>
      <c r="G876" s="5" t="s">
        <v>346</v>
      </c>
    </row>
    <row r="877" spans="1:7">
      <c r="A877" s="5" t="s">
        <v>1398</v>
      </c>
      <c r="B877" s="5" t="s">
        <v>1399</v>
      </c>
      <c r="C877" s="5" t="s">
        <v>55</v>
      </c>
      <c r="D877" s="5" t="s">
        <v>0</v>
      </c>
      <c r="E877" s="5">
        <v>1282</v>
      </c>
      <c r="F877" s="5">
        <v>705</v>
      </c>
      <c r="G877" s="5" t="s">
        <v>343</v>
      </c>
    </row>
    <row r="878" spans="1:7">
      <c r="A878" s="5" t="s">
        <v>1400</v>
      </c>
      <c r="B878" s="5" t="s">
        <v>1401</v>
      </c>
      <c r="C878" s="5" t="s">
        <v>72</v>
      </c>
      <c r="D878" s="5" t="s">
        <v>0</v>
      </c>
      <c r="E878" s="5">
        <v>9</v>
      </c>
      <c r="F878" s="5">
        <v>919</v>
      </c>
      <c r="G878" s="5" t="s">
        <v>346</v>
      </c>
    </row>
    <row r="879" spans="1:7">
      <c r="A879" s="5" t="s">
        <v>1400</v>
      </c>
      <c r="B879" s="5" t="s">
        <v>1401</v>
      </c>
      <c r="C879" s="5" t="s">
        <v>72</v>
      </c>
      <c r="D879" s="5" t="s">
        <v>0</v>
      </c>
      <c r="E879" s="5">
        <v>9</v>
      </c>
      <c r="F879" s="5">
        <v>558</v>
      </c>
      <c r="G879" s="5" t="s">
        <v>343</v>
      </c>
    </row>
    <row r="880" spans="1:7">
      <c r="A880" s="5" t="s">
        <v>1402</v>
      </c>
      <c r="B880" s="5" t="s">
        <v>1403</v>
      </c>
      <c r="C880" s="5" t="s">
        <v>67</v>
      </c>
      <c r="D880" s="5" t="s">
        <v>0</v>
      </c>
      <c r="E880" s="5">
        <v>2</v>
      </c>
      <c r="F880" s="5">
        <v>705</v>
      </c>
      <c r="G880" s="5" t="s">
        <v>343</v>
      </c>
    </row>
    <row r="881" spans="1:7">
      <c r="A881" s="5" t="s">
        <v>1404</v>
      </c>
      <c r="B881" s="5" t="s">
        <v>1405</v>
      </c>
      <c r="C881" s="5" t="s">
        <v>67</v>
      </c>
      <c r="D881" s="5" t="s">
        <v>0</v>
      </c>
      <c r="E881" s="5">
        <v>2</v>
      </c>
      <c r="F881" s="5">
        <v>705</v>
      </c>
      <c r="G881" s="5" t="s">
        <v>343</v>
      </c>
    </row>
    <row r="882" spans="1:7">
      <c r="A882" s="5" t="s">
        <v>1406</v>
      </c>
      <c r="B882" s="5" t="s">
        <v>1195</v>
      </c>
      <c r="C882" s="5" t="s">
        <v>84</v>
      </c>
      <c r="D882" s="5" t="s">
        <v>0</v>
      </c>
      <c r="E882" s="5">
        <v>18</v>
      </c>
      <c r="F882" s="5">
        <v>362</v>
      </c>
      <c r="G882" s="5" t="s">
        <v>343</v>
      </c>
    </row>
    <row r="883" spans="1:7">
      <c r="A883" s="5" t="s">
        <v>1407</v>
      </c>
      <c r="B883" s="5" t="s">
        <v>1408</v>
      </c>
      <c r="C883" s="5" t="s">
        <v>67</v>
      </c>
      <c r="D883" s="5" t="s">
        <v>0</v>
      </c>
      <c r="E883" s="5">
        <v>15</v>
      </c>
      <c r="F883" s="5">
        <v>178</v>
      </c>
      <c r="G883" s="5" t="s">
        <v>346</v>
      </c>
    </row>
    <row r="884" spans="1:7">
      <c r="A884" s="5" t="s">
        <v>1407</v>
      </c>
      <c r="B884" s="5" t="s">
        <v>1408</v>
      </c>
      <c r="C884" s="5" t="s">
        <v>67</v>
      </c>
      <c r="D884" s="5" t="s">
        <v>0</v>
      </c>
      <c r="E884" s="5">
        <v>124</v>
      </c>
      <c r="F884" s="5">
        <v>365</v>
      </c>
      <c r="G884" s="5" t="s">
        <v>343</v>
      </c>
    </row>
    <row r="885" spans="1:7">
      <c r="A885" s="5" t="s">
        <v>1409</v>
      </c>
      <c r="B885" s="5" t="s">
        <v>1410</v>
      </c>
      <c r="C885" s="5" t="s">
        <v>55</v>
      </c>
      <c r="D885" s="5" t="s">
        <v>0</v>
      </c>
      <c r="E885" s="5">
        <v>2564</v>
      </c>
      <c r="F885" s="5">
        <v>705</v>
      </c>
      <c r="G885" s="5" t="s">
        <v>343</v>
      </c>
    </row>
    <row r="886" spans="1:7">
      <c r="A886" s="5" t="s">
        <v>1411</v>
      </c>
      <c r="B886" s="5" t="s">
        <v>1412</v>
      </c>
      <c r="C886" s="5" t="s">
        <v>67</v>
      </c>
      <c r="D886" s="5" t="s">
        <v>0</v>
      </c>
      <c r="E886" s="5">
        <v>2</v>
      </c>
      <c r="F886" s="5">
        <v>715</v>
      </c>
      <c r="G886" s="5" t="s">
        <v>346</v>
      </c>
    </row>
    <row r="887" spans="1:7">
      <c r="A887" s="5" t="s">
        <v>1413</v>
      </c>
      <c r="B887" s="5" t="s">
        <v>726</v>
      </c>
      <c r="C887" s="5" t="s">
        <v>67</v>
      </c>
      <c r="D887" s="5" t="s">
        <v>0</v>
      </c>
      <c r="E887" s="5">
        <v>16</v>
      </c>
      <c r="F887" s="5">
        <v>178</v>
      </c>
      <c r="G887" s="5" t="s">
        <v>346</v>
      </c>
    </row>
    <row r="888" spans="1:7">
      <c r="A888" s="5" t="s">
        <v>1413</v>
      </c>
      <c r="B888" s="5" t="s">
        <v>726</v>
      </c>
      <c r="C888" s="5" t="s">
        <v>67</v>
      </c>
      <c r="D888" s="5" t="s">
        <v>0</v>
      </c>
      <c r="E888" s="5">
        <v>77</v>
      </c>
      <c r="F888" s="5">
        <v>346</v>
      </c>
      <c r="G888" s="5" t="s">
        <v>343</v>
      </c>
    </row>
    <row r="889" spans="1:7">
      <c r="A889" s="5" t="s">
        <v>1414</v>
      </c>
      <c r="B889" s="5" t="s">
        <v>1415</v>
      </c>
      <c r="C889" s="5" t="s">
        <v>55</v>
      </c>
      <c r="D889" s="5" t="s">
        <v>0</v>
      </c>
      <c r="E889" s="5">
        <v>1899</v>
      </c>
      <c r="F889" s="5">
        <v>705</v>
      </c>
      <c r="G889" s="5" t="s">
        <v>343</v>
      </c>
    </row>
    <row r="890" spans="1:7">
      <c r="A890" s="5" t="s">
        <v>1416</v>
      </c>
      <c r="B890" s="5" t="s">
        <v>1417</v>
      </c>
      <c r="C890" s="5" t="s">
        <v>67</v>
      </c>
      <c r="D890" s="5" t="s">
        <v>0</v>
      </c>
      <c r="E890" s="5">
        <v>12</v>
      </c>
      <c r="F890" s="5">
        <v>547</v>
      </c>
      <c r="G890" s="5" t="s">
        <v>343</v>
      </c>
    </row>
    <row r="891" spans="1:7">
      <c r="A891" s="5" t="s">
        <v>1416</v>
      </c>
      <c r="B891" s="5" t="s">
        <v>1417</v>
      </c>
      <c r="C891" s="5" t="s">
        <v>67</v>
      </c>
      <c r="D891" s="5" t="s">
        <v>0</v>
      </c>
      <c r="E891" s="5">
        <v>28</v>
      </c>
      <c r="F891" s="5">
        <v>751</v>
      </c>
      <c r="G891" s="5" t="s">
        <v>346</v>
      </c>
    </row>
    <row r="892" spans="1:7">
      <c r="A892" s="5" t="s">
        <v>1418</v>
      </c>
      <c r="B892" s="5" t="s">
        <v>902</v>
      </c>
      <c r="C892" s="5" t="s">
        <v>55</v>
      </c>
      <c r="D892" s="5" t="s">
        <v>0</v>
      </c>
      <c r="E892" s="5">
        <v>5</v>
      </c>
      <c r="F892" s="5">
        <v>674</v>
      </c>
      <c r="G892" s="5" t="s">
        <v>343</v>
      </c>
    </row>
    <row r="893" spans="1:7">
      <c r="A893" s="5" t="s">
        <v>1419</v>
      </c>
      <c r="B893" s="5" t="s">
        <v>902</v>
      </c>
      <c r="C893" s="5" t="s">
        <v>55</v>
      </c>
      <c r="D893" s="5" t="s">
        <v>0</v>
      </c>
      <c r="E893" s="5">
        <v>8</v>
      </c>
      <c r="F893" s="5">
        <v>674</v>
      </c>
      <c r="G893" s="5" t="s">
        <v>343</v>
      </c>
    </row>
    <row r="894" spans="1:7">
      <c r="A894" s="5" t="s">
        <v>1420</v>
      </c>
      <c r="B894" s="5" t="s">
        <v>348</v>
      </c>
      <c r="C894" s="5" t="s">
        <v>110</v>
      </c>
      <c r="D894" s="5" t="s">
        <v>0</v>
      </c>
      <c r="E894" s="5">
        <v>28</v>
      </c>
      <c r="F894" s="5">
        <v>789</v>
      </c>
      <c r="G894" s="5" t="s">
        <v>343</v>
      </c>
    </row>
    <row r="895" spans="1:7">
      <c r="A895" s="5" t="s">
        <v>1421</v>
      </c>
      <c r="B895" s="5" t="s">
        <v>1422</v>
      </c>
      <c r="C895" s="5" t="s">
        <v>55</v>
      </c>
      <c r="D895" s="5" t="s">
        <v>0</v>
      </c>
      <c r="E895" s="5">
        <v>3800</v>
      </c>
      <c r="F895" s="5">
        <v>705</v>
      </c>
      <c r="G895" s="5" t="s">
        <v>343</v>
      </c>
    </row>
    <row r="896" spans="1:7">
      <c r="A896" s="5" t="s">
        <v>1423</v>
      </c>
      <c r="B896" s="5" t="s">
        <v>1332</v>
      </c>
      <c r="C896" s="5" t="s">
        <v>67</v>
      </c>
      <c r="D896" s="5" t="s">
        <v>0</v>
      </c>
      <c r="E896" s="5">
        <v>23</v>
      </c>
      <c r="F896" s="5">
        <v>167</v>
      </c>
      <c r="G896" s="5" t="s">
        <v>343</v>
      </c>
    </row>
    <row r="897" spans="1:7">
      <c r="A897" s="5" t="s">
        <v>1424</v>
      </c>
      <c r="B897" s="5" t="s">
        <v>1425</v>
      </c>
      <c r="C897" s="5" t="s">
        <v>55</v>
      </c>
      <c r="D897" s="5" t="s">
        <v>0</v>
      </c>
      <c r="E897" s="5">
        <v>389</v>
      </c>
      <c r="F897" s="5">
        <v>33</v>
      </c>
      <c r="G897" s="5" t="s">
        <v>343</v>
      </c>
    </row>
    <row r="898" spans="1:7">
      <c r="A898" s="5" t="s">
        <v>1426</v>
      </c>
      <c r="B898" s="5" t="s">
        <v>1427</v>
      </c>
      <c r="C898" s="5" t="s">
        <v>55</v>
      </c>
      <c r="D898" s="5" t="s">
        <v>0</v>
      </c>
      <c r="E898" s="5">
        <v>389</v>
      </c>
      <c r="F898" s="5">
        <v>33</v>
      </c>
      <c r="G898" s="5" t="s">
        <v>343</v>
      </c>
    </row>
    <row r="899" spans="1:7">
      <c r="A899" s="5" t="s">
        <v>1428</v>
      </c>
      <c r="B899" s="5" t="s">
        <v>1429</v>
      </c>
      <c r="C899" s="5" t="s">
        <v>55</v>
      </c>
      <c r="D899" s="5" t="s">
        <v>0</v>
      </c>
      <c r="E899" s="5">
        <v>15</v>
      </c>
      <c r="F899" s="5">
        <v>753</v>
      </c>
      <c r="G899" s="5" t="s">
        <v>346</v>
      </c>
    </row>
    <row r="900" spans="1:7">
      <c r="A900" s="5" t="s">
        <v>1428</v>
      </c>
      <c r="B900" s="5" t="s">
        <v>1429</v>
      </c>
      <c r="C900" s="5" t="s">
        <v>55</v>
      </c>
      <c r="D900" s="5" t="s">
        <v>0</v>
      </c>
      <c r="E900" s="5">
        <v>26</v>
      </c>
      <c r="F900" s="5">
        <v>547</v>
      </c>
      <c r="G900" s="5" t="s">
        <v>343</v>
      </c>
    </row>
    <row r="901" spans="1:7">
      <c r="A901" s="5" t="s">
        <v>1430</v>
      </c>
      <c r="B901" s="5" t="s">
        <v>1431</v>
      </c>
      <c r="C901" s="5" t="s">
        <v>55</v>
      </c>
      <c r="D901" s="5" t="s">
        <v>0</v>
      </c>
      <c r="E901" s="5">
        <v>54</v>
      </c>
      <c r="F901" s="5">
        <v>170</v>
      </c>
      <c r="G901" s="5" t="s">
        <v>346</v>
      </c>
    </row>
    <row r="902" spans="1:7">
      <c r="A902" s="5" t="s">
        <v>1430</v>
      </c>
      <c r="B902" s="5" t="s">
        <v>1431</v>
      </c>
      <c r="C902" s="5" t="s">
        <v>55</v>
      </c>
      <c r="D902" s="5" t="s">
        <v>0</v>
      </c>
      <c r="E902" s="5">
        <v>126</v>
      </c>
      <c r="F902" s="5">
        <v>467</v>
      </c>
      <c r="G902" s="5" t="s">
        <v>343</v>
      </c>
    </row>
    <row r="903" spans="1:7">
      <c r="A903" s="5" t="s">
        <v>1432</v>
      </c>
      <c r="B903" s="5" t="s">
        <v>1148</v>
      </c>
      <c r="C903" s="5" t="s">
        <v>110</v>
      </c>
      <c r="D903" s="5" t="s">
        <v>0</v>
      </c>
      <c r="E903" s="5">
        <v>6</v>
      </c>
      <c r="F903" s="5">
        <v>804</v>
      </c>
      <c r="G903" s="5" t="s">
        <v>343</v>
      </c>
    </row>
    <row r="904" spans="1:7">
      <c r="A904" s="5" t="s">
        <v>1433</v>
      </c>
      <c r="B904" s="5" t="s">
        <v>1253</v>
      </c>
      <c r="C904" s="5" t="s">
        <v>72</v>
      </c>
      <c r="D904" s="5" t="s">
        <v>0</v>
      </c>
      <c r="E904" s="5">
        <v>1</v>
      </c>
      <c r="F904" s="5">
        <v>950</v>
      </c>
      <c r="G904" s="5" t="s">
        <v>343</v>
      </c>
    </row>
    <row r="905" spans="1:7">
      <c r="A905" s="5" t="s">
        <v>1434</v>
      </c>
      <c r="B905" s="5" t="s">
        <v>207</v>
      </c>
      <c r="C905" s="5" t="s">
        <v>84</v>
      </c>
      <c r="D905" s="5" t="s">
        <v>0</v>
      </c>
      <c r="E905" s="5">
        <v>2</v>
      </c>
      <c r="F905" s="5">
        <v>547</v>
      </c>
      <c r="G905" s="5" t="s">
        <v>343</v>
      </c>
    </row>
    <row r="906" spans="1:7">
      <c r="A906" s="5" t="s">
        <v>1435</v>
      </c>
      <c r="B906" s="5" t="s">
        <v>1148</v>
      </c>
      <c r="C906" s="5" t="s">
        <v>110</v>
      </c>
      <c r="D906" s="5" t="s">
        <v>0</v>
      </c>
      <c r="E906" s="5">
        <v>5</v>
      </c>
      <c r="F906" s="5">
        <v>530</v>
      </c>
      <c r="G906" s="5" t="s">
        <v>343</v>
      </c>
    </row>
    <row r="907" spans="1:7">
      <c r="A907" s="5" t="s">
        <v>1435</v>
      </c>
      <c r="B907" s="5" t="s">
        <v>1148</v>
      </c>
      <c r="C907" s="5" t="s">
        <v>110</v>
      </c>
      <c r="D907" s="5" t="s">
        <v>0</v>
      </c>
      <c r="E907" s="5">
        <v>43</v>
      </c>
      <c r="F907" s="5">
        <v>265</v>
      </c>
      <c r="G907" s="5" t="s">
        <v>346</v>
      </c>
    </row>
    <row r="908" spans="1:7">
      <c r="A908" s="5" t="s">
        <v>1436</v>
      </c>
      <c r="B908" s="5" t="s">
        <v>1437</v>
      </c>
      <c r="C908" s="5" t="s">
        <v>67</v>
      </c>
      <c r="D908" s="5" t="s">
        <v>0</v>
      </c>
      <c r="E908" s="5">
        <v>2</v>
      </c>
      <c r="F908" s="5">
        <v>705</v>
      </c>
      <c r="G908" s="5" t="s">
        <v>343</v>
      </c>
    </row>
    <row r="909" spans="1:7">
      <c r="A909" s="5" t="s">
        <v>1438</v>
      </c>
      <c r="B909" s="5" t="s">
        <v>1439</v>
      </c>
      <c r="C909" s="5" t="s">
        <v>55</v>
      </c>
      <c r="D909" s="5" t="s">
        <v>0</v>
      </c>
      <c r="E909" s="5">
        <v>11</v>
      </c>
      <c r="F909" s="5">
        <v>547</v>
      </c>
      <c r="G909" s="5" t="s">
        <v>343</v>
      </c>
    </row>
    <row r="910" spans="1:7">
      <c r="A910" s="5" t="s">
        <v>1440</v>
      </c>
      <c r="B910" s="5" t="s">
        <v>211</v>
      </c>
      <c r="C910" s="5" t="s">
        <v>55</v>
      </c>
      <c r="D910" s="5" t="s">
        <v>0</v>
      </c>
      <c r="E910" s="5">
        <v>3</v>
      </c>
      <c r="F910" s="5">
        <v>619</v>
      </c>
      <c r="G910" s="5" t="s">
        <v>343</v>
      </c>
    </row>
    <row r="911" spans="1:7">
      <c r="A911" s="5" t="s">
        <v>1440</v>
      </c>
      <c r="B911" s="5" t="s">
        <v>211</v>
      </c>
      <c r="C911" s="5" t="s">
        <v>55</v>
      </c>
      <c r="D911" s="5" t="s">
        <v>0</v>
      </c>
      <c r="E911" s="5">
        <v>5</v>
      </c>
      <c r="F911" s="5">
        <v>746</v>
      </c>
      <c r="G911" s="5" t="s">
        <v>346</v>
      </c>
    </row>
    <row r="912" spans="1:7">
      <c r="A912" s="5" t="s">
        <v>1441</v>
      </c>
      <c r="B912" s="5" t="s">
        <v>1442</v>
      </c>
      <c r="C912" s="5" t="s">
        <v>72</v>
      </c>
      <c r="D912" s="5" t="s">
        <v>0</v>
      </c>
      <c r="E912" s="5">
        <v>41</v>
      </c>
      <c r="F912" s="5">
        <v>547</v>
      </c>
      <c r="G912" s="5" t="s">
        <v>343</v>
      </c>
    </row>
    <row r="913" spans="1:7">
      <c r="A913" s="5" t="s">
        <v>1443</v>
      </c>
      <c r="B913" s="5" t="s">
        <v>1444</v>
      </c>
      <c r="C913" s="5" t="s">
        <v>72</v>
      </c>
      <c r="D913" s="5" t="s">
        <v>0</v>
      </c>
      <c r="E913" s="5">
        <v>2</v>
      </c>
      <c r="F913" s="5">
        <v>462</v>
      </c>
      <c r="G913" s="5" t="s">
        <v>343</v>
      </c>
    </row>
    <row r="914" spans="1:7">
      <c r="A914" s="5" t="s">
        <v>1445</v>
      </c>
      <c r="B914" s="5" t="s">
        <v>1439</v>
      </c>
      <c r="C914" s="5" t="s">
        <v>55</v>
      </c>
      <c r="D914" s="5" t="s">
        <v>0</v>
      </c>
      <c r="E914" s="5">
        <v>11</v>
      </c>
      <c r="F914" s="5">
        <v>547</v>
      </c>
      <c r="G914" s="5" t="s">
        <v>343</v>
      </c>
    </row>
    <row r="915" spans="1:7">
      <c r="A915" s="5" t="s">
        <v>1446</v>
      </c>
      <c r="B915" s="5" t="s">
        <v>1447</v>
      </c>
      <c r="C915" s="5" t="s">
        <v>55</v>
      </c>
      <c r="D915" s="5" t="s">
        <v>0</v>
      </c>
      <c r="E915" s="5">
        <v>207</v>
      </c>
      <c r="F915" s="5">
        <v>451</v>
      </c>
      <c r="G915" s="5" t="s">
        <v>343</v>
      </c>
    </row>
    <row r="916" spans="1:7">
      <c r="A916" s="5" t="s">
        <v>1448</v>
      </c>
      <c r="B916" s="5" t="s">
        <v>1449</v>
      </c>
      <c r="C916" s="5" t="s">
        <v>55</v>
      </c>
      <c r="D916" s="5" t="s">
        <v>0</v>
      </c>
      <c r="E916" s="5">
        <v>208</v>
      </c>
      <c r="F916" s="5">
        <v>451</v>
      </c>
      <c r="G916" s="5" t="s">
        <v>343</v>
      </c>
    </row>
    <row r="917" spans="1:7">
      <c r="A917" s="5" t="s">
        <v>1450</v>
      </c>
      <c r="B917" s="5" t="s">
        <v>1451</v>
      </c>
      <c r="C917" s="5" t="s">
        <v>110</v>
      </c>
      <c r="D917" s="5" t="s">
        <v>0</v>
      </c>
      <c r="E917" s="5">
        <v>5</v>
      </c>
      <c r="F917" s="5">
        <v>52</v>
      </c>
      <c r="G917" s="5" t="s">
        <v>343</v>
      </c>
    </row>
    <row r="918" spans="1:7">
      <c r="A918" s="5" t="s">
        <v>1452</v>
      </c>
      <c r="B918" s="5" t="s">
        <v>1453</v>
      </c>
      <c r="C918" s="5" t="s">
        <v>55</v>
      </c>
      <c r="D918" s="5" t="s">
        <v>0</v>
      </c>
      <c r="E918" s="5">
        <v>11</v>
      </c>
      <c r="F918" s="5">
        <v>547</v>
      </c>
      <c r="G918" s="5" t="s">
        <v>343</v>
      </c>
    </row>
    <row r="919" spans="1:7">
      <c r="A919" s="5" t="s">
        <v>1454</v>
      </c>
      <c r="B919" s="5" t="s">
        <v>1455</v>
      </c>
      <c r="C919" s="5" t="s">
        <v>55</v>
      </c>
      <c r="D919" s="5" t="s">
        <v>0</v>
      </c>
      <c r="E919" s="5">
        <v>11</v>
      </c>
      <c r="F919" s="5">
        <v>547</v>
      </c>
      <c r="G919" s="5" t="s">
        <v>343</v>
      </c>
    </row>
    <row r="920" spans="1:7">
      <c r="A920" s="5" t="s">
        <v>1456</v>
      </c>
      <c r="B920" s="5" t="s">
        <v>567</v>
      </c>
      <c r="C920" s="5" t="s">
        <v>55</v>
      </c>
      <c r="D920" s="5" t="s">
        <v>0</v>
      </c>
      <c r="E920" s="5">
        <v>56</v>
      </c>
      <c r="F920" s="5">
        <v>494</v>
      </c>
      <c r="G920" s="5" t="s">
        <v>343</v>
      </c>
    </row>
    <row r="921" spans="1:7">
      <c r="A921" s="5" t="s">
        <v>1457</v>
      </c>
      <c r="B921" s="5" t="s">
        <v>1453</v>
      </c>
      <c r="C921" s="5" t="s">
        <v>55</v>
      </c>
      <c r="D921" s="5" t="s">
        <v>0</v>
      </c>
      <c r="E921" s="5">
        <v>11</v>
      </c>
      <c r="F921" s="5">
        <v>547</v>
      </c>
      <c r="G921" s="5" t="s">
        <v>343</v>
      </c>
    </row>
    <row r="922" spans="1:7">
      <c r="A922" s="5" t="s">
        <v>1458</v>
      </c>
      <c r="B922" s="5" t="s">
        <v>1092</v>
      </c>
      <c r="C922" s="5" t="s">
        <v>67</v>
      </c>
      <c r="D922" s="5" t="s">
        <v>0</v>
      </c>
      <c r="E922" s="5">
        <v>1</v>
      </c>
      <c r="F922" s="5">
        <v>507</v>
      </c>
      <c r="G922" s="5" t="s">
        <v>346</v>
      </c>
    </row>
    <row r="923" spans="1:7">
      <c r="A923" s="5" t="s">
        <v>1458</v>
      </c>
      <c r="B923" s="5" t="s">
        <v>1092</v>
      </c>
      <c r="C923" s="5" t="s">
        <v>67</v>
      </c>
      <c r="D923" s="5" t="s">
        <v>0</v>
      </c>
      <c r="E923" s="5">
        <v>3</v>
      </c>
      <c r="F923" s="5">
        <v>440</v>
      </c>
      <c r="G923" s="5" t="s">
        <v>343</v>
      </c>
    </row>
    <row r="924" spans="1:7">
      <c r="A924" s="5" t="s">
        <v>1459</v>
      </c>
      <c r="B924" s="5" t="s">
        <v>1455</v>
      </c>
      <c r="C924" s="5" t="s">
        <v>55</v>
      </c>
      <c r="D924" s="5" t="s">
        <v>0</v>
      </c>
      <c r="E924" s="5">
        <v>11</v>
      </c>
      <c r="F924" s="5">
        <v>547</v>
      </c>
      <c r="G924" s="5" t="s">
        <v>343</v>
      </c>
    </row>
    <row r="925" spans="1:7">
      <c r="A925" s="5" t="s">
        <v>1460</v>
      </c>
      <c r="B925" s="5" t="s">
        <v>1461</v>
      </c>
      <c r="C925" s="5" t="s">
        <v>55</v>
      </c>
      <c r="D925" s="5" t="s">
        <v>0</v>
      </c>
      <c r="E925" s="5">
        <v>1</v>
      </c>
      <c r="F925" s="5">
        <v>1131</v>
      </c>
      <c r="G925" s="5" t="s">
        <v>343</v>
      </c>
    </row>
    <row r="926" spans="1:7">
      <c r="A926" s="5" t="s">
        <v>1460</v>
      </c>
      <c r="B926" s="5" t="s">
        <v>1461</v>
      </c>
      <c r="C926" s="5" t="s">
        <v>55</v>
      </c>
      <c r="D926" s="5" t="s">
        <v>0</v>
      </c>
      <c r="E926" s="5">
        <v>3</v>
      </c>
      <c r="F926" s="5">
        <v>1049</v>
      </c>
      <c r="G926" s="5" t="s">
        <v>346</v>
      </c>
    </row>
    <row r="927" spans="1:7">
      <c r="A927" s="5" t="s">
        <v>1462</v>
      </c>
      <c r="B927" s="5" t="s">
        <v>1463</v>
      </c>
      <c r="C927" s="5" t="s">
        <v>55</v>
      </c>
      <c r="D927" s="5" t="s">
        <v>0</v>
      </c>
      <c r="E927" s="5">
        <v>270</v>
      </c>
      <c r="F927" s="5">
        <v>272</v>
      </c>
      <c r="G927" s="5" t="s">
        <v>343</v>
      </c>
    </row>
    <row r="928" spans="1:7">
      <c r="A928" s="5" t="s">
        <v>1464</v>
      </c>
      <c r="B928" s="5" t="s">
        <v>1465</v>
      </c>
      <c r="C928" s="5" t="s">
        <v>55</v>
      </c>
      <c r="D928" s="5" t="s">
        <v>0</v>
      </c>
      <c r="E928" s="5">
        <v>1</v>
      </c>
      <c r="F928" s="5">
        <v>167</v>
      </c>
      <c r="G928" s="5" t="s">
        <v>343</v>
      </c>
    </row>
    <row r="929" spans="1:7">
      <c r="A929" s="5" t="s">
        <v>1466</v>
      </c>
      <c r="B929" s="5" t="s">
        <v>1467</v>
      </c>
      <c r="C929" s="5" t="s">
        <v>55</v>
      </c>
      <c r="D929" s="5" t="s">
        <v>0</v>
      </c>
      <c r="E929" s="5">
        <v>2</v>
      </c>
      <c r="F929" s="5">
        <v>346</v>
      </c>
      <c r="G929" s="5" t="s">
        <v>343</v>
      </c>
    </row>
    <row r="930" spans="1:7">
      <c r="A930" s="5" t="s">
        <v>1468</v>
      </c>
      <c r="B930" s="5" t="s">
        <v>1469</v>
      </c>
      <c r="C930" s="5" t="s">
        <v>55</v>
      </c>
      <c r="D930" s="5" t="s">
        <v>0</v>
      </c>
      <c r="E930" s="5">
        <v>72</v>
      </c>
      <c r="F930" s="5">
        <v>705</v>
      </c>
      <c r="G930" s="5" t="s">
        <v>343</v>
      </c>
    </row>
    <row r="931" spans="1:7">
      <c r="A931" s="5" t="s">
        <v>1470</v>
      </c>
      <c r="B931" s="5" t="s">
        <v>1471</v>
      </c>
      <c r="C931" s="5" t="s">
        <v>67</v>
      </c>
      <c r="D931" s="5" t="s">
        <v>0</v>
      </c>
      <c r="E931" s="5">
        <v>6</v>
      </c>
      <c r="F931" s="5">
        <v>432</v>
      </c>
      <c r="G931" s="5" t="s">
        <v>343</v>
      </c>
    </row>
    <row r="932" spans="1:7">
      <c r="A932" s="5" t="s">
        <v>1470</v>
      </c>
      <c r="B932" s="5" t="s">
        <v>1471</v>
      </c>
      <c r="C932" s="5" t="s">
        <v>84</v>
      </c>
      <c r="D932" s="5" t="s">
        <v>0</v>
      </c>
      <c r="E932" s="5">
        <v>48</v>
      </c>
      <c r="F932" s="5">
        <v>320</v>
      </c>
      <c r="G932" s="5" t="s">
        <v>346</v>
      </c>
    </row>
    <row r="933" spans="1:7">
      <c r="A933" s="5" t="s">
        <v>1472</v>
      </c>
      <c r="B933" s="5" t="s">
        <v>1473</v>
      </c>
      <c r="C933" s="5" t="s">
        <v>55</v>
      </c>
      <c r="D933" s="5" t="s">
        <v>0</v>
      </c>
      <c r="E933" s="5">
        <v>7</v>
      </c>
      <c r="F933" s="5">
        <v>741</v>
      </c>
      <c r="G933" s="5" t="s">
        <v>343</v>
      </c>
    </row>
    <row r="934" spans="1:7">
      <c r="A934" s="5" t="s">
        <v>1474</v>
      </c>
      <c r="B934" s="5" t="s">
        <v>1096</v>
      </c>
      <c r="C934" s="5" t="s">
        <v>67</v>
      </c>
      <c r="D934" s="5" t="s">
        <v>0</v>
      </c>
      <c r="E934" s="5">
        <v>56</v>
      </c>
      <c r="F934" s="5">
        <v>389</v>
      </c>
      <c r="G934" s="5" t="s">
        <v>343</v>
      </c>
    </row>
    <row r="935" spans="1:7">
      <c r="A935" s="5" t="s">
        <v>1475</v>
      </c>
      <c r="B935" s="5" t="s">
        <v>1301</v>
      </c>
      <c r="C935" s="5" t="s">
        <v>72</v>
      </c>
      <c r="D935" s="5" t="s">
        <v>0</v>
      </c>
      <c r="E935" s="5">
        <v>2</v>
      </c>
      <c r="F935" s="5">
        <v>855</v>
      </c>
      <c r="G935" s="5" t="s">
        <v>343</v>
      </c>
    </row>
    <row r="936" spans="1:7">
      <c r="A936" s="5" t="s">
        <v>1476</v>
      </c>
      <c r="B936" s="5" t="s">
        <v>1469</v>
      </c>
      <c r="C936" s="5" t="s">
        <v>55</v>
      </c>
      <c r="D936" s="5" t="s">
        <v>0</v>
      </c>
      <c r="E936" s="5">
        <v>18</v>
      </c>
      <c r="F936" s="5">
        <v>705</v>
      </c>
      <c r="G936" s="5" t="s">
        <v>343</v>
      </c>
    </row>
    <row r="937" spans="1:7">
      <c r="A937" s="5" t="s">
        <v>1477</v>
      </c>
      <c r="B937" s="5" t="s">
        <v>828</v>
      </c>
      <c r="C937" s="5" t="s">
        <v>67</v>
      </c>
      <c r="D937" s="5" t="s">
        <v>0</v>
      </c>
      <c r="E937" s="5">
        <v>30</v>
      </c>
      <c r="F937" s="5">
        <v>705</v>
      </c>
      <c r="G937" s="5" t="s">
        <v>343</v>
      </c>
    </row>
    <row r="938" spans="1:7">
      <c r="A938" s="5" t="s">
        <v>1478</v>
      </c>
      <c r="B938" s="5" t="s">
        <v>1479</v>
      </c>
      <c r="C938" s="5" t="s">
        <v>72</v>
      </c>
      <c r="D938" s="5" t="s">
        <v>0</v>
      </c>
      <c r="E938" s="5">
        <v>2</v>
      </c>
      <c r="F938" s="5">
        <v>33</v>
      </c>
      <c r="G938" s="5" t="s">
        <v>340</v>
      </c>
    </row>
    <row r="939" spans="1:7">
      <c r="A939" s="5" t="s">
        <v>1480</v>
      </c>
      <c r="B939" s="5" t="s">
        <v>1481</v>
      </c>
      <c r="C939" s="5" t="s">
        <v>67</v>
      </c>
      <c r="D939" s="5" t="s">
        <v>0</v>
      </c>
      <c r="E939" s="5">
        <v>11</v>
      </c>
      <c r="F939" s="5">
        <v>90</v>
      </c>
      <c r="G939" s="5" t="s">
        <v>343</v>
      </c>
    </row>
    <row r="940" spans="1:7">
      <c r="A940" s="5" t="s">
        <v>1480</v>
      </c>
      <c r="B940" s="5" t="s">
        <v>1481</v>
      </c>
      <c r="C940" s="5" t="s">
        <v>67</v>
      </c>
      <c r="D940" s="5" t="s">
        <v>0</v>
      </c>
      <c r="E940" s="5">
        <v>29</v>
      </c>
      <c r="F940" s="5">
        <v>169</v>
      </c>
      <c r="G940" s="5" t="s">
        <v>346</v>
      </c>
    </row>
    <row r="941" spans="1:7">
      <c r="A941" s="5" t="s">
        <v>1482</v>
      </c>
      <c r="B941" s="5" t="s">
        <v>1483</v>
      </c>
      <c r="C941" s="5" t="s">
        <v>84</v>
      </c>
      <c r="D941" s="5" t="s">
        <v>0</v>
      </c>
      <c r="E941" s="5">
        <v>54</v>
      </c>
      <c r="F941" s="5">
        <v>650</v>
      </c>
      <c r="G941" s="5" t="s">
        <v>343</v>
      </c>
    </row>
    <row r="942" spans="1:7">
      <c r="A942" s="5" t="s">
        <v>1484</v>
      </c>
      <c r="B942" s="5" t="s">
        <v>1485</v>
      </c>
      <c r="C942" s="5" t="s">
        <v>55</v>
      </c>
      <c r="D942" s="5" t="s">
        <v>0</v>
      </c>
      <c r="E942" s="5">
        <v>14</v>
      </c>
      <c r="F942" s="5">
        <v>166</v>
      </c>
      <c r="G942" s="5" t="s">
        <v>343</v>
      </c>
    </row>
    <row r="943" spans="1:7">
      <c r="A943" s="5" t="s">
        <v>1486</v>
      </c>
      <c r="B943" s="5" t="s">
        <v>174</v>
      </c>
      <c r="C943" s="5" t="s">
        <v>72</v>
      </c>
      <c r="D943" s="5" t="s">
        <v>0</v>
      </c>
      <c r="E943" s="5">
        <v>1</v>
      </c>
      <c r="F943" s="5">
        <v>660</v>
      </c>
      <c r="G943" s="5" t="s">
        <v>343</v>
      </c>
    </row>
    <row r="944" spans="1:7">
      <c r="A944" s="5" t="s">
        <v>1487</v>
      </c>
      <c r="B944" s="5" t="s">
        <v>180</v>
      </c>
      <c r="C944" s="5" t="s">
        <v>72</v>
      </c>
      <c r="D944" s="5" t="s">
        <v>0</v>
      </c>
      <c r="E944" s="5">
        <v>6</v>
      </c>
      <c r="F944" s="5">
        <v>528</v>
      </c>
      <c r="G944" s="5" t="s">
        <v>343</v>
      </c>
    </row>
    <row r="945" spans="1:7">
      <c r="A945" s="5" t="s">
        <v>1488</v>
      </c>
      <c r="B945" s="5" t="s">
        <v>1489</v>
      </c>
      <c r="C945" s="5" t="s">
        <v>72</v>
      </c>
      <c r="D945" s="5" t="s">
        <v>0</v>
      </c>
      <c r="E945" s="5">
        <v>1</v>
      </c>
      <c r="F945" s="5">
        <v>52</v>
      </c>
      <c r="G945" s="5" t="s">
        <v>343</v>
      </c>
    </row>
    <row r="946" spans="1:7">
      <c r="A946" s="5" t="s">
        <v>1490</v>
      </c>
      <c r="B946" s="5" t="s">
        <v>1485</v>
      </c>
      <c r="C946" s="5" t="s">
        <v>55</v>
      </c>
      <c r="D946" s="5" t="s">
        <v>0</v>
      </c>
      <c r="E946" s="5">
        <v>11</v>
      </c>
      <c r="F946" s="5">
        <v>547</v>
      </c>
      <c r="G946" s="5" t="s">
        <v>343</v>
      </c>
    </row>
    <row r="947" spans="1:7">
      <c r="A947" s="5" t="s">
        <v>1491</v>
      </c>
      <c r="B947" s="5" t="s">
        <v>1444</v>
      </c>
      <c r="C947" s="5" t="s">
        <v>72</v>
      </c>
      <c r="D947" s="5" t="s">
        <v>0</v>
      </c>
      <c r="E947" s="5">
        <v>24</v>
      </c>
      <c r="F947" s="5">
        <v>352</v>
      </c>
      <c r="G947" s="5" t="s">
        <v>346</v>
      </c>
    </row>
    <row r="948" spans="1:7">
      <c r="A948" s="5" t="s">
        <v>1491</v>
      </c>
      <c r="B948" s="5" t="s">
        <v>1444</v>
      </c>
      <c r="C948" s="5" t="s">
        <v>72</v>
      </c>
      <c r="D948" s="5" t="s">
        <v>0</v>
      </c>
      <c r="E948" s="5">
        <v>77</v>
      </c>
      <c r="F948" s="5">
        <v>233</v>
      </c>
      <c r="G948" s="5" t="s">
        <v>343</v>
      </c>
    </row>
    <row r="949" spans="1:7">
      <c r="A949" s="5" t="s">
        <v>1492</v>
      </c>
      <c r="B949" s="5" t="s">
        <v>1493</v>
      </c>
      <c r="C949" s="5" t="s">
        <v>55</v>
      </c>
      <c r="D949" s="5" t="s">
        <v>0</v>
      </c>
      <c r="E949" s="5">
        <v>1</v>
      </c>
      <c r="F949" s="5">
        <v>446</v>
      </c>
      <c r="G949" s="5" t="s">
        <v>343</v>
      </c>
    </row>
    <row r="950" spans="1:7">
      <c r="A950" s="5" t="s">
        <v>1494</v>
      </c>
      <c r="B950" s="5" t="s">
        <v>567</v>
      </c>
      <c r="C950" s="5" t="s">
        <v>55</v>
      </c>
      <c r="D950" s="5" t="s">
        <v>0</v>
      </c>
      <c r="E950" s="5">
        <v>61</v>
      </c>
      <c r="F950" s="5">
        <v>145</v>
      </c>
      <c r="G950" s="5" t="s">
        <v>343</v>
      </c>
    </row>
    <row r="951" spans="1:7">
      <c r="A951" s="5" t="s">
        <v>1495</v>
      </c>
      <c r="B951" s="5" t="s">
        <v>1496</v>
      </c>
      <c r="C951" s="5" t="s">
        <v>110</v>
      </c>
      <c r="D951" s="5" t="s">
        <v>0</v>
      </c>
      <c r="E951" s="5">
        <v>59</v>
      </c>
      <c r="F951" s="5">
        <v>323</v>
      </c>
      <c r="G951" s="5" t="s">
        <v>343</v>
      </c>
    </row>
    <row r="952" spans="1:7">
      <c r="A952" s="5" t="s">
        <v>1497</v>
      </c>
      <c r="B952" s="5" t="s">
        <v>505</v>
      </c>
      <c r="C952" s="5" t="s">
        <v>55</v>
      </c>
      <c r="D952" s="5" t="s">
        <v>0</v>
      </c>
      <c r="E952" s="5">
        <v>128</v>
      </c>
      <c r="F952" s="5">
        <v>345</v>
      </c>
      <c r="G952" s="5" t="s">
        <v>343</v>
      </c>
    </row>
    <row r="953" spans="1:7">
      <c r="A953" s="5" t="s">
        <v>1498</v>
      </c>
      <c r="B953" s="5" t="s">
        <v>1499</v>
      </c>
      <c r="C953" s="5" t="s">
        <v>67</v>
      </c>
      <c r="D953" s="5" t="s">
        <v>0</v>
      </c>
      <c r="E953" s="5">
        <v>2</v>
      </c>
      <c r="F953" s="5">
        <v>674</v>
      </c>
      <c r="G953" s="5" t="s">
        <v>343</v>
      </c>
    </row>
    <row r="954" spans="1:7">
      <c r="A954" s="5" t="s">
        <v>1500</v>
      </c>
      <c r="B954" s="5" t="s">
        <v>1501</v>
      </c>
      <c r="C954" s="5" t="s">
        <v>67</v>
      </c>
      <c r="D954" s="5" t="s">
        <v>0</v>
      </c>
      <c r="E954" s="5">
        <v>8</v>
      </c>
      <c r="F954" s="5">
        <v>178</v>
      </c>
      <c r="G954" s="5" t="s">
        <v>346</v>
      </c>
    </row>
    <row r="955" spans="1:7">
      <c r="A955" s="5" t="s">
        <v>1500</v>
      </c>
      <c r="B955" s="5" t="s">
        <v>1501</v>
      </c>
      <c r="C955" s="5" t="s">
        <v>67</v>
      </c>
      <c r="D955" s="5" t="s">
        <v>0</v>
      </c>
      <c r="E955" s="5">
        <v>24</v>
      </c>
      <c r="F955" s="5">
        <v>247</v>
      </c>
      <c r="G955" s="5" t="s">
        <v>343</v>
      </c>
    </row>
    <row r="956" spans="1:7">
      <c r="A956" s="5" t="s">
        <v>1502</v>
      </c>
      <c r="B956" s="5" t="s">
        <v>1489</v>
      </c>
      <c r="C956" s="5" t="s">
        <v>72</v>
      </c>
      <c r="D956" s="5" t="s">
        <v>0</v>
      </c>
      <c r="E956" s="5">
        <v>1</v>
      </c>
      <c r="F956" s="5">
        <v>52</v>
      </c>
      <c r="G956" s="5" t="s">
        <v>343</v>
      </c>
    </row>
    <row r="957" spans="1:7">
      <c r="A957" s="5" t="s">
        <v>1503</v>
      </c>
      <c r="B957" s="5" t="s">
        <v>1504</v>
      </c>
      <c r="C957" s="5" t="s">
        <v>55</v>
      </c>
      <c r="D957" s="5" t="s">
        <v>0</v>
      </c>
      <c r="E957" s="5">
        <v>2</v>
      </c>
      <c r="F957" s="5">
        <v>426</v>
      </c>
      <c r="G957" s="5" t="s">
        <v>343</v>
      </c>
    </row>
    <row r="958" spans="1:7">
      <c r="A958" s="5" t="s">
        <v>87</v>
      </c>
      <c r="B958" s="5" t="s">
        <v>1505</v>
      </c>
      <c r="C958" s="5" t="s">
        <v>55</v>
      </c>
      <c r="D958" s="5" t="s">
        <v>0</v>
      </c>
      <c r="E958" s="5">
        <v>3</v>
      </c>
      <c r="F958" s="5">
        <v>727</v>
      </c>
      <c r="G958" s="5" t="s">
        <v>346</v>
      </c>
    </row>
    <row r="959" spans="1:7">
      <c r="A959" s="5" t="s">
        <v>87</v>
      </c>
      <c r="B959" s="5" t="s">
        <v>1505</v>
      </c>
      <c r="C959" s="5" t="s">
        <v>55</v>
      </c>
      <c r="D959" s="5" t="s">
        <v>0</v>
      </c>
      <c r="E959" s="5">
        <v>81</v>
      </c>
      <c r="F959" s="5">
        <v>158</v>
      </c>
      <c r="G959" s="5" t="s">
        <v>343</v>
      </c>
    </row>
    <row r="960" spans="1:7">
      <c r="A960" s="5" t="s">
        <v>1506</v>
      </c>
      <c r="B960" s="5" t="s">
        <v>1507</v>
      </c>
      <c r="C960" s="5" t="s">
        <v>110</v>
      </c>
      <c r="D960" s="5" t="s">
        <v>0</v>
      </c>
      <c r="E960" s="5">
        <v>11</v>
      </c>
      <c r="F960" s="5">
        <v>804</v>
      </c>
      <c r="G960" s="5" t="s">
        <v>343</v>
      </c>
    </row>
    <row r="961" spans="1:7">
      <c r="A961" s="5" t="s">
        <v>1508</v>
      </c>
      <c r="B961" s="5" t="s">
        <v>1444</v>
      </c>
      <c r="C961" s="5" t="s">
        <v>72</v>
      </c>
      <c r="D961" s="5" t="s">
        <v>0</v>
      </c>
      <c r="E961" s="5">
        <v>7</v>
      </c>
      <c r="F961" s="5">
        <v>391</v>
      </c>
      <c r="G961" s="5" t="s">
        <v>343</v>
      </c>
    </row>
    <row r="962" spans="1:7">
      <c r="A962" s="5" t="s">
        <v>1509</v>
      </c>
      <c r="B962" s="5" t="s">
        <v>192</v>
      </c>
      <c r="C962" s="5" t="s">
        <v>67</v>
      </c>
      <c r="D962" s="5" t="s">
        <v>0</v>
      </c>
      <c r="E962" s="5">
        <v>25</v>
      </c>
      <c r="F962" s="5">
        <v>522</v>
      </c>
      <c r="G962" s="5" t="s">
        <v>343</v>
      </c>
    </row>
    <row r="963" spans="1:7">
      <c r="A963" s="5" t="s">
        <v>1510</v>
      </c>
      <c r="B963" s="5" t="s">
        <v>522</v>
      </c>
      <c r="C963" s="5" t="s">
        <v>84</v>
      </c>
      <c r="D963" s="5" t="s">
        <v>0</v>
      </c>
      <c r="E963" s="5">
        <v>1</v>
      </c>
      <c r="F963" s="5">
        <v>450</v>
      </c>
      <c r="G963" s="5" t="s">
        <v>343</v>
      </c>
    </row>
    <row r="964" spans="1:7">
      <c r="A964" s="5" t="s">
        <v>1510</v>
      </c>
      <c r="B964" s="5" t="s">
        <v>522</v>
      </c>
      <c r="C964" s="5" t="s">
        <v>84</v>
      </c>
      <c r="D964" s="5" t="s">
        <v>0</v>
      </c>
      <c r="E964" s="5">
        <v>3</v>
      </c>
      <c r="F964" s="5">
        <v>178</v>
      </c>
      <c r="G964" s="5" t="s">
        <v>346</v>
      </c>
    </row>
    <row r="965" spans="1:7">
      <c r="A965" s="5" t="s">
        <v>1511</v>
      </c>
      <c r="B965" s="5" t="s">
        <v>1512</v>
      </c>
      <c r="C965" s="5" t="s">
        <v>72</v>
      </c>
      <c r="D965" s="5" t="s">
        <v>0</v>
      </c>
      <c r="E965" s="5">
        <v>3</v>
      </c>
      <c r="F965" s="5">
        <v>705</v>
      </c>
      <c r="G965" s="5" t="s">
        <v>343</v>
      </c>
    </row>
    <row r="966" spans="1:7">
      <c r="A966" s="5" t="s">
        <v>1513</v>
      </c>
      <c r="B966" s="5" t="s">
        <v>1514</v>
      </c>
      <c r="C966" s="5" t="s">
        <v>67</v>
      </c>
      <c r="D966" s="5" t="s">
        <v>0</v>
      </c>
      <c r="E966" s="5">
        <v>37</v>
      </c>
      <c r="F966" s="5">
        <v>547</v>
      </c>
      <c r="G966" s="5" t="s">
        <v>343</v>
      </c>
    </row>
    <row r="967" spans="1:7">
      <c r="A967" s="5" t="s">
        <v>1515</v>
      </c>
      <c r="B967" s="5" t="s">
        <v>1516</v>
      </c>
      <c r="C967" s="5" t="s">
        <v>67</v>
      </c>
      <c r="D967" s="5" t="s">
        <v>0</v>
      </c>
      <c r="E967" s="5">
        <v>4</v>
      </c>
      <c r="F967" s="5">
        <v>538</v>
      </c>
      <c r="G967" s="5" t="s">
        <v>346</v>
      </c>
    </row>
    <row r="968" spans="1:7">
      <c r="A968" s="5" t="s">
        <v>1515</v>
      </c>
      <c r="B968" s="5" t="s">
        <v>1516</v>
      </c>
      <c r="C968" s="5" t="s">
        <v>67</v>
      </c>
      <c r="D968" s="5" t="s">
        <v>0</v>
      </c>
      <c r="E968" s="5">
        <v>20</v>
      </c>
      <c r="F968" s="5">
        <v>589</v>
      </c>
      <c r="G968" s="5" t="s">
        <v>343</v>
      </c>
    </row>
    <row r="969" spans="1:7">
      <c r="A969" s="5" t="s">
        <v>1517</v>
      </c>
      <c r="B969" s="5" t="s">
        <v>1469</v>
      </c>
      <c r="C969" s="5" t="s">
        <v>55</v>
      </c>
      <c r="D969" s="5" t="s">
        <v>0</v>
      </c>
      <c r="E969" s="5">
        <v>12</v>
      </c>
      <c r="F969" s="5">
        <v>653</v>
      </c>
      <c r="G969" s="5" t="s">
        <v>346</v>
      </c>
    </row>
    <row r="970" spans="1:7">
      <c r="A970" s="5" t="s">
        <v>1517</v>
      </c>
      <c r="B970" s="5" t="s">
        <v>1469</v>
      </c>
      <c r="C970" s="5" t="s">
        <v>55</v>
      </c>
      <c r="D970" s="5" t="s">
        <v>0</v>
      </c>
      <c r="E970" s="5">
        <v>96</v>
      </c>
      <c r="F970" s="5">
        <v>547</v>
      </c>
      <c r="G970" s="5" t="s">
        <v>343</v>
      </c>
    </row>
    <row r="971" spans="1:7">
      <c r="A971" s="5" t="s">
        <v>1518</v>
      </c>
      <c r="B971" s="5" t="s">
        <v>1519</v>
      </c>
      <c r="C971" s="5" t="s">
        <v>84</v>
      </c>
      <c r="D971" s="5" t="s">
        <v>0</v>
      </c>
      <c r="E971" s="5">
        <v>2</v>
      </c>
      <c r="F971" s="5">
        <v>547</v>
      </c>
      <c r="G971" s="5" t="s">
        <v>343</v>
      </c>
    </row>
    <row r="972" spans="1:7">
      <c r="A972" s="5" t="s">
        <v>1518</v>
      </c>
      <c r="B972" s="5" t="s">
        <v>1519</v>
      </c>
      <c r="C972" s="5" t="s">
        <v>84</v>
      </c>
      <c r="D972" s="5" t="s">
        <v>0</v>
      </c>
      <c r="E972" s="5">
        <v>23</v>
      </c>
      <c r="F972" s="5">
        <v>537</v>
      </c>
      <c r="G972" s="5" t="s">
        <v>346</v>
      </c>
    </row>
    <row r="973" spans="1:7">
      <c r="A973" s="5" t="s">
        <v>1520</v>
      </c>
      <c r="B973" s="5" t="s">
        <v>1483</v>
      </c>
      <c r="C973" s="5" t="s">
        <v>84</v>
      </c>
      <c r="D973" s="5" t="s">
        <v>0</v>
      </c>
      <c r="E973" s="5">
        <v>20</v>
      </c>
      <c r="F973" s="5">
        <v>650</v>
      </c>
      <c r="G973" s="5" t="s">
        <v>343</v>
      </c>
    </row>
    <row r="974" spans="1:7">
      <c r="A974" s="5" t="s">
        <v>1521</v>
      </c>
      <c r="B974" s="5" t="s">
        <v>1522</v>
      </c>
      <c r="C974" s="5" t="s">
        <v>84</v>
      </c>
      <c r="D974" s="5" t="s">
        <v>0</v>
      </c>
      <c r="E974" s="5">
        <v>20</v>
      </c>
      <c r="F974" s="5">
        <v>178</v>
      </c>
      <c r="G974" s="5" t="s">
        <v>346</v>
      </c>
    </row>
    <row r="975" spans="1:7">
      <c r="A975" s="5" t="s">
        <v>1521</v>
      </c>
      <c r="B975" s="5" t="s">
        <v>1522</v>
      </c>
      <c r="C975" s="5" t="s">
        <v>84</v>
      </c>
      <c r="D975" s="5" t="s">
        <v>0</v>
      </c>
      <c r="E975" s="5">
        <v>202</v>
      </c>
      <c r="F975" s="5">
        <v>296</v>
      </c>
      <c r="G975" s="5" t="s">
        <v>343</v>
      </c>
    </row>
    <row r="976" spans="1:7">
      <c r="A976" s="5" t="s">
        <v>1523</v>
      </c>
      <c r="B976" s="5" t="s">
        <v>1524</v>
      </c>
      <c r="C976" s="5" t="s">
        <v>110</v>
      </c>
      <c r="D976" s="5" t="s">
        <v>0</v>
      </c>
      <c r="E976" s="5">
        <v>34</v>
      </c>
      <c r="F976" s="5">
        <v>178</v>
      </c>
      <c r="G976" s="5" t="s">
        <v>343</v>
      </c>
    </row>
    <row r="977" spans="1:7">
      <c r="A977" s="5" t="s">
        <v>1523</v>
      </c>
      <c r="B977" s="5" t="s">
        <v>1524</v>
      </c>
      <c r="C977" s="5" t="s">
        <v>110</v>
      </c>
      <c r="D977" s="5" t="s">
        <v>0</v>
      </c>
      <c r="E977" s="5">
        <v>44</v>
      </c>
      <c r="F977" s="5">
        <v>193</v>
      </c>
      <c r="G977" s="5" t="s">
        <v>346</v>
      </c>
    </row>
    <row r="978" spans="1:7">
      <c r="A978" s="5" t="s">
        <v>1525</v>
      </c>
      <c r="B978" s="5" t="s">
        <v>1444</v>
      </c>
      <c r="C978" s="5" t="s">
        <v>72</v>
      </c>
      <c r="D978" s="5" t="s">
        <v>0</v>
      </c>
      <c r="E978" s="5">
        <v>6</v>
      </c>
      <c r="F978" s="5">
        <v>586</v>
      </c>
      <c r="G978" s="5" t="s">
        <v>343</v>
      </c>
    </row>
    <row r="979" spans="1:7">
      <c r="A979" s="5" t="s">
        <v>1526</v>
      </c>
      <c r="B979" s="5" t="s">
        <v>631</v>
      </c>
      <c r="C979" s="5" t="s">
        <v>55</v>
      </c>
      <c r="D979" s="5" t="s">
        <v>0</v>
      </c>
      <c r="E979" s="5">
        <v>2</v>
      </c>
      <c r="F979" s="5">
        <v>407</v>
      </c>
      <c r="G979" s="5" t="s">
        <v>346</v>
      </c>
    </row>
    <row r="980" spans="1:7">
      <c r="A980" s="5" t="s">
        <v>1526</v>
      </c>
      <c r="B980" s="5" t="s">
        <v>631</v>
      </c>
      <c r="C980" s="5" t="s">
        <v>55</v>
      </c>
      <c r="D980" s="5" t="s">
        <v>0</v>
      </c>
      <c r="E980" s="5">
        <v>490</v>
      </c>
      <c r="F980" s="5">
        <v>279</v>
      </c>
      <c r="G980" s="5" t="s">
        <v>343</v>
      </c>
    </row>
    <row r="981" spans="1:7">
      <c r="A981" s="5" t="s">
        <v>1527</v>
      </c>
      <c r="B981" s="5" t="s">
        <v>348</v>
      </c>
      <c r="C981" s="5" t="s">
        <v>110</v>
      </c>
      <c r="D981" s="5" t="s">
        <v>0</v>
      </c>
      <c r="E981" s="5">
        <v>2</v>
      </c>
      <c r="F981" s="5">
        <v>531</v>
      </c>
      <c r="G981" s="5" t="s">
        <v>343</v>
      </c>
    </row>
    <row r="982" spans="1:7">
      <c r="A982" s="5" t="s">
        <v>1527</v>
      </c>
      <c r="B982" s="5" t="s">
        <v>348</v>
      </c>
      <c r="C982" s="5" t="s">
        <v>110</v>
      </c>
      <c r="D982" s="5" t="s">
        <v>0</v>
      </c>
      <c r="E982" s="5">
        <v>108</v>
      </c>
      <c r="F982" s="5">
        <v>503</v>
      </c>
      <c r="G982" s="5" t="s">
        <v>346</v>
      </c>
    </row>
    <row r="983" spans="1:7">
      <c r="A983" s="5" t="s">
        <v>1528</v>
      </c>
      <c r="B983" s="5" t="s">
        <v>348</v>
      </c>
      <c r="C983" s="5" t="s">
        <v>110</v>
      </c>
      <c r="D983" s="5" t="s">
        <v>0</v>
      </c>
      <c r="E983" s="5">
        <v>14</v>
      </c>
      <c r="F983" s="5">
        <v>660</v>
      </c>
      <c r="G983" s="5" t="s">
        <v>343</v>
      </c>
    </row>
    <row r="984" spans="1:7">
      <c r="A984" s="5" t="s">
        <v>1528</v>
      </c>
      <c r="B984" s="5" t="s">
        <v>348</v>
      </c>
      <c r="C984" s="5" t="s">
        <v>110</v>
      </c>
      <c r="D984" s="5" t="s">
        <v>0</v>
      </c>
      <c r="E984" s="5">
        <v>24</v>
      </c>
      <c r="F984" s="5">
        <v>503</v>
      </c>
      <c r="G984" s="5" t="s">
        <v>346</v>
      </c>
    </row>
    <row r="985" spans="1:7">
      <c r="A985" s="5" t="s">
        <v>1529</v>
      </c>
      <c r="B985" s="5" t="s">
        <v>1530</v>
      </c>
      <c r="C985" s="5" t="s">
        <v>110</v>
      </c>
      <c r="D985" s="5" t="s">
        <v>0</v>
      </c>
      <c r="E985" s="5">
        <v>290</v>
      </c>
      <c r="F985" s="5">
        <v>178</v>
      </c>
      <c r="G985" s="5" t="s">
        <v>343</v>
      </c>
    </row>
    <row r="986" spans="1:7">
      <c r="A986" s="5" t="s">
        <v>1529</v>
      </c>
      <c r="B986" s="5" t="s">
        <v>1530</v>
      </c>
      <c r="C986" s="5" t="s">
        <v>110</v>
      </c>
      <c r="D986" s="5" t="s">
        <v>0</v>
      </c>
      <c r="E986" s="5">
        <v>299</v>
      </c>
      <c r="F986" s="5">
        <v>346</v>
      </c>
      <c r="G986" s="5" t="s">
        <v>346</v>
      </c>
    </row>
    <row r="987" spans="1:7">
      <c r="A987" s="5" t="s">
        <v>1531</v>
      </c>
      <c r="B987" s="5" t="s">
        <v>1074</v>
      </c>
      <c r="C987" s="5" t="s">
        <v>67</v>
      </c>
      <c r="D987" s="5" t="s">
        <v>0</v>
      </c>
      <c r="E987" s="5">
        <v>533</v>
      </c>
      <c r="F987" s="5">
        <v>491</v>
      </c>
      <c r="G987" s="5" t="s">
        <v>343</v>
      </c>
    </row>
    <row r="988" spans="1:7">
      <c r="A988" s="5" t="s">
        <v>1532</v>
      </c>
      <c r="B988" s="5" t="s">
        <v>1533</v>
      </c>
      <c r="C988" s="5" t="s">
        <v>84</v>
      </c>
      <c r="D988" s="5" t="s">
        <v>0</v>
      </c>
      <c r="E988" s="5">
        <v>13</v>
      </c>
      <c r="F988" s="5">
        <v>178</v>
      </c>
      <c r="G988" s="5" t="s">
        <v>343</v>
      </c>
    </row>
    <row r="989" spans="1:7">
      <c r="A989" s="5" t="s">
        <v>1534</v>
      </c>
      <c r="B989" s="5" t="s">
        <v>1535</v>
      </c>
      <c r="C989" s="5" t="s">
        <v>72</v>
      </c>
      <c r="D989" s="5" t="s">
        <v>0</v>
      </c>
      <c r="E989" s="5">
        <v>2</v>
      </c>
      <c r="F989" s="5">
        <v>705</v>
      </c>
      <c r="G989" s="5" t="s">
        <v>343</v>
      </c>
    </row>
    <row r="990" spans="1:7">
      <c r="A990" s="5" t="s">
        <v>1536</v>
      </c>
      <c r="B990" s="5" t="s">
        <v>1537</v>
      </c>
      <c r="C990" s="5" t="s">
        <v>84</v>
      </c>
      <c r="D990" s="5" t="s">
        <v>0</v>
      </c>
      <c r="E990" s="5">
        <v>234</v>
      </c>
      <c r="F990" s="5">
        <v>417</v>
      </c>
      <c r="G990" s="5" t="s">
        <v>346</v>
      </c>
    </row>
    <row r="991" spans="1:7">
      <c r="A991" s="5" t="s">
        <v>1536</v>
      </c>
      <c r="B991" s="5" t="s">
        <v>1537</v>
      </c>
      <c r="C991" s="5" t="s">
        <v>84</v>
      </c>
      <c r="D991" s="5" t="s">
        <v>0</v>
      </c>
      <c r="E991" s="5">
        <v>369</v>
      </c>
      <c r="F991" s="5">
        <v>496</v>
      </c>
      <c r="G991" s="5" t="s">
        <v>343</v>
      </c>
    </row>
    <row r="992" spans="1:7">
      <c r="A992" s="5" t="s">
        <v>1538</v>
      </c>
      <c r="B992" s="5" t="s">
        <v>1539</v>
      </c>
      <c r="C992" s="5" t="s">
        <v>55</v>
      </c>
      <c r="D992" s="5" t="s">
        <v>0</v>
      </c>
      <c r="E992" s="5">
        <v>21</v>
      </c>
      <c r="F992" s="5">
        <v>272</v>
      </c>
      <c r="G992" s="5" t="s">
        <v>343</v>
      </c>
    </row>
    <row r="993" spans="1:7">
      <c r="A993" s="5" t="s">
        <v>1540</v>
      </c>
      <c r="B993" s="5" t="s">
        <v>480</v>
      </c>
      <c r="C993" s="5" t="s">
        <v>55</v>
      </c>
      <c r="D993" s="5" t="s">
        <v>0</v>
      </c>
      <c r="E993" s="5">
        <v>4</v>
      </c>
      <c r="F993" s="5">
        <v>447</v>
      </c>
      <c r="G993" s="5" t="s">
        <v>343</v>
      </c>
    </row>
    <row r="994" spans="1:7">
      <c r="A994" s="5" t="s">
        <v>1541</v>
      </c>
      <c r="B994" s="5" t="s">
        <v>1444</v>
      </c>
      <c r="C994" s="5" t="s">
        <v>72</v>
      </c>
      <c r="D994" s="5" t="s">
        <v>0</v>
      </c>
      <c r="E994" s="5">
        <v>4</v>
      </c>
      <c r="F994" s="5">
        <v>528</v>
      </c>
      <c r="G994" s="5" t="s">
        <v>343</v>
      </c>
    </row>
    <row r="995" spans="1:7">
      <c r="A995" s="5" t="s">
        <v>1541</v>
      </c>
      <c r="B995" s="5" t="s">
        <v>1444</v>
      </c>
      <c r="C995" s="5" t="s">
        <v>72</v>
      </c>
      <c r="D995" s="5" t="s">
        <v>0</v>
      </c>
      <c r="E995" s="5">
        <v>8</v>
      </c>
      <c r="F995" s="5">
        <v>559</v>
      </c>
      <c r="G995" s="5" t="s">
        <v>346</v>
      </c>
    </row>
    <row r="996" spans="1:7">
      <c r="A996" s="5" t="s">
        <v>1542</v>
      </c>
      <c r="B996" s="5" t="s">
        <v>1543</v>
      </c>
      <c r="C996" s="5" t="s">
        <v>110</v>
      </c>
      <c r="D996" s="5" t="s">
        <v>0</v>
      </c>
      <c r="E996" s="5">
        <v>1</v>
      </c>
      <c r="F996" s="5">
        <v>72</v>
      </c>
      <c r="G996" s="5" t="s">
        <v>343</v>
      </c>
    </row>
    <row r="997" spans="1:7">
      <c r="A997" s="5" t="s">
        <v>1544</v>
      </c>
      <c r="B997" s="5" t="s">
        <v>1545</v>
      </c>
      <c r="C997" s="5" t="s">
        <v>55</v>
      </c>
      <c r="D997" s="5" t="s">
        <v>0</v>
      </c>
      <c r="E997" s="5">
        <v>1</v>
      </c>
      <c r="F997" s="5">
        <v>37</v>
      </c>
      <c r="G997" s="5" t="s">
        <v>343</v>
      </c>
    </row>
    <row r="998" spans="1:7">
      <c r="A998" s="5" t="s">
        <v>1546</v>
      </c>
      <c r="B998" s="5" t="s">
        <v>1543</v>
      </c>
      <c r="C998" s="5" t="s">
        <v>110</v>
      </c>
      <c r="D998" s="5" t="s">
        <v>0</v>
      </c>
      <c r="E998" s="5">
        <v>5</v>
      </c>
      <c r="F998" s="5">
        <v>52</v>
      </c>
      <c r="G998" s="5" t="s">
        <v>343</v>
      </c>
    </row>
    <row r="999" spans="1:7">
      <c r="A999" s="5" t="s">
        <v>1547</v>
      </c>
      <c r="B999" s="5" t="s">
        <v>1548</v>
      </c>
      <c r="C999" s="5" t="s">
        <v>67</v>
      </c>
      <c r="D999" s="5" t="s">
        <v>0</v>
      </c>
      <c r="E999" s="5">
        <v>36</v>
      </c>
      <c r="F999" s="5">
        <v>467</v>
      </c>
      <c r="G999" s="5" t="s">
        <v>346</v>
      </c>
    </row>
    <row r="1000" spans="1:7">
      <c r="A1000" s="5" t="s">
        <v>1547</v>
      </c>
      <c r="B1000" s="5" t="s">
        <v>1548</v>
      </c>
      <c r="C1000" s="5" t="s">
        <v>67</v>
      </c>
      <c r="D1000" s="5" t="s">
        <v>0</v>
      </c>
      <c r="E1000" s="5">
        <v>43</v>
      </c>
      <c r="F1000" s="5">
        <v>178</v>
      </c>
      <c r="G1000" s="5" t="s">
        <v>343</v>
      </c>
    </row>
    <row r="1001" spans="1:7">
      <c r="A1001" s="5" t="s">
        <v>1549</v>
      </c>
      <c r="B1001" s="5" t="s">
        <v>1471</v>
      </c>
      <c r="C1001" s="5" t="s">
        <v>84</v>
      </c>
      <c r="D1001" s="5" t="s">
        <v>0</v>
      </c>
      <c r="E1001" s="5">
        <v>2</v>
      </c>
      <c r="F1001" s="5">
        <v>674</v>
      </c>
      <c r="G1001" s="5" t="s">
        <v>343</v>
      </c>
    </row>
    <row r="1002" spans="1:7">
      <c r="A1002" s="5" t="s">
        <v>1550</v>
      </c>
      <c r="B1002" s="5" t="s">
        <v>1519</v>
      </c>
      <c r="C1002" s="5" t="s">
        <v>84</v>
      </c>
      <c r="D1002" s="5" t="s">
        <v>0</v>
      </c>
      <c r="E1002" s="5">
        <v>2</v>
      </c>
      <c r="F1002" s="5">
        <v>221</v>
      </c>
      <c r="G1002" s="5" t="s">
        <v>346</v>
      </c>
    </row>
    <row r="1003" spans="1:7">
      <c r="A1003" s="5" t="s">
        <v>1551</v>
      </c>
      <c r="B1003" s="5" t="s">
        <v>1519</v>
      </c>
      <c r="C1003" s="5" t="s">
        <v>84</v>
      </c>
      <c r="D1003" s="5" t="s">
        <v>0</v>
      </c>
      <c r="E1003" s="5">
        <v>108</v>
      </c>
      <c r="F1003" s="5">
        <v>297</v>
      </c>
      <c r="G1003" s="5" t="s">
        <v>346</v>
      </c>
    </row>
    <row r="1004" spans="1:7">
      <c r="A1004" s="5" t="s">
        <v>1552</v>
      </c>
      <c r="B1004" s="5" t="s">
        <v>1553</v>
      </c>
      <c r="C1004" s="5" t="s">
        <v>67</v>
      </c>
      <c r="D1004" s="5" t="s">
        <v>0</v>
      </c>
      <c r="E1004" s="5">
        <v>22</v>
      </c>
      <c r="F1004" s="5">
        <v>547</v>
      </c>
      <c r="G1004" s="5" t="s">
        <v>343</v>
      </c>
    </row>
    <row r="1005" spans="1:7">
      <c r="A1005" s="5" t="s">
        <v>1554</v>
      </c>
      <c r="B1005" s="5" t="s">
        <v>1555</v>
      </c>
      <c r="C1005" s="5" t="s">
        <v>110</v>
      </c>
      <c r="D1005" s="5" t="s">
        <v>0</v>
      </c>
      <c r="E1005" s="5">
        <v>23</v>
      </c>
      <c r="F1005" s="5">
        <v>705</v>
      </c>
      <c r="G1005" s="5" t="s">
        <v>343</v>
      </c>
    </row>
    <row r="1006" spans="1:7">
      <c r="A1006" s="5" t="s">
        <v>1554</v>
      </c>
      <c r="B1006" s="5" t="s">
        <v>1555</v>
      </c>
      <c r="C1006" s="5" t="s">
        <v>110</v>
      </c>
      <c r="D1006" s="5" t="s">
        <v>0</v>
      </c>
      <c r="E1006" s="5">
        <v>172</v>
      </c>
      <c r="F1006" s="5">
        <v>772</v>
      </c>
      <c r="G1006" s="5" t="s">
        <v>346</v>
      </c>
    </row>
    <row r="1007" spans="1:7">
      <c r="A1007" s="5" t="s">
        <v>1556</v>
      </c>
      <c r="B1007" s="5" t="s">
        <v>1557</v>
      </c>
      <c r="C1007" s="5" t="s">
        <v>67</v>
      </c>
      <c r="D1007" s="5" t="s">
        <v>0</v>
      </c>
      <c r="E1007" s="5">
        <v>4</v>
      </c>
      <c r="F1007" s="5">
        <v>466</v>
      </c>
      <c r="G1007" s="5" t="s">
        <v>346</v>
      </c>
    </row>
    <row r="1008" spans="1:7">
      <c r="A1008" s="5" t="s">
        <v>1556</v>
      </c>
      <c r="B1008" s="5" t="s">
        <v>1557</v>
      </c>
      <c r="C1008" s="5" t="s">
        <v>67</v>
      </c>
      <c r="D1008" s="5" t="s">
        <v>0</v>
      </c>
      <c r="E1008" s="5">
        <v>5</v>
      </c>
      <c r="F1008" s="5">
        <v>138</v>
      </c>
      <c r="G1008" s="5" t="s">
        <v>343</v>
      </c>
    </row>
    <row r="1009" spans="1:7">
      <c r="A1009" s="5" t="s">
        <v>1558</v>
      </c>
      <c r="B1009" s="5" t="s">
        <v>1559</v>
      </c>
      <c r="C1009" s="5" t="s">
        <v>55</v>
      </c>
      <c r="D1009" s="5" t="s">
        <v>0</v>
      </c>
      <c r="E1009" s="5">
        <v>1</v>
      </c>
      <c r="F1009" s="5">
        <v>333</v>
      </c>
      <c r="G1009" s="5" t="s">
        <v>343</v>
      </c>
    </row>
    <row r="1010" spans="1:7">
      <c r="A1010" s="5" t="s">
        <v>1560</v>
      </c>
      <c r="B1010" s="5" t="s">
        <v>889</v>
      </c>
      <c r="C1010" s="5" t="s">
        <v>55</v>
      </c>
      <c r="D1010" s="5" t="s">
        <v>0</v>
      </c>
      <c r="E1010" s="5">
        <v>10</v>
      </c>
      <c r="F1010" s="5">
        <v>816</v>
      </c>
      <c r="G1010" s="5" t="s">
        <v>343</v>
      </c>
    </row>
    <row r="1011" spans="1:7">
      <c r="A1011" s="5" t="s">
        <v>1561</v>
      </c>
      <c r="B1011" s="5" t="s">
        <v>790</v>
      </c>
      <c r="C1011" s="5" t="s">
        <v>67</v>
      </c>
      <c r="D1011" s="5" t="s">
        <v>0</v>
      </c>
      <c r="E1011" s="5">
        <v>1</v>
      </c>
      <c r="F1011" s="5">
        <v>622</v>
      </c>
      <c r="G1011" s="5" t="s">
        <v>343</v>
      </c>
    </row>
    <row r="1012" spans="1:7">
      <c r="A1012" s="5" t="s">
        <v>1562</v>
      </c>
      <c r="B1012" s="5" t="s">
        <v>792</v>
      </c>
      <c r="C1012" s="5" t="s">
        <v>67</v>
      </c>
      <c r="D1012" s="5" t="s">
        <v>0</v>
      </c>
      <c r="E1012" s="5">
        <v>2</v>
      </c>
      <c r="F1012" s="5">
        <v>622</v>
      </c>
      <c r="G1012" s="5" t="s">
        <v>343</v>
      </c>
    </row>
    <row r="1013" spans="1:7">
      <c r="A1013" s="5" t="s">
        <v>1562</v>
      </c>
      <c r="B1013" s="5" t="s">
        <v>792</v>
      </c>
      <c r="C1013" s="5" t="s">
        <v>67</v>
      </c>
      <c r="D1013" s="5" t="s">
        <v>0</v>
      </c>
      <c r="E1013" s="5">
        <v>4</v>
      </c>
      <c r="F1013" s="5">
        <v>440</v>
      </c>
      <c r="G1013" s="5" t="s">
        <v>346</v>
      </c>
    </row>
    <row r="1014" spans="1:7">
      <c r="A1014" s="5" t="s">
        <v>1561</v>
      </c>
      <c r="B1014" s="5" t="s">
        <v>790</v>
      </c>
      <c r="C1014" s="5" t="s">
        <v>67</v>
      </c>
      <c r="D1014" s="5" t="s">
        <v>0</v>
      </c>
      <c r="E1014" s="5">
        <v>4</v>
      </c>
      <c r="F1014" s="5">
        <v>440</v>
      </c>
      <c r="G1014" s="5" t="s">
        <v>346</v>
      </c>
    </row>
    <row r="1015" spans="1:7">
      <c r="A1015" s="5" t="s">
        <v>1563</v>
      </c>
      <c r="B1015" s="5" t="s">
        <v>1564</v>
      </c>
      <c r="C1015" s="5" t="s">
        <v>67</v>
      </c>
      <c r="D1015" s="5" t="s">
        <v>0</v>
      </c>
      <c r="E1015" s="5">
        <v>21</v>
      </c>
      <c r="F1015" s="5">
        <v>683</v>
      </c>
      <c r="G1015" s="5" t="s">
        <v>346</v>
      </c>
    </row>
    <row r="1016" spans="1:7">
      <c r="A1016" s="5" t="s">
        <v>1563</v>
      </c>
      <c r="B1016" s="5" t="s">
        <v>1564</v>
      </c>
      <c r="C1016" s="5" t="s">
        <v>67</v>
      </c>
      <c r="D1016" s="5" t="s">
        <v>0</v>
      </c>
      <c r="E1016" s="5">
        <v>72</v>
      </c>
      <c r="F1016" s="5">
        <v>547</v>
      </c>
      <c r="G1016" s="5" t="s">
        <v>343</v>
      </c>
    </row>
    <row r="1017" spans="1:7">
      <c r="A1017" s="5" t="s">
        <v>1565</v>
      </c>
      <c r="B1017" s="5" t="s">
        <v>1566</v>
      </c>
      <c r="C1017" s="5" t="s">
        <v>72</v>
      </c>
      <c r="D1017" s="5" t="s">
        <v>0</v>
      </c>
      <c r="E1017" s="5">
        <v>15</v>
      </c>
      <c r="F1017" s="5">
        <v>705</v>
      </c>
      <c r="G1017" s="5" t="s">
        <v>343</v>
      </c>
    </row>
    <row r="1018" spans="1:7">
      <c r="A1018" s="5" t="s">
        <v>1567</v>
      </c>
      <c r="B1018" s="5" t="s">
        <v>1568</v>
      </c>
      <c r="C1018" s="5" t="s">
        <v>67</v>
      </c>
      <c r="D1018" s="5" t="s">
        <v>0</v>
      </c>
      <c r="E1018" s="5">
        <v>1</v>
      </c>
      <c r="F1018" s="5">
        <v>269</v>
      </c>
      <c r="G1018" s="5" t="s">
        <v>343</v>
      </c>
    </row>
    <row r="1019" spans="1:7">
      <c r="A1019" s="5" t="s">
        <v>1567</v>
      </c>
      <c r="B1019" s="5" t="s">
        <v>1568</v>
      </c>
      <c r="C1019" s="5" t="s">
        <v>67</v>
      </c>
      <c r="D1019" s="5" t="s">
        <v>0</v>
      </c>
      <c r="E1019" s="5">
        <v>78</v>
      </c>
      <c r="F1019" s="5">
        <v>167</v>
      </c>
      <c r="G1019" s="5" t="s">
        <v>346</v>
      </c>
    </row>
    <row r="1020" spans="1:7">
      <c r="A1020" s="5" t="s">
        <v>1569</v>
      </c>
      <c r="B1020" s="5" t="s">
        <v>1570</v>
      </c>
      <c r="C1020" s="5" t="s">
        <v>55</v>
      </c>
      <c r="D1020" s="5" t="s">
        <v>0</v>
      </c>
      <c r="E1020" s="5">
        <v>8</v>
      </c>
      <c r="F1020" s="5">
        <v>317</v>
      </c>
      <c r="G1020" s="5" t="s">
        <v>346</v>
      </c>
    </row>
    <row r="1021" spans="1:7">
      <c r="A1021" s="5" t="s">
        <v>1569</v>
      </c>
      <c r="B1021" s="5" t="s">
        <v>1570</v>
      </c>
      <c r="C1021" s="5" t="s">
        <v>55</v>
      </c>
      <c r="D1021" s="5" t="s">
        <v>0</v>
      </c>
      <c r="E1021" s="5">
        <v>25</v>
      </c>
      <c r="F1021" s="5">
        <v>716</v>
      </c>
      <c r="G1021" s="5" t="s">
        <v>343</v>
      </c>
    </row>
    <row r="1022" spans="1:7">
      <c r="A1022" s="5" t="s">
        <v>1571</v>
      </c>
      <c r="B1022" s="5" t="s">
        <v>1572</v>
      </c>
      <c r="C1022" s="5" t="s">
        <v>67</v>
      </c>
      <c r="D1022" s="5" t="s">
        <v>0</v>
      </c>
      <c r="E1022" s="5">
        <v>30</v>
      </c>
      <c r="F1022" s="5">
        <v>584</v>
      </c>
      <c r="G1022" s="5" t="s">
        <v>346</v>
      </c>
    </row>
    <row r="1023" spans="1:7">
      <c r="A1023" s="5" t="s">
        <v>1571</v>
      </c>
      <c r="B1023" s="5" t="s">
        <v>1572</v>
      </c>
      <c r="C1023" s="5" t="s">
        <v>67</v>
      </c>
      <c r="D1023" s="5" t="s">
        <v>0</v>
      </c>
      <c r="E1023" s="5">
        <v>221</v>
      </c>
      <c r="F1023" s="5">
        <v>547</v>
      </c>
      <c r="G1023" s="5" t="s">
        <v>343</v>
      </c>
    </row>
    <row r="1024" spans="1:7">
      <c r="A1024" s="5" t="s">
        <v>1573</v>
      </c>
      <c r="B1024" s="5" t="s">
        <v>1574</v>
      </c>
      <c r="C1024" s="5" t="s">
        <v>67</v>
      </c>
      <c r="D1024" s="5" t="s">
        <v>0</v>
      </c>
      <c r="E1024" s="5">
        <v>56</v>
      </c>
      <c r="F1024" s="5">
        <v>547</v>
      </c>
      <c r="G1024" s="5" t="s">
        <v>343</v>
      </c>
    </row>
    <row r="1025" spans="1:7">
      <c r="A1025" s="5" t="s">
        <v>1575</v>
      </c>
      <c r="B1025" s="5" t="s">
        <v>1522</v>
      </c>
      <c r="C1025" s="5" t="s">
        <v>84</v>
      </c>
      <c r="D1025" s="5" t="s">
        <v>0</v>
      </c>
      <c r="E1025" s="5">
        <v>50</v>
      </c>
      <c r="F1025" s="5">
        <v>547</v>
      </c>
      <c r="G1025" s="5" t="s">
        <v>343</v>
      </c>
    </row>
    <row r="1026" spans="1:7">
      <c r="A1026" s="5" t="s">
        <v>1576</v>
      </c>
      <c r="B1026" s="5" t="s">
        <v>1577</v>
      </c>
      <c r="C1026" s="5" t="s">
        <v>67</v>
      </c>
      <c r="D1026" s="5" t="s">
        <v>0</v>
      </c>
      <c r="E1026" s="5">
        <v>1</v>
      </c>
      <c r="F1026" s="5">
        <v>34</v>
      </c>
      <c r="G1026" s="5" t="s">
        <v>340</v>
      </c>
    </row>
    <row r="1027" spans="1:7">
      <c r="A1027" s="5" t="s">
        <v>1578</v>
      </c>
      <c r="B1027" s="5" t="s">
        <v>1579</v>
      </c>
      <c r="C1027" s="5" t="s">
        <v>67</v>
      </c>
      <c r="D1027" s="5" t="s">
        <v>0</v>
      </c>
      <c r="E1027" s="5">
        <v>1</v>
      </c>
      <c r="F1027" s="5">
        <v>52</v>
      </c>
      <c r="G1027" s="5" t="s">
        <v>340</v>
      </c>
    </row>
    <row r="1028" spans="1:7">
      <c r="A1028" s="5" t="s">
        <v>1580</v>
      </c>
      <c r="B1028" s="5" t="s">
        <v>348</v>
      </c>
      <c r="C1028" s="5" t="s">
        <v>110</v>
      </c>
      <c r="D1028" s="5" t="s">
        <v>0</v>
      </c>
      <c r="E1028" s="5">
        <v>6</v>
      </c>
      <c r="F1028" s="5">
        <v>178</v>
      </c>
      <c r="G1028" s="5" t="s">
        <v>343</v>
      </c>
    </row>
    <row r="1029" spans="1:7">
      <c r="A1029" s="5" t="s">
        <v>1580</v>
      </c>
      <c r="B1029" s="5" t="s">
        <v>348</v>
      </c>
      <c r="C1029" s="5" t="s">
        <v>110</v>
      </c>
      <c r="D1029" s="5" t="s">
        <v>0</v>
      </c>
      <c r="E1029" s="5">
        <v>20</v>
      </c>
      <c r="F1029" s="5">
        <v>352</v>
      </c>
      <c r="G1029" s="5" t="s">
        <v>346</v>
      </c>
    </row>
    <row r="1030" spans="1:7">
      <c r="A1030" s="5" t="s">
        <v>1581</v>
      </c>
      <c r="B1030" s="5" t="s">
        <v>1582</v>
      </c>
      <c r="C1030" s="5" t="s">
        <v>67</v>
      </c>
      <c r="D1030" s="5" t="s">
        <v>0</v>
      </c>
      <c r="E1030" s="5">
        <v>63</v>
      </c>
      <c r="F1030" s="5">
        <v>659</v>
      </c>
      <c r="G1030" s="5" t="s">
        <v>343</v>
      </c>
    </row>
    <row r="1031" spans="1:7">
      <c r="A1031" s="5" t="s">
        <v>1581</v>
      </c>
      <c r="B1031" s="5" t="s">
        <v>1582</v>
      </c>
      <c r="C1031" s="5" t="s">
        <v>67</v>
      </c>
      <c r="D1031" s="5" t="s">
        <v>0</v>
      </c>
      <c r="E1031" s="5">
        <v>165</v>
      </c>
      <c r="F1031" s="5">
        <v>618</v>
      </c>
      <c r="G1031" s="5" t="s">
        <v>346</v>
      </c>
    </row>
    <row r="1032" spans="1:7">
      <c r="A1032" s="5" t="s">
        <v>1583</v>
      </c>
      <c r="B1032" s="5" t="s">
        <v>1584</v>
      </c>
      <c r="C1032" s="5" t="s">
        <v>55</v>
      </c>
      <c r="D1032" s="5" t="s">
        <v>0</v>
      </c>
      <c r="E1032" s="5">
        <v>1</v>
      </c>
      <c r="F1032" s="5">
        <v>500</v>
      </c>
      <c r="G1032" s="5" t="s">
        <v>343</v>
      </c>
    </row>
    <row r="1033" spans="1:7">
      <c r="A1033" s="5" t="s">
        <v>1585</v>
      </c>
      <c r="B1033" s="5" t="s">
        <v>480</v>
      </c>
      <c r="C1033" s="5" t="s">
        <v>55</v>
      </c>
      <c r="D1033" s="5" t="s">
        <v>0</v>
      </c>
      <c r="E1033" s="5">
        <v>3</v>
      </c>
      <c r="F1033" s="5">
        <v>348</v>
      </c>
      <c r="G1033" s="5" t="s">
        <v>343</v>
      </c>
    </row>
    <row r="1034" spans="1:7">
      <c r="A1034" s="5" t="s">
        <v>1586</v>
      </c>
      <c r="B1034" s="5" t="s">
        <v>1587</v>
      </c>
      <c r="C1034" s="5" t="s">
        <v>67</v>
      </c>
      <c r="D1034" s="5" t="s">
        <v>0</v>
      </c>
      <c r="E1034" s="5">
        <v>6</v>
      </c>
      <c r="F1034" s="5">
        <v>521</v>
      </c>
      <c r="G1034" s="5" t="s">
        <v>343</v>
      </c>
    </row>
    <row r="1035" spans="1:7">
      <c r="A1035" s="5" t="s">
        <v>1586</v>
      </c>
      <c r="B1035" s="5" t="s">
        <v>1587</v>
      </c>
      <c r="C1035" s="5" t="s">
        <v>67</v>
      </c>
      <c r="D1035" s="5" t="s">
        <v>0</v>
      </c>
      <c r="E1035" s="5">
        <v>10</v>
      </c>
      <c r="F1035" s="5">
        <v>178</v>
      </c>
      <c r="G1035" s="5" t="s">
        <v>346</v>
      </c>
    </row>
    <row r="1036" spans="1:7">
      <c r="A1036" s="5" t="s">
        <v>1588</v>
      </c>
      <c r="B1036" s="5" t="s">
        <v>1589</v>
      </c>
      <c r="C1036" s="5" t="s">
        <v>72</v>
      </c>
      <c r="D1036" s="5" t="s">
        <v>0</v>
      </c>
      <c r="E1036" s="5">
        <v>1</v>
      </c>
      <c r="F1036" s="5">
        <v>705</v>
      </c>
      <c r="G1036" s="5" t="s">
        <v>343</v>
      </c>
    </row>
    <row r="1037" spans="1:7">
      <c r="A1037" s="5" t="s">
        <v>1590</v>
      </c>
      <c r="B1037" s="5" t="s">
        <v>1507</v>
      </c>
      <c r="C1037" s="5" t="s">
        <v>110</v>
      </c>
      <c r="D1037" s="5" t="s">
        <v>0</v>
      </c>
      <c r="E1037" s="5">
        <v>25</v>
      </c>
      <c r="F1037" s="5">
        <v>530</v>
      </c>
      <c r="G1037" s="5" t="s">
        <v>343</v>
      </c>
    </row>
    <row r="1038" spans="1:7">
      <c r="A1038" s="5" t="s">
        <v>1590</v>
      </c>
      <c r="B1038" s="5" t="s">
        <v>1507</v>
      </c>
      <c r="C1038" s="5" t="s">
        <v>110</v>
      </c>
      <c r="D1038" s="5" t="s">
        <v>0</v>
      </c>
      <c r="E1038" s="5">
        <v>58</v>
      </c>
      <c r="F1038" s="5">
        <v>265</v>
      </c>
      <c r="G1038" s="5" t="s">
        <v>346</v>
      </c>
    </row>
    <row r="1039" spans="1:7">
      <c r="A1039" s="5" t="s">
        <v>1591</v>
      </c>
      <c r="B1039" s="5" t="s">
        <v>1592</v>
      </c>
      <c r="C1039" s="5" t="s">
        <v>55</v>
      </c>
      <c r="D1039" s="5" t="s">
        <v>0</v>
      </c>
      <c r="E1039" s="5">
        <v>6</v>
      </c>
      <c r="F1039" s="5">
        <v>635</v>
      </c>
      <c r="G1039" s="5" t="s">
        <v>343</v>
      </c>
    </row>
    <row r="1040" spans="1:7">
      <c r="A1040" s="5" t="s">
        <v>1593</v>
      </c>
      <c r="B1040" s="5" t="s">
        <v>1594</v>
      </c>
      <c r="C1040" s="5" t="s">
        <v>72</v>
      </c>
      <c r="D1040" s="5" t="s">
        <v>0</v>
      </c>
      <c r="E1040" s="5">
        <v>8</v>
      </c>
      <c r="F1040" s="5">
        <v>646</v>
      </c>
      <c r="G1040" s="5" t="s">
        <v>346</v>
      </c>
    </row>
    <row r="1041" spans="1:7">
      <c r="A1041" s="5" t="s">
        <v>1595</v>
      </c>
      <c r="B1041" s="5" t="s">
        <v>192</v>
      </c>
      <c r="C1041" s="5" t="s">
        <v>67</v>
      </c>
      <c r="D1041" s="5" t="s">
        <v>0</v>
      </c>
      <c r="E1041" s="5">
        <v>3</v>
      </c>
      <c r="F1041" s="5">
        <v>522</v>
      </c>
      <c r="G1041" s="5" t="s">
        <v>343</v>
      </c>
    </row>
    <row r="1042" spans="1:7">
      <c r="A1042" s="5" t="s">
        <v>1596</v>
      </c>
      <c r="B1042" s="5" t="s">
        <v>1597</v>
      </c>
      <c r="C1042" s="5" t="s">
        <v>67</v>
      </c>
      <c r="D1042" s="5" t="s">
        <v>0</v>
      </c>
      <c r="E1042" s="5">
        <v>126</v>
      </c>
      <c r="F1042" s="5">
        <v>547</v>
      </c>
      <c r="G1042" s="5" t="s">
        <v>343</v>
      </c>
    </row>
    <row r="1043" spans="1:7">
      <c r="A1043" s="5" t="s">
        <v>1598</v>
      </c>
      <c r="B1043" s="5" t="s">
        <v>1444</v>
      </c>
      <c r="C1043" s="5" t="s">
        <v>72</v>
      </c>
      <c r="D1043" s="5" t="s">
        <v>0</v>
      </c>
      <c r="E1043" s="5">
        <v>7</v>
      </c>
      <c r="F1043" s="5">
        <v>391</v>
      </c>
      <c r="G1043" s="5" t="s">
        <v>343</v>
      </c>
    </row>
    <row r="1044" spans="1:7">
      <c r="A1044" s="5" t="s">
        <v>1599</v>
      </c>
      <c r="B1044" s="5" t="s">
        <v>1600</v>
      </c>
      <c r="C1044" s="5" t="s">
        <v>72</v>
      </c>
      <c r="D1044" s="5" t="s">
        <v>0</v>
      </c>
      <c r="E1044" s="5">
        <v>7</v>
      </c>
      <c r="F1044" s="5">
        <v>705</v>
      </c>
      <c r="G1044" s="5" t="s">
        <v>343</v>
      </c>
    </row>
    <row r="1045" spans="1:7">
      <c r="A1045" s="5" t="s">
        <v>1601</v>
      </c>
      <c r="B1045" s="5" t="s">
        <v>1557</v>
      </c>
      <c r="C1045" s="5" t="s">
        <v>67</v>
      </c>
      <c r="D1045" s="5" t="s">
        <v>0</v>
      </c>
      <c r="E1045" s="5">
        <v>7</v>
      </c>
      <c r="F1045" s="5">
        <v>178</v>
      </c>
      <c r="G1045" s="5" t="s">
        <v>346</v>
      </c>
    </row>
    <row r="1046" spans="1:7">
      <c r="A1046" s="5" t="s">
        <v>1601</v>
      </c>
      <c r="B1046" s="5" t="s">
        <v>1557</v>
      </c>
      <c r="C1046" s="5" t="s">
        <v>67</v>
      </c>
      <c r="D1046" s="5" t="s">
        <v>0</v>
      </c>
      <c r="E1046" s="5">
        <v>33</v>
      </c>
      <c r="F1046" s="5">
        <v>233</v>
      </c>
      <c r="G1046" s="5" t="s">
        <v>343</v>
      </c>
    </row>
    <row r="1047" spans="1:7">
      <c r="A1047" s="5" t="s">
        <v>1602</v>
      </c>
      <c r="B1047" s="5" t="s">
        <v>1603</v>
      </c>
      <c r="C1047" s="5" t="s">
        <v>84</v>
      </c>
      <c r="D1047" s="5" t="s">
        <v>0</v>
      </c>
      <c r="E1047" s="5">
        <v>4</v>
      </c>
      <c r="F1047" s="5">
        <v>503</v>
      </c>
      <c r="G1047" s="5" t="s">
        <v>346</v>
      </c>
    </row>
    <row r="1048" spans="1:7">
      <c r="A1048" s="5" t="s">
        <v>1602</v>
      </c>
      <c r="B1048" s="5" t="s">
        <v>1603</v>
      </c>
      <c r="C1048" s="5" t="s">
        <v>84</v>
      </c>
      <c r="D1048" s="5" t="s">
        <v>0</v>
      </c>
      <c r="E1048" s="5">
        <v>11</v>
      </c>
      <c r="F1048" s="5">
        <v>541</v>
      </c>
      <c r="G1048" s="5" t="s">
        <v>343</v>
      </c>
    </row>
    <row r="1049" spans="1:7">
      <c r="A1049" s="5" t="s">
        <v>1604</v>
      </c>
      <c r="B1049" s="5" t="s">
        <v>1605</v>
      </c>
      <c r="C1049" s="5" t="s">
        <v>67</v>
      </c>
      <c r="D1049" s="5" t="s">
        <v>0</v>
      </c>
      <c r="E1049" s="5">
        <v>6</v>
      </c>
      <c r="F1049" s="5">
        <v>534</v>
      </c>
      <c r="G1049" s="5" t="s">
        <v>343</v>
      </c>
    </row>
    <row r="1050" spans="1:7">
      <c r="A1050" s="5" t="s">
        <v>1606</v>
      </c>
      <c r="B1050" s="5" t="s">
        <v>1607</v>
      </c>
      <c r="C1050" s="5" t="s">
        <v>67</v>
      </c>
      <c r="D1050" s="5" t="s">
        <v>0</v>
      </c>
      <c r="E1050" s="5">
        <v>6</v>
      </c>
      <c r="F1050" s="5">
        <v>534</v>
      </c>
      <c r="G1050" s="5" t="s">
        <v>343</v>
      </c>
    </row>
    <row r="1051" spans="1:7">
      <c r="A1051" s="5" t="s">
        <v>1604</v>
      </c>
      <c r="B1051" s="5" t="s">
        <v>1605</v>
      </c>
      <c r="C1051" s="5" t="s">
        <v>67</v>
      </c>
      <c r="D1051" s="5" t="s">
        <v>0</v>
      </c>
      <c r="E1051" s="5">
        <v>23</v>
      </c>
      <c r="F1051" s="5">
        <v>258</v>
      </c>
      <c r="G1051" s="5" t="s">
        <v>346</v>
      </c>
    </row>
    <row r="1052" spans="1:7">
      <c r="A1052" s="5" t="s">
        <v>1606</v>
      </c>
      <c r="B1052" s="5" t="s">
        <v>1607</v>
      </c>
      <c r="C1052" s="5" t="s">
        <v>67</v>
      </c>
      <c r="D1052" s="5" t="s">
        <v>0</v>
      </c>
      <c r="E1052" s="5">
        <v>28</v>
      </c>
      <c r="F1052" s="5">
        <v>348</v>
      </c>
      <c r="G1052" s="5" t="s">
        <v>346</v>
      </c>
    </row>
    <row r="1053" spans="1:7">
      <c r="A1053" s="5" t="s">
        <v>1608</v>
      </c>
      <c r="B1053" s="5" t="s">
        <v>1431</v>
      </c>
      <c r="C1053" s="5" t="s">
        <v>55</v>
      </c>
      <c r="D1053" s="5" t="s">
        <v>0</v>
      </c>
      <c r="E1053" s="5">
        <v>101</v>
      </c>
      <c r="F1053" s="5">
        <v>190</v>
      </c>
      <c r="G1053" s="5" t="s">
        <v>343</v>
      </c>
    </row>
    <row r="1054" spans="1:7">
      <c r="A1054" s="5" t="s">
        <v>1608</v>
      </c>
      <c r="B1054" s="5" t="s">
        <v>1431</v>
      </c>
      <c r="C1054" s="5" t="s">
        <v>55</v>
      </c>
      <c r="D1054" s="5" t="s">
        <v>0</v>
      </c>
      <c r="E1054" s="5">
        <v>177</v>
      </c>
      <c r="F1054" s="5">
        <v>52</v>
      </c>
      <c r="G1054" s="5" t="s">
        <v>346</v>
      </c>
    </row>
    <row r="1055" spans="1:7">
      <c r="A1055" s="5" t="s">
        <v>1609</v>
      </c>
      <c r="B1055" s="5" t="s">
        <v>1610</v>
      </c>
      <c r="C1055" s="5" t="s">
        <v>67</v>
      </c>
      <c r="D1055" s="5" t="s">
        <v>0</v>
      </c>
      <c r="E1055" s="5">
        <v>2</v>
      </c>
      <c r="F1055" s="5">
        <v>462</v>
      </c>
      <c r="G1055" s="5" t="s">
        <v>343</v>
      </c>
    </row>
    <row r="1056" spans="1:7">
      <c r="A1056" s="5" t="s">
        <v>1611</v>
      </c>
      <c r="B1056" s="5" t="s">
        <v>1444</v>
      </c>
      <c r="C1056" s="5" t="s">
        <v>72</v>
      </c>
      <c r="D1056" s="5" t="s">
        <v>0</v>
      </c>
      <c r="E1056" s="5">
        <v>2</v>
      </c>
      <c r="F1056" s="5">
        <v>303</v>
      </c>
      <c r="G1056" s="5" t="s">
        <v>346</v>
      </c>
    </row>
    <row r="1057" spans="1:7">
      <c r="A1057" s="5" t="s">
        <v>1611</v>
      </c>
      <c r="B1057" s="5" t="s">
        <v>1444</v>
      </c>
      <c r="C1057" s="5" t="s">
        <v>72</v>
      </c>
      <c r="D1057" s="5" t="s">
        <v>0</v>
      </c>
      <c r="E1057" s="5">
        <v>29</v>
      </c>
      <c r="F1057" s="5">
        <v>431</v>
      </c>
      <c r="G1057" s="5" t="s">
        <v>343</v>
      </c>
    </row>
    <row r="1058" spans="1:7">
      <c r="A1058" s="5" t="s">
        <v>1612</v>
      </c>
      <c r="B1058" s="5" t="s">
        <v>1613</v>
      </c>
      <c r="C1058" s="5" t="s">
        <v>72</v>
      </c>
      <c r="D1058" s="5" t="s">
        <v>0</v>
      </c>
      <c r="E1058" s="5">
        <v>15</v>
      </c>
      <c r="F1058" s="5">
        <v>705</v>
      </c>
      <c r="G1058" s="5" t="s">
        <v>343</v>
      </c>
    </row>
    <row r="1059" spans="1:7">
      <c r="A1059" s="5" t="s">
        <v>1614</v>
      </c>
      <c r="B1059" s="5" t="s">
        <v>1615</v>
      </c>
      <c r="C1059" s="5" t="s">
        <v>72</v>
      </c>
      <c r="D1059" s="5" t="s">
        <v>0</v>
      </c>
      <c r="E1059" s="5">
        <v>15</v>
      </c>
      <c r="F1059" s="5">
        <v>705</v>
      </c>
      <c r="G1059" s="5" t="s">
        <v>343</v>
      </c>
    </row>
    <row r="1060" spans="1:7">
      <c r="A1060" s="5" t="s">
        <v>1616</v>
      </c>
      <c r="B1060" s="5" t="s">
        <v>1548</v>
      </c>
      <c r="C1060" s="5" t="s">
        <v>67</v>
      </c>
      <c r="D1060" s="5" t="s">
        <v>0</v>
      </c>
      <c r="E1060" s="5">
        <v>5</v>
      </c>
      <c r="F1060" s="5">
        <v>547</v>
      </c>
      <c r="G1060" s="5" t="s">
        <v>343</v>
      </c>
    </row>
    <row r="1061" spans="1:7">
      <c r="A1061" s="5" t="s">
        <v>1617</v>
      </c>
      <c r="B1061" s="5" t="s">
        <v>1548</v>
      </c>
      <c r="C1061" s="5" t="s">
        <v>67</v>
      </c>
      <c r="D1061" s="5" t="s">
        <v>0</v>
      </c>
      <c r="E1061" s="5">
        <v>28</v>
      </c>
      <c r="F1061" s="5">
        <v>741</v>
      </c>
      <c r="G1061" s="5" t="s">
        <v>343</v>
      </c>
    </row>
    <row r="1062" spans="1:7">
      <c r="A1062" s="5" t="s">
        <v>1618</v>
      </c>
      <c r="B1062" s="5" t="s">
        <v>1619</v>
      </c>
      <c r="C1062" s="5" t="s">
        <v>72</v>
      </c>
      <c r="D1062" s="5" t="s">
        <v>0</v>
      </c>
      <c r="E1062" s="5">
        <v>20</v>
      </c>
      <c r="F1062" s="5">
        <v>619</v>
      </c>
      <c r="G1062" s="5" t="s">
        <v>343</v>
      </c>
    </row>
    <row r="1063" spans="1:7">
      <c r="A1063" s="5" t="s">
        <v>1620</v>
      </c>
      <c r="B1063" s="5" t="s">
        <v>1621</v>
      </c>
      <c r="C1063" s="5" t="s">
        <v>72</v>
      </c>
      <c r="D1063" s="5" t="s">
        <v>0</v>
      </c>
      <c r="E1063" s="5">
        <v>44</v>
      </c>
      <c r="F1063" s="5">
        <v>641</v>
      </c>
      <c r="G1063" s="5" t="s">
        <v>343</v>
      </c>
    </row>
    <row r="1064" spans="1:7">
      <c r="A1064" s="5" t="s">
        <v>1622</v>
      </c>
      <c r="B1064" s="5" t="s">
        <v>1623</v>
      </c>
      <c r="C1064" s="5" t="s">
        <v>72</v>
      </c>
      <c r="D1064" s="5" t="s">
        <v>0</v>
      </c>
      <c r="E1064" s="5">
        <v>412</v>
      </c>
      <c r="F1064" s="5">
        <v>705</v>
      </c>
      <c r="G1064" s="5" t="s">
        <v>343</v>
      </c>
    </row>
    <row r="1065" spans="1:7">
      <c r="A1065" s="5" t="s">
        <v>1624</v>
      </c>
      <c r="B1065" s="5" t="s">
        <v>1625</v>
      </c>
      <c r="C1065" s="5" t="s">
        <v>55</v>
      </c>
      <c r="D1065" s="5" t="s">
        <v>0</v>
      </c>
      <c r="E1065" s="5">
        <v>7</v>
      </c>
      <c r="F1065" s="5">
        <v>705</v>
      </c>
      <c r="G1065" s="5" t="s">
        <v>343</v>
      </c>
    </row>
    <row r="1066" spans="1:7">
      <c r="A1066" s="5" t="s">
        <v>1626</v>
      </c>
      <c r="B1066" s="5" t="s">
        <v>348</v>
      </c>
      <c r="C1066" s="5" t="s">
        <v>110</v>
      </c>
      <c r="D1066" s="5" t="s">
        <v>0</v>
      </c>
      <c r="E1066" s="5">
        <v>4</v>
      </c>
      <c r="F1066" s="5">
        <v>540</v>
      </c>
      <c r="G1066" s="5" t="s">
        <v>343</v>
      </c>
    </row>
    <row r="1067" spans="1:7">
      <c r="A1067" s="5" t="s">
        <v>1626</v>
      </c>
      <c r="B1067" s="5" t="s">
        <v>348</v>
      </c>
      <c r="C1067" s="5" t="s">
        <v>110</v>
      </c>
      <c r="D1067" s="5" t="s">
        <v>0</v>
      </c>
      <c r="E1067" s="5">
        <v>51</v>
      </c>
      <c r="F1067" s="5">
        <v>167</v>
      </c>
      <c r="G1067" s="5" t="s">
        <v>346</v>
      </c>
    </row>
    <row r="1068" spans="1:7">
      <c r="A1068" s="5" t="s">
        <v>1627</v>
      </c>
      <c r="B1068" s="5" t="s">
        <v>997</v>
      </c>
      <c r="C1068" s="5" t="s">
        <v>72</v>
      </c>
      <c r="D1068" s="5" t="s">
        <v>0</v>
      </c>
      <c r="E1068" s="5">
        <v>15</v>
      </c>
      <c r="F1068" s="5">
        <v>705</v>
      </c>
      <c r="G1068" s="5" t="s">
        <v>343</v>
      </c>
    </row>
    <row r="1069" spans="1:7">
      <c r="A1069" s="5" t="s">
        <v>1628</v>
      </c>
      <c r="B1069" s="5" t="s">
        <v>648</v>
      </c>
      <c r="C1069" s="5" t="s">
        <v>67</v>
      </c>
      <c r="D1069" s="5" t="s">
        <v>0</v>
      </c>
      <c r="E1069" s="5">
        <v>27</v>
      </c>
      <c r="F1069" s="5">
        <v>543</v>
      </c>
      <c r="G1069" s="5" t="s">
        <v>343</v>
      </c>
    </row>
    <row r="1070" spans="1:7">
      <c r="A1070" s="5" t="s">
        <v>1629</v>
      </c>
      <c r="B1070" s="5" t="s">
        <v>192</v>
      </c>
      <c r="C1070" s="5" t="s">
        <v>67</v>
      </c>
      <c r="D1070" s="5" t="s">
        <v>0</v>
      </c>
      <c r="E1070" s="5">
        <v>1</v>
      </c>
      <c r="F1070" s="5">
        <v>444</v>
      </c>
      <c r="G1070" s="5" t="s">
        <v>343</v>
      </c>
    </row>
    <row r="1071" spans="1:7">
      <c r="A1071" s="5" t="s">
        <v>1630</v>
      </c>
      <c r="B1071" s="5" t="s">
        <v>1631</v>
      </c>
      <c r="C1071" s="5" t="s">
        <v>55</v>
      </c>
      <c r="D1071" s="5" t="s">
        <v>0</v>
      </c>
      <c r="E1071" s="5">
        <v>303</v>
      </c>
      <c r="F1071" s="5">
        <v>547</v>
      </c>
      <c r="G1071" s="5" t="s">
        <v>343</v>
      </c>
    </row>
    <row r="1072" spans="1:7">
      <c r="A1072" s="5" t="s">
        <v>1632</v>
      </c>
      <c r="B1072" s="5" t="s">
        <v>1633</v>
      </c>
      <c r="C1072" s="5" t="s">
        <v>84</v>
      </c>
      <c r="D1072" s="5" t="s">
        <v>0</v>
      </c>
      <c r="E1072" s="5">
        <v>2</v>
      </c>
      <c r="F1072" s="5">
        <v>58</v>
      </c>
      <c r="G1072" s="5" t="s">
        <v>343</v>
      </c>
    </row>
    <row r="1073" spans="1:7">
      <c r="A1073" s="5" t="s">
        <v>1634</v>
      </c>
      <c r="B1073" s="5" t="s">
        <v>1635</v>
      </c>
      <c r="C1073" s="5" t="s">
        <v>55</v>
      </c>
      <c r="D1073" s="5" t="s">
        <v>0</v>
      </c>
      <c r="E1073" s="5">
        <v>2</v>
      </c>
      <c r="F1073" s="5">
        <v>426</v>
      </c>
      <c r="G1073" s="5" t="s">
        <v>343</v>
      </c>
    </row>
    <row r="1074" spans="1:7">
      <c r="A1074" s="5" t="s">
        <v>1636</v>
      </c>
      <c r="B1074" s="5" t="s">
        <v>1516</v>
      </c>
      <c r="C1074" s="5" t="s">
        <v>67</v>
      </c>
      <c r="D1074" s="5" t="s">
        <v>0</v>
      </c>
      <c r="E1074" s="5">
        <v>62</v>
      </c>
      <c r="F1074" s="5">
        <v>616</v>
      </c>
      <c r="G1074" s="5" t="s">
        <v>343</v>
      </c>
    </row>
    <row r="1075" spans="1:7">
      <c r="A1075" s="5" t="s">
        <v>1637</v>
      </c>
      <c r="B1075" s="5" t="s">
        <v>1638</v>
      </c>
      <c r="C1075" s="5" t="s">
        <v>55</v>
      </c>
      <c r="D1075" s="5" t="s">
        <v>0</v>
      </c>
      <c r="E1075" s="5">
        <v>1</v>
      </c>
      <c r="F1075" s="5">
        <v>746</v>
      </c>
      <c r="G1075" s="5" t="s">
        <v>346</v>
      </c>
    </row>
    <row r="1076" spans="1:7">
      <c r="A1076" s="5" t="s">
        <v>1637</v>
      </c>
      <c r="B1076" s="5" t="s">
        <v>1638</v>
      </c>
      <c r="C1076" s="5" t="s">
        <v>55</v>
      </c>
      <c r="D1076" s="5" t="s">
        <v>0</v>
      </c>
      <c r="E1076" s="5">
        <v>55</v>
      </c>
      <c r="F1076" s="5">
        <v>390</v>
      </c>
      <c r="G1076" s="5" t="s">
        <v>343</v>
      </c>
    </row>
    <row r="1077" spans="1:7">
      <c r="A1077" s="5" t="s">
        <v>1639</v>
      </c>
      <c r="B1077" s="5" t="s">
        <v>1640</v>
      </c>
      <c r="C1077" s="5" t="s">
        <v>67</v>
      </c>
      <c r="D1077" s="5" t="s">
        <v>0</v>
      </c>
      <c r="E1077" s="5">
        <v>4</v>
      </c>
      <c r="F1077" s="5">
        <v>52</v>
      </c>
      <c r="G1077" s="5" t="s">
        <v>343</v>
      </c>
    </row>
    <row r="1078" spans="1:7">
      <c r="A1078" s="5" t="s">
        <v>1641</v>
      </c>
      <c r="B1078" s="5" t="s">
        <v>701</v>
      </c>
      <c r="C1078" s="5" t="s">
        <v>55</v>
      </c>
      <c r="D1078" s="5" t="s">
        <v>0</v>
      </c>
      <c r="E1078" s="5">
        <v>24</v>
      </c>
      <c r="F1078" s="5">
        <v>604</v>
      </c>
      <c r="G1078" s="5" t="s">
        <v>346</v>
      </c>
    </row>
    <row r="1079" spans="1:7">
      <c r="A1079" s="5" t="s">
        <v>1641</v>
      </c>
      <c r="B1079" s="5" t="s">
        <v>701</v>
      </c>
      <c r="C1079" s="5" t="s">
        <v>55</v>
      </c>
      <c r="D1079" s="5" t="s">
        <v>0</v>
      </c>
      <c r="E1079" s="5">
        <v>57</v>
      </c>
      <c r="F1079" s="5">
        <v>547</v>
      </c>
      <c r="G1079" s="5" t="s">
        <v>343</v>
      </c>
    </row>
    <row r="1080" spans="1:7">
      <c r="A1080" s="5" t="s">
        <v>1642</v>
      </c>
      <c r="B1080" s="5" t="s">
        <v>1603</v>
      </c>
      <c r="C1080" s="5" t="s">
        <v>84</v>
      </c>
      <c r="D1080" s="5" t="s">
        <v>0</v>
      </c>
      <c r="E1080" s="5">
        <v>7</v>
      </c>
      <c r="F1080" s="5">
        <v>167</v>
      </c>
      <c r="G1080" s="5" t="s">
        <v>343</v>
      </c>
    </row>
    <row r="1081" spans="1:7">
      <c r="A1081" s="5" t="s">
        <v>1643</v>
      </c>
      <c r="B1081" s="5" t="s">
        <v>1610</v>
      </c>
      <c r="C1081" s="5" t="s">
        <v>67</v>
      </c>
      <c r="D1081" s="5" t="s">
        <v>0</v>
      </c>
      <c r="E1081" s="5">
        <v>1</v>
      </c>
      <c r="F1081" s="5">
        <v>462</v>
      </c>
      <c r="G1081" s="5" t="s">
        <v>343</v>
      </c>
    </row>
    <row r="1082" spans="1:7">
      <c r="A1082" s="5" t="s">
        <v>1644</v>
      </c>
      <c r="B1082" s="5" t="s">
        <v>645</v>
      </c>
      <c r="C1082" s="5" t="s">
        <v>110</v>
      </c>
      <c r="D1082" s="5" t="s">
        <v>0</v>
      </c>
      <c r="E1082" s="5">
        <v>40</v>
      </c>
      <c r="F1082" s="5">
        <v>673</v>
      </c>
      <c r="G1082" s="5" t="s">
        <v>343</v>
      </c>
    </row>
    <row r="1083" spans="1:7">
      <c r="A1083" s="5" t="s">
        <v>1644</v>
      </c>
      <c r="B1083" s="5" t="s">
        <v>645</v>
      </c>
      <c r="C1083" s="5" t="s">
        <v>110</v>
      </c>
      <c r="D1083" s="5" t="s">
        <v>0</v>
      </c>
      <c r="E1083" s="5">
        <v>185</v>
      </c>
      <c r="F1083" s="5">
        <v>591</v>
      </c>
      <c r="G1083" s="5" t="s">
        <v>346</v>
      </c>
    </row>
    <row r="1084" spans="1:7">
      <c r="A1084" s="5" t="s">
        <v>1645</v>
      </c>
      <c r="B1084" s="5" t="s">
        <v>1646</v>
      </c>
      <c r="C1084" s="5" t="s">
        <v>67</v>
      </c>
      <c r="D1084" s="5" t="s">
        <v>0</v>
      </c>
      <c r="E1084" s="5">
        <v>12</v>
      </c>
      <c r="F1084" s="5">
        <v>510</v>
      </c>
      <c r="G1084" s="5" t="s">
        <v>343</v>
      </c>
    </row>
    <row r="1085" spans="1:7">
      <c r="A1085" s="5" t="s">
        <v>1647</v>
      </c>
      <c r="B1085" s="5" t="s">
        <v>532</v>
      </c>
      <c r="C1085" s="5" t="s">
        <v>55</v>
      </c>
      <c r="D1085" s="5" t="s">
        <v>0</v>
      </c>
      <c r="E1085" s="5">
        <v>10</v>
      </c>
      <c r="F1085" s="5">
        <v>271</v>
      </c>
      <c r="G1085" s="5" t="s">
        <v>343</v>
      </c>
    </row>
    <row r="1086" spans="1:7">
      <c r="A1086" s="5" t="s">
        <v>1647</v>
      </c>
      <c r="B1086" s="5" t="s">
        <v>532</v>
      </c>
      <c r="C1086" s="5" t="s">
        <v>55</v>
      </c>
      <c r="D1086" s="5" t="s">
        <v>0</v>
      </c>
      <c r="E1086" s="5">
        <v>26</v>
      </c>
      <c r="F1086" s="5">
        <v>226</v>
      </c>
      <c r="G1086" s="5" t="s">
        <v>346</v>
      </c>
    </row>
    <row r="1087" spans="1:7">
      <c r="A1087" s="5" t="s">
        <v>1648</v>
      </c>
      <c r="B1087" s="5" t="s">
        <v>505</v>
      </c>
      <c r="C1087" s="5" t="s">
        <v>55</v>
      </c>
      <c r="D1087" s="5" t="s">
        <v>0</v>
      </c>
      <c r="E1087" s="5">
        <v>16</v>
      </c>
      <c r="F1087" s="5">
        <v>569</v>
      </c>
      <c r="G1087" s="5" t="s">
        <v>343</v>
      </c>
    </row>
    <row r="1088" spans="1:7">
      <c r="A1088" s="5" t="s">
        <v>1649</v>
      </c>
      <c r="B1088" s="5" t="s">
        <v>1650</v>
      </c>
      <c r="C1088" s="5" t="s">
        <v>67</v>
      </c>
      <c r="D1088" s="5" t="s">
        <v>0</v>
      </c>
      <c r="E1088" s="5">
        <v>1</v>
      </c>
      <c r="F1088" s="5">
        <v>178</v>
      </c>
      <c r="G1088" s="5" t="s">
        <v>343</v>
      </c>
    </row>
    <row r="1089" spans="1:7">
      <c r="A1089" s="5" t="s">
        <v>1651</v>
      </c>
      <c r="B1089" s="5" t="s">
        <v>1652</v>
      </c>
      <c r="C1089" s="5" t="s">
        <v>110</v>
      </c>
      <c r="D1089" s="5" t="s">
        <v>0</v>
      </c>
      <c r="E1089" s="5">
        <v>4</v>
      </c>
      <c r="F1089" s="5">
        <v>58</v>
      </c>
      <c r="G1089" s="5" t="s">
        <v>343</v>
      </c>
    </row>
    <row r="1090" spans="1:7">
      <c r="A1090" s="5" t="s">
        <v>1653</v>
      </c>
      <c r="B1090" s="5" t="s">
        <v>1654</v>
      </c>
      <c r="C1090" s="5" t="s">
        <v>55</v>
      </c>
      <c r="D1090" s="5" t="s">
        <v>0</v>
      </c>
      <c r="E1090" s="5">
        <v>7</v>
      </c>
      <c r="F1090" s="5">
        <v>67</v>
      </c>
      <c r="G1090" s="5" t="s">
        <v>343</v>
      </c>
    </row>
    <row r="1091" spans="1:7">
      <c r="A1091" s="5" t="s">
        <v>1655</v>
      </c>
      <c r="B1091" s="5" t="s">
        <v>1564</v>
      </c>
      <c r="C1091" s="5" t="s">
        <v>67</v>
      </c>
      <c r="D1091" s="5" t="s">
        <v>0</v>
      </c>
      <c r="E1091" s="5">
        <v>54</v>
      </c>
      <c r="F1091" s="5">
        <v>412</v>
      </c>
      <c r="G1091" s="5" t="s">
        <v>343</v>
      </c>
    </row>
    <row r="1092" spans="1:7">
      <c r="A1092" s="5" t="s">
        <v>1655</v>
      </c>
      <c r="B1092" s="5" t="s">
        <v>1564</v>
      </c>
      <c r="C1092" s="5" t="s">
        <v>67</v>
      </c>
      <c r="D1092" s="5" t="s">
        <v>0</v>
      </c>
      <c r="E1092" s="5">
        <v>118</v>
      </c>
      <c r="F1092" s="5">
        <v>382</v>
      </c>
      <c r="G1092" s="5" t="s">
        <v>346</v>
      </c>
    </row>
    <row r="1093" spans="1:7">
      <c r="A1093" s="5" t="s">
        <v>1656</v>
      </c>
      <c r="B1093" s="5" t="s">
        <v>1657</v>
      </c>
      <c r="C1093" s="5" t="s">
        <v>55</v>
      </c>
      <c r="D1093" s="5" t="s">
        <v>0</v>
      </c>
      <c r="E1093" s="5">
        <v>6</v>
      </c>
      <c r="F1093" s="5">
        <v>360</v>
      </c>
      <c r="G1093" s="5" t="s">
        <v>346</v>
      </c>
    </row>
    <row r="1094" spans="1:7">
      <c r="A1094" s="5" t="s">
        <v>1656</v>
      </c>
      <c r="B1094" s="5" t="s">
        <v>1657</v>
      </c>
      <c r="C1094" s="5" t="s">
        <v>55</v>
      </c>
      <c r="D1094" s="5" t="s">
        <v>0</v>
      </c>
      <c r="E1094" s="5">
        <v>57</v>
      </c>
      <c r="F1094" s="5">
        <v>494</v>
      </c>
      <c r="G1094" s="5" t="s">
        <v>343</v>
      </c>
    </row>
    <row r="1095" spans="1:7">
      <c r="A1095" s="5" t="s">
        <v>1658</v>
      </c>
      <c r="B1095" s="5" t="s">
        <v>1659</v>
      </c>
      <c r="C1095" s="5" t="s">
        <v>55</v>
      </c>
      <c r="D1095" s="5" t="s">
        <v>0</v>
      </c>
      <c r="E1095" s="5">
        <v>12</v>
      </c>
      <c r="F1095" s="5">
        <v>272</v>
      </c>
      <c r="G1095" s="5" t="s">
        <v>343</v>
      </c>
    </row>
    <row r="1096" spans="1:7">
      <c r="A1096" s="5" t="s">
        <v>1660</v>
      </c>
      <c r="B1096" s="5" t="s">
        <v>567</v>
      </c>
      <c r="C1096" s="5" t="s">
        <v>55</v>
      </c>
      <c r="D1096" s="5" t="s">
        <v>0</v>
      </c>
      <c r="E1096" s="5">
        <v>1</v>
      </c>
      <c r="F1096" s="5">
        <v>171</v>
      </c>
      <c r="G1096" s="5" t="s">
        <v>346</v>
      </c>
    </row>
    <row r="1097" spans="1:7">
      <c r="A1097" s="5" t="s">
        <v>1660</v>
      </c>
      <c r="B1097" s="5" t="s">
        <v>567</v>
      </c>
      <c r="C1097" s="5" t="s">
        <v>55</v>
      </c>
      <c r="D1097" s="5" t="s">
        <v>0</v>
      </c>
      <c r="E1097" s="5">
        <v>9</v>
      </c>
      <c r="F1097" s="5">
        <v>254</v>
      </c>
      <c r="G1097" s="5" t="s">
        <v>343</v>
      </c>
    </row>
    <row r="1098" spans="1:7">
      <c r="A1098" s="5" t="s">
        <v>1661</v>
      </c>
      <c r="B1098" s="5" t="s">
        <v>1507</v>
      </c>
      <c r="C1098" s="5" t="s">
        <v>110</v>
      </c>
      <c r="D1098" s="5" t="s">
        <v>0</v>
      </c>
      <c r="E1098" s="5">
        <v>43</v>
      </c>
      <c r="F1098" s="5">
        <v>712</v>
      </c>
      <c r="G1098" s="5" t="s">
        <v>343</v>
      </c>
    </row>
    <row r="1099" spans="1:7">
      <c r="A1099" s="5" t="s">
        <v>1661</v>
      </c>
      <c r="B1099" s="5" t="s">
        <v>1507</v>
      </c>
      <c r="C1099" s="5" t="s">
        <v>110</v>
      </c>
      <c r="D1099" s="5" t="s">
        <v>0</v>
      </c>
      <c r="E1099" s="5">
        <v>173</v>
      </c>
      <c r="F1099" s="5">
        <v>454</v>
      </c>
      <c r="G1099" s="5" t="s">
        <v>346</v>
      </c>
    </row>
    <row r="1100" spans="1:7">
      <c r="A1100" s="5" t="s">
        <v>1662</v>
      </c>
      <c r="B1100" s="5" t="s">
        <v>1444</v>
      </c>
      <c r="C1100" s="5" t="s">
        <v>72</v>
      </c>
      <c r="D1100" s="5" t="s">
        <v>0</v>
      </c>
      <c r="E1100" s="5">
        <v>1</v>
      </c>
      <c r="F1100" s="5">
        <v>450</v>
      </c>
      <c r="G1100" s="5" t="s">
        <v>346</v>
      </c>
    </row>
    <row r="1101" spans="1:7">
      <c r="A1101" s="5" t="s">
        <v>1662</v>
      </c>
      <c r="B1101" s="5" t="s">
        <v>1444</v>
      </c>
      <c r="C1101" s="5" t="s">
        <v>72</v>
      </c>
      <c r="D1101" s="5" t="s">
        <v>0</v>
      </c>
      <c r="E1101" s="5">
        <v>7</v>
      </c>
      <c r="F1101" s="5">
        <v>542</v>
      </c>
      <c r="G1101" s="5" t="s">
        <v>343</v>
      </c>
    </row>
    <row r="1102" spans="1:7">
      <c r="A1102" s="5" t="s">
        <v>1663</v>
      </c>
      <c r="B1102" s="5" t="s">
        <v>1664</v>
      </c>
      <c r="C1102" s="5" t="s">
        <v>110</v>
      </c>
      <c r="D1102" s="5" t="s">
        <v>0</v>
      </c>
      <c r="E1102" s="5">
        <v>24</v>
      </c>
      <c r="F1102" s="5">
        <v>705</v>
      </c>
      <c r="G1102" s="5" t="s">
        <v>343</v>
      </c>
    </row>
    <row r="1103" spans="1:7">
      <c r="A1103" s="5" t="s">
        <v>1665</v>
      </c>
      <c r="B1103" s="5" t="s">
        <v>1666</v>
      </c>
      <c r="C1103" s="5" t="s">
        <v>67</v>
      </c>
      <c r="D1103" s="5" t="s">
        <v>0</v>
      </c>
      <c r="E1103" s="5">
        <v>4</v>
      </c>
      <c r="F1103" s="5">
        <v>669</v>
      </c>
      <c r="G1103" s="5" t="s">
        <v>343</v>
      </c>
    </row>
    <row r="1104" spans="1:7">
      <c r="A1104" s="5" t="s">
        <v>1667</v>
      </c>
      <c r="B1104" s="5" t="s">
        <v>1668</v>
      </c>
      <c r="C1104" s="5" t="s">
        <v>110</v>
      </c>
      <c r="D1104" s="5" t="s">
        <v>0</v>
      </c>
      <c r="E1104" s="5">
        <v>3</v>
      </c>
      <c r="F1104" s="5">
        <v>37</v>
      </c>
      <c r="G1104" s="5" t="s">
        <v>343</v>
      </c>
    </row>
    <row r="1105" spans="1:7">
      <c r="A1105" s="5" t="s">
        <v>1667</v>
      </c>
      <c r="B1105" s="5" t="s">
        <v>1668</v>
      </c>
      <c r="C1105" s="5" t="s">
        <v>110</v>
      </c>
      <c r="D1105" s="5" t="s">
        <v>0</v>
      </c>
      <c r="E1105" s="5">
        <v>11</v>
      </c>
      <c r="F1105" s="5">
        <v>138</v>
      </c>
      <c r="G1105" s="5" t="s">
        <v>346</v>
      </c>
    </row>
    <row r="1106" spans="1:7">
      <c r="A1106" s="5" t="s">
        <v>1669</v>
      </c>
      <c r="B1106" s="5" t="s">
        <v>1670</v>
      </c>
      <c r="C1106" s="5" t="s">
        <v>67</v>
      </c>
      <c r="D1106" s="5" t="s">
        <v>0</v>
      </c>
      <c r="E1106" s="5">
        <v>5</v>
      </c>
      <c r="F1106" s="5">
        <v>233</v>
      </c>
      <c r="G1106" s="5" t="s">
        <v>343</v>
      </c>
    </row>
    <row r="1107" spans="1:7">
      <c r="A1107" s="5" t="s">
        <v>1669</v>
      </c>
      <c r="B1107" s="5" t="s">
        <v>1670</v>
      </c>
      <c r="C1107" s="5" t="s">
        <v>67</v>
      </c>
      <c r="D1107" s="5" t="s">
        <v>0</v>
      </c>
      <c r="E1107" s="5">
        <v>12</v>
      </c>
      <c r="F1107" s="5">
        <v>178</v>
      </c>
      <c r="G1107" s="5" t="s">
        <v>346</v>
      </c>
    </row>
    <row r="1108" spans="1:7">
      <c r="A1108" s="5" t="s">
        <v>1671</v>
      </c>
      <c r="B1108" s="5" t="s">
        <v>1444</v>
      </c>
      <c r="C1108" s="5" t="s">
        <v>72</v>
      </c>
      <c r="D1108" s="5" t="s">
        <v>0</v>
      </c>
      <c r="E1108" s="5">
        <v>1</v>
      </c>
      <c r="F1108" s="5">
        <v>585</v>
      </c>
      <c r="G1108" s="5" t="s">
        <v>343</v>
      </c>
    </row>
    <row r="1109" spans="1:7">
      <c r="A1109" s="5" t="s">
        <v>1672</v>
      </c>
      <c r="B1109" s="5" t="s">
        <v>1301</v>
      </c>
      <c r="C1109" s="5" t="s">
        <v>72</v>
      </c>
      <c r="D1109" s="5" t="s">
        <v>0</v>
      </c>
      <c r="E1109" s="5">
        <v>11</v>
      </c>
      <c r="F1109" s="5">
        <v>631</v>
      </c>
      <c r="G1109" s="5" t="s">
        <v>343</v>
      </c>
    </row>
    <row r="1110" spans="1:7">
      <c r="A1110" s="5" t="s">
        <v>1673</v>
      </c>
      <c r="B1110" s="5" t="s">
        <v>1674</v>
      </c>
      <c r="C1110" s="5" t="s">
        <v>55</v>
      </c>
      <c r="D1110" s="5" t="s">
        <v>0</v>
      </c>
      <c r="E1110" s="5">
        <v>2</v>
      </c>
      <c r="F1110" s="5">
        <v>52</v>
      </c>
      <c r="G1110" s="5" t="s">
        <v>343</v>
      </c>
    </row>
    <row r="1111" spans="1:7">
      <c r="A1111" s="5" t="s">
        <v>1675</v>
      </c>
      <c r="B1111" s="5" t="s">
        <v>192</v>
      </c>
      <c r="C1111" s="5" t="s">
        <v>67</v>
      </c>
      <c r="D1111" s="5" t="s">
        <v>0</v>
      </c>
      <c r="E1111" s="5">
        <v>22</v>
      </c>
      <c r="F1111" s="5">
        <v>537</v>
      </c>
      <c r="G1111" s="5" t="s">
        <v>346</v>
      </c>
    </row>
    <row r="1112" spans="1:7">
      <c r="A1112" s="5" t="s">
        <v>1676</v>
      </c>
      <c r="B1112" s="5" t="s">
        <v>1677</v>
      </c>
      <c r="C1112" s="5" t="s">
        <v>55</v>
      </c>
      <c r="D1112" s="5" t="s">
        <v>0</v>
      </c>
      <c r="E1112" s="5">
        <v>1</v>
      </c>
      <c r="F1112" s="5">
        <v>524</v>
      </c>
      <c r="G1112" s="5" t="s">
        <v>343</v>
      </c>
    </row>
    <row r="1113" spans="1:7">
      <c r="A1113" s="5" t="s">
        <v>1678</v>
      </c>
      <c r="B1113" s="5" t="s">
        <v>1507</v>
      </c>
      <c r="C1113" s="5" t="s">
        <v>110</v>
      </c>
      <c r="D1113" s="5" t="s">
        <v>0</v>
      </c>
      <c r="E1113" s="5">
        <v>14</v>
      </c>
      <c r="F1113" s="5">
        <v>804</v>
      </c>
      <c r="G1113" s="5" t="s">
        <v>343</v>
      </c>
    </row>
    <row r="1114" spans="1:7">
      <c r="A1114" s="5" t="s">
        <v>1679</v>
      </c>
      <c r="B1114" s="5" t="s">
        <v>1680</v>
      </c>
      <c r="C1114" s="5" t="s">
        <v>67</v>
      </c>
      <c r="D1114" s="5" t="s">
        <v>0</v>
      </c>
      <c r="E1114" s="5">
        <v>18</v>
      </c>
      <c r="F1114" s="5">
        <v>705</v>
      </c>
      <c r="G1114" s="5" t="s">
        <v>343</v>
      </c>
    </row>
    <row r="1115" spans="1:7">
      <c r="A1115" s="5" t="s">
        <v>1681</v>
      </c>
      <c r="B1115" s="5" t="s">
        <v>192</v>
      </c>
      <c r="C1115" s="5" t="s">
        <v>67</v>
      </c>
      <c r="D1115" s="5" t="s">
        <v>0</v>
      </c>
      <c r="E1115" s="5">
        <v>70</v>
      </c>
      <c r="F1115" s="5">
        <v>345</v>
      </c>
      <c r="G1115" s="5" t="s">
        <v>343</v>
      </c>
    </row>
    <row r="1116" spans="1:7">
      <c r="A1116" s="5" t="s">
        <v>1682</v>
      </c>
      <c r="B1116" s="5" t="s">
        <v>1683</v>
      </c>
      <c r="C1116" s="5" t="s">
        <v>55</v>
      </c>
      <c r="D1116" s="5" t="s">
        <v>0</v>
      </c>
      <c r="E1116" s="5">
        <v>41</v>
      </c>
      <c r="F1116" s="5">
        <v>547</v>
      </c>
      <c r="G1116" s="5" t="s">
        <v>343</v>
      </c>
    </row>
    <row r="1117" spans="1:7">
      <c r="A1117" s="5" t="s">
        <v>1684</v>
      </c>
      <c r="B1117" s="5" t="s">
        <v>1685</v>
      </c>
      <c r="C1117" s="5" t="s">
        <v>67</v>
      </c>
      <c r="D1117" s="5" t="s">
        <v>0</v>
      </c>
      <c r="E1117" s="5">
        <v>4</v>
      </c>
      <c r="F1117" s="5">
        <v>584</v>
      </c>
      <c r="G1117" s="5" t="s">
        <v>346</v>
      </c>
    </row>
    <row r="1118" spans="1:7">
      <c r="A1118" s="5" t="s">
        <v>1684</v>
      </c>
      <c r="B1118" s="5" t="s">
        <v>1685</v>
      </c>
      <c r="C1118" s="5" t="s">
        <v>67</v>
      </c>
      <c r="D1118" s="5" t="s">
        <v>0</v>
      </c>
      <c r="E1118" s="5">
        <v>133</v>
      </c>
      <c r="F1118" s="5">
        <v>531</v>
      </c>
      <c r="G1118" s="5" t="s">
        <v>343</v>
      </c>
    </row>
    <row r="1119" spans="1:7">
      <c r="A1119" s="5" t="s">
        <v>1686</v>
      </c>
      <c r="B1119" s="5" t="s">
        <v>806</v>
      </c>
      <c r="C1119" s="5" t="s">
        <v>110</v>
      </c>
      <c r="D1119" s="5" t="s">
        <v>0</v>
      </c>
      <c r="E1119" s="5">
        <v>205</v>
      </c>
      <c r="F1119" s="5">
        <v>415</v>
      </c>
      <c r="G1119" s="5" t="s">
        <v>346</v>
      </c>
    </row>
    <row r="1120" spans="1:7">
      <c r="A1120" s="5" t="s">
        <v>1686</v>
      </c>
      <c r="B1120" s="5" t="s">
        <v>806</v>
      </c>
      <c r="C1120" s="5" t="s">
        <v>110</v>
      </c>
      <c r="D1120" s="5" t="s">
        <v>0</v>
      </c>
      <c r="E1120" s="5">
        <v>236</v>
      </c>
      <c r="F1120" s="5">
        <v>451</v>
      </c>
      <c r="G1120" s="5" t="s">
        <v>343</v>
      </c>
    </row>
    <row r="1121" spans="1:7">
      <c r="A1121" s="5" t="s">
        <v>1687</v>
      </c>
      <c r="B1121" s="5" t="s">
        <v>1688</v>
      </c>
      <c r="C1121" s="5" t="s">
        <v>55</v>
      </c>
      <c r="D1121" s="5" t="s">
        <v>0</v>
      </c>
      <c r="E1121" s="5">
        <v>4</v>
      </c>
      <c r="F1121" s="5">
        <v>751</v>
      </c>
      <c r="G1121" s="5" t="s">
        <v>346</v>
      </c>
    </row>
    <row r="1122" spans="1:7">
      <c r="A1122" s="5" t="s">
        <v>1687</v>
      </c>
      <c r="B1122" s="5" t="s">
        <v>1688</v>
      </c>
      <c r="C1122" s="5" t="s">
        <v>55</v>
      </c>
      <c r="D1122" s="5" t="s">
        <v>0</v>
      </c>
      <c r="E1122" s="5">
        <v>692</v>
      </c>
      <c r="F1122" s="5">
        <v>705</v>
      </c>
      <c r="G1122" s="5" t="s">
        <v>343</v>
      </c>
    </row>
    <row r="1123" spans="1:7">
      <c r="A1123" s="5" t="s">
        <v>1689</v>
      </c>
      <c r="B1123" s="5" t="s">
        <v>522</v>
      </c>
      <c r="C1123" s="5" t="s">
        <v>84</v>
      </c>
      <c r="D1123" s="5" t="s">
        <v>0</v>
      </c>
      <c r="E1123" s="5">
        <v>16</v>
      </c>
      <c r="F1123" s="5">
        <v>178</v>
      </c>
      <c r="G1123" s="5" t="s">
        <v>346</v>
      </c>
    </row>
    <row r="1124" spans="1:7">
      <c r="A1124" s="5" t="s">
        <v>1689</v>
      </c>
      <c r="B1124" s="5" t="s">
        <v>522</v>
      </c>
      <c r="C1124" s="5" t="s">
        <v>84</v>
      </c>
      <c r="D1124" s="5" t="s">
        <v>0</v>
      </c>
      <c r="E1124" s="5">
        <v>76</v>
      </c>
      <c r="F1124" s="5">
        <v>277</v>
      </c>
      <c r="G1124" s="5" t="s">
        <v>343</v>
      </c>
    </row>
    <row r="1125" spans="1:7">
      <c r="A1125" s="5" t="s">
        <v>1690</v>
      </c>
      <c r="B1125" s="5" t="s">
        <v>806</v>
      </c>
      <c r="C1125" s="5" t="s">
        <v>110</v>
      </c>
      <c r="D1125" s="5" t="s">
        <v>0</v>
      </c>
      <c r="E1125" s="5">
        <v>129</v>
      </c>
      <c r="F1125" s="5">
        <v>190</v>
      </c>
      <c r="G1125" s="5" t="s">
        <v>343</v>
      </c>
    </row>
    <row r="1126" spans="1:7">
      <c r="A1126" s="5" t="s">
        <v>1690</v>
      </c>
      <c r="B1126" s="5" t="s">
        <v>806</v>
      </c>
      <c r="C1126" s="5" t="s">
        <v>110</v>
      </c>
      <c r="D1126" s="5" t="s">
        <v>0</v>
      </c>
      <c r="E1126" s="5">
        <v>200</v>
      </c>
      <c r="F1126" s="5">
        <v>80</v>
      </c>
      <c r="G1126" s="5" t="s">
        <v>346</v>
      </c>
    </row>
    <row r="1127" spans="1:7">
      <c r="A1127" s="5" t="s">
        <v>1691</v>
      </c>
      <c r="B1127" s="5" t="s">
        <v>1668</v>
      </c>
      <c r="C1127" s="5" t="s">
        <v>110</v>
      </c>
      <c r="D1127" s="5" t="s">
        <v>0</v>
      </c>
      <c r="E1127" s="5">
        <v>12</v>
      </c>
      <c r="F1127" s="5">
        <v>192</v>
      </c>
      <c r="G1127" s="5" t="s">
        <v>343</v>
      </c>
    </row>
    <row r="1128" spans="1:7">
      <c r="A1128" s="5" t="s">
        <v>1692</v>
      </c>
      <c r="B1128" s="5" t="s">
        <v>1693</v>
      </c>
      <c r="C1128" s="5" t="s">
        <v>67</v>
      </c>
      <c r="D1128" s="5" t="s">
        <v>0</v>
      </c>
      <c r="E1128" s="5">
        <v>12</v>
      </c>
      <c r="F1128" s="5">
        <v>661</v>
      </c>
      <c r="G1128" s="5" t="s">
        <v>343</v>
      </c>
    </row>
    <row r="1129" spans="1:7">
      <c r="A1129" s="5" t="s">
        <v>1692</v>
      </c>
      <c r="B1129" s="5" t="s">
        <v>1693</v>
      </c>
      <c r="C1129" s="5" t="s">
        <v>67</v>
      </c>
      <c r="D1129" s="5" t="s">
        <v>0</v>
      </c>
      <c r="E1129" s="5">
        <v>38</v>
      </c>
      <c r="F1129" s="5">
        <v>167</v>
      </c>
      <c r="G1129" s="5" t="s">
        <v>346</v>
      </c>
    </row>
    <row r="1130" spans="1:7">
      <c r="A1130" s="5" t="s">
        <v>1694</v>
      </c>
      <c r="B1130" s="5" t="s">
        <v>648</v>
      </c>
      <c r="C1130" s="5" t="s">
        <v>67</v>
      </c>
      <c r="D1130" s="5" t="s">
        <v>0</v>
      </c>
      <c r="E1130" s="5">
        <v>10</v>
      </c>
      <c r="F1130" s="5">
        <v>848</v>
      </c>
      <c r="G1130" s="5" t="s">
        <v>343</v>
      </c>
    </row>
    <row r="1131" spans="1:7">
      <c r="A1131" s="5" t="s">
        <v>1694</v>
      </c>
      <c r="B1131" s="5" t="s">
        <v>648</v>
      </c>
      <c r="C1131" s="5" t="s">
        <v>67</v>
      </c>
      <c r="D1131" s="5" t="s">
        <v>0</v>
      </c>
      <c r="E1131" s="5">
        <v>26</v>
      </c>
      <c r="F1131" s="5">
        <v>708</v>
      </c>
      <c r="G1131" s="5" t="s">
        <v>346</v>
      </c>
    </row>
    <row r="1132" spans="1:7">
      <c r="A1132" s="5" t="s">
        <v>1695</v>
      </c>
      <c r="B1132" s="5" t="s">
        <v>1444</v>
      </c>
      <c r="C1132" s="5" t="s">
        <v>72</v>
      </c>
      <c r="D1132" s="5" t="s">
        <v>0</v>
      </c>
      <c r="E1132" s="5">
        <v>39</v>
      </c>
      <c r="F1132" s="5">
        <v>176</v>
      </c>
      <c r="G1132" s="5" t="s">
        <v>343</v>
      </c>
    </row>
    <row r="1133" spans="1:7">
      <c r="A1133" s="5" t="s">
        <v>1696</v>
      </c>
      <c r="B1133" s="5" t="s">
        <v>1697</v>
      </c>
      <c r="C1133" s="5" t="s">
        <v>110</v>
      </c>
      <c r="D1133" s="5" t="s">
        <v>0</v>
      </c>
      <c r="E1133" s="5">
        <v>6</v>
      </c>
      <c r="F1133" s="5">
        <v>564</v>
      </c>
      <c r="G1133" s="5" t="s">
        <v>346</v>
      </c>
    </row>
    <row r="1134" spans="1:7">
      <c r="A1134" s="5" t="s">
        <v>1696</v>
      </c>
      <c r="B1134" s="5" t="s">
        <v>1697</v>
      </c>
      <c r="C1134" s="5" t="s">
        <v>110</v>
      </c>
      <c r="D1134" s="5" t="s">
        <v>0</v>
      </c>
      <c r="E1134" s="5">
        <v>6</v>
      </c>
      <c r="F1134" s="5">
        <v>178</v>
      </c>
      <c r="G1134" s="5" t="s">
        <v>343</v>
      </c>
    </row>
    <row r="1135" spans="1:7">
      <c r="A1135" s="5" t="s">
        <v>1698</v>
      </c>
      <c r="B1135" s="5" t="s">
        <v>1699</v>
      </c>
      <c r="C1135" s="5" t="s">
        <v>55</v>
      </c>
      <c r="D1135" s="5" t="s">
        <v>0</v>
      </c>
      <c r="E1135" s="5">
        <v>117</v>
      </c>
      <c r="F1135" s="5">
        <v>705</v>
      </c>
      <c r="G1135" s="5" t="s">
        <v>343</v>
      </c>
    </row>
    <row r="1136" spans="1:7">
      <c r="A1136" s="5" t="s">
        <v>1700</v>
      </c>
      <c r="B1136" s="5" t="s">
        <v>1148</v>
      </c>
      <c r="C1136" s="5" t="s">
        <v>110</v>
      </c>
      <c r="D1136" s="5" t="s">
        <v>0</v>
      </c>
      <c r="E1136" s="5">
        <v>40</v>
      </c>
      <c r="F1136" s="5">
        <v>432</v>
      </c>
      <c r="G1136" s="5" t="s">
        <v>343</v>
      </c>
    </row>
    <row r="1137" spans="1:7">
      <c r="A1137" s="5" t="s">
        <v>1700</v>
      </c>
      <c r="B1137" s="5" t="s">
        <v>1148</v>
      </c>
      <c r="C1137" s="5" t="s">
        <v>110</v>
      </c>
      <c r="D1137" s="5" t="s">
        <v>0</v>
      </c>
      <c r="E1137" s="5">
        <v>124</v>
      </c>
      <c r="F1137" s="5">
        <v>390</v>
      </c>
      <c r="G1137" s="5" t="s">
        <v>346</v>
      </c>
    </row>
    <row r="1138" spans="1:7">
      <c r="A1138" s="5" t="s">
        <v>1701</v>
      </c>
      <c r="B1138" s="5" t="s">
        <v>192</v>
      </c>
      <c r="C1138" s="5" t="s">
        <v>67</v>
      </c>
      <c r="D1138" s="5" t="s">
        <v>0</v>
      </c>
      <c r="E1138" s="5">
        <v>4</v>
      </c>
      <c r="F1138" s="5">
        <v>345</v>
      </c>
      <c r="G1138" s="5" t="s">
        <v>346</v>
      </c>
    </row>
    <row r="1139" spans="1:7">
      <c r="A1139" s="5" t="s">
        <v>1701</v>
      </c>
      <c r="B1139" s="5" t="s">
        <v>192</v>
      </c>
      <c r="C1139" s="5" t="s">
        <v>67</v>
      </c>
      <c r="D1139" s="5" t="s">
        <v>0</v>
      </c>
      <c r="E1139" s="5">
        <v>86</v>
      </c>
      <c r="F1139" s="5">
        <v>393</v>
      </c>
      <c r="G1139" s="5" t="s">
        <v>343</v>
      </c>
    </row>
    <row r="1140" spans="1:7">
      <c r="A1140" s="5" t="s">
        <v>1702</v>
      </c>
      <c r="B1140" s="5" t="s">
        <v>1703</v>
      </c>
      <c r="C1140" s="5" t="s">
        <v>55</v>
      </c>
      <c r="D1140" s="5" t="s">
        <v>0</v>
      </c>
      <c r="E1140" s="5">
        <v>5</v>
      </c>
      <c r="F1140" s="5">
        <v>634</v>
      </c>
      <c r="G1140" s="5" t="s">
        <v>343</v>
      </c>
    </row>
    <row r="1141" spans="1:7">
      <c r="A1141" s="5" t="s">
        <v>1704</v>
      </c>
      <c r="B1141" s="5" t="s">
        <v>1705</v>
      </c>
      <c r="C1141" s="5" t="s">
        <v>67</v>
      </c>
      <c r="D1141" s="5" t="s">
        <v>0</v>
      </c>
      <c r="E1141" s="5">
        <v>74</v>
      </c>
      <c r="F1141" s="5">
        <v>705</v>
      </c>
      <c r="G1141" s="5" t="s">
        <v>343</v>
      </c>
    </row>
    <row r="1142" spans="1:7">
      <c r="A1142" s="5" t="s">
        <v>1706</v>
      </c>
      <c r="B1142" s="5" t="s">
        <v>1707</v>
      </c>
      <c r="C1142" s="5" t="s">
        <v>72</v>
      </c>
      <c r="D1142" s="5" t="s">
        <v>0</v>
      </c>
      <c r="E1142" s="5">
        <v>8</v>
      </c>
      <c r="F1142" s="5">
        <v>620</v>
      </c>
      <c r="G1142" s="5" t="s">
        <v>343</v>
      </c>
    </row>
    <row r="1143" spans="1:7">
      <c r="A1143" s="5" t="s">
        <v>1708</v>
      </c>
      <c r="B1143" s="5" t="s">
        <v>1709</v>
      </c>
      <c r="C1143" s="5" t="s">
        <v>110</v>
      </c>
      <c r="D1143" s="5" t="s">
        <v>0</v>
      </c>
      <c r="E1143" s="5">
        <v>43</v>
      </c>
      <c r="F1143" s="5">
        <v>772</v>
      </c>
      <c r="G1143" s="5" t="s">
        <v>343</v>
      </c>
    </row>
    <row r="1144" spans="1:7">
      <c r="A1144" s="5" t="s">
        <v>1710</v>
      </c>
      <c r="B1144" s="5" t="s">
        <v>1711</v>
      </c>
      <c r="C1144" s="5" t="s">
        <v>84</v>
      </c>
      <c r="D1144" s="5" t="s">
        <v>0</v>
      </c>
      <c r="E1144" s="5">
        <v>130</v>
      </c>
      <c r="F1144" s="5">
        <v>49</v>
      </c>
      <c r="G1144" s="5" t="s">
        <v>346</v>
      </c>
    </row>
    <row r="1145" spans="1:7">
      <c r="A1145" s="5" t="s">
        <v>1712</v>
      </c>
      <c r="B1145" s="5" t="s">
        <v>1713</v>
      </c>
      <c r="C1145" s="5" t="s">
        <v>110</v>
      </c>
      <c r="D1145" s="5" t="s">
        <v>0</v>
      </c>
      <c r="E1145" s="5">
        <v>166</v>
      </c>
      <c r="F1145" s="5">
        <v>619</v>
      </c>
      <c r="G1145" s="5" t="s">
        <v>346</v>
      </c>
    </row>
    <row r="1146" spans="1:7">
      <c r="A1146" s="5" t="s">
        <v>1712</v>
      </c>
      <c r="B1146" s="5" t="s">
        <v>1713</v>
      </c>
      <c r="C1146" s="5" t="s">
        <v>110</v>
      </c>
      <c r="D1146" s="5" t="s">
        <v>0</v>
      </c>
      <c r="E1146" s="5">
        <v>216</v>
      </c>
      <c r="F1146" s="5">
        <v>602</v>
      </c>
      <c r="G1146" s="5" t="s">
        <v>343</v>
      </c>
    </row>
    <row r="1147" spans="1:7">
      <c r="A1147" s="5" t="s">
        <v>1714</v>
      </c>
      <c r="B1147" s="5" t="s">
        <v>1444</v>
      </c>
      <c r="C1147" s="5" t="s">
        <v>72</v>
      </c>
      <c r="D1147" s="5" t="s">
        <v>0</v>
      </c>
      <c r="E1147" s="5">
        <v>1</v>
      </c>
      <c r="F1147" s="5">
        <v>540</v>
      </c>
      <c r="G1147" s="5" t="s">
        <v>343</v>
      </c>
    </row>
    <row r="1148" spans="1:7">
      <c r="A1148" s="5" t="s">
        <v>1715</v>
      </c>
      <c r="B1148" s="5" t="s">
        <v>889</v>
      </c>
      <c r="C1148" s="5" t="s">
        <v>55</v>
      </c>
      <c r="D1148" s="5" t="s">
        <v>0</v>
      </c>
      <c r="E1148" s="5">
        <v>4</v>
      </c>
      <c r="F1148" s="5">
        <v>547</v>
      </c>
      <c r="G1148" s="5" t="s">
        <v>343</v>
      </c>
    </row>
    <row r="1149" spans="1:7">
      <c r="A1149" s="5" t="s">
        <v>1716</v>
      </c>
      <c r="B1149" s="5" t="s">
        <v>1717</v>
      </c>
      <c r="C1149" s="5" t="s">
        <v>55</v>
      </c>
      <c r="D1149" s="5" t="s">
        <v>0</v>
      </c>
      <c r="E1149" s="5">
        <v>2</v>
      </c>
      <c r="F1149" s="5">
        <v>426</v>
      </c>
      <c r="G1149" s="5" t="s">
        <v>343</v>
      </c>
    </row>
    <row r="1150" spans="1:7">
      <c r="A1150" s="5" t="s">
        <v>1718</v>
      </c>
      <c r="B1150" s="5" t="s">
        <v>847</v>
      </c>
      <c r="C1150" s="5" t="s">
        <v>67</v>
      </c>
      <c r="D1150" s="5" t="s">
        <v>0</v>
      </c>
      <c r="E1150" s="5">
        <v>38</v>
      </c>
      <c r="F1150" s="5">
        <v>794</v>
      </c>
      <c r="G1150" s="5" t="s">
        <v>343</v>
      </c>
    </row>
    <row r="1151" spans="1:7">
      <c r="A1151" s="5" t="s">
        <v>1719</v>
      </c>
      <c r="B1151" s="5" t="s">
        <v>207</v>
      </c>
      <c r="C1151" s="5" t="s">
        <v>84</v>
      </c>
      <c r="D1151" s="5" t="s">
        <v>0</v>
      </c>
      <c r="E1151" s="5">
        <v>6</v>
      </c>
      <c r="F1151" s="5">
        <v>547</v>
      </c>
      <c r="G1151" s="5" t="s">
        <v>343</v>
      </c>
    </row>
    <row r="1152" spans="1:7">
      <c r="A1152" s="5" t="s">
        <v>1720</v>
      </c>
      <c r="B1152" s="5" t="s">
        <v>1680</v>
      </c>
      <c r="C1152" s="5" t="s">
        <v>67</v>
      </c>
      <c r="D1152" s="5" t="s">
        <v>0</v>
      </c>
      <c r="E1152" s="5">
        <v>8</v>
      </c>
      <c r="F1152" s="5">
        <v>705</v>
      </c>
      <c r="G1152" s="5" t="s">
        <v>343</v>
      </c>
    </row>
    <row r="1153" spans="1:7">
      <c r="A1153" s="5" t="s">
        <v>1721</v>
      </c>
      <c r="B1153" s="5" t="s">
        <v>1444</v>
      </c>
      <c r="C1153" s="5" t="s">
        <v>72</v>
      </c>
      <c r="D1153" s="5" t="s">
        <v>0</v>
      </c>
      <c r="E1153" s="5">
        <v>4</v>
      </c>
      <c r="F1153" s="5">
        <v>645</v>
      </c>
      <c r="G1153" s="5" t="s">
        <v>343</v>
      </c>
    </row>
    <row r="1154" spans="1:7">
      <c r="A1154" s="5" t="s">
        <v>1722</v>
      </c>
      <c r="B1154" s="5" t="s">
        <v>1723</v>
      </c>
      <c r="C1154" s="5" t="s">
        <v>55</v>
      </c>
      <c r="D1154" s="5" t="s">
        <v>0</v>
      </c>
      <c r="E1154" s="5">
        <v>2</v>
      </c>
      <c r="F1154" s="5">
        <v>426</v>
      </c>
      <c r="G1154" s="5" t="s">
        <v>343</v>
      </c>
    </row>
    <row r="1155" spans="1:7">
      <c r="A1155" s="5" t="s">
        <v>1724</v>
      </c>
      <c r="B1155" s="5" t="s">
        <v>580</v>
      </c>
      <c r="C1155" s="5" t="s">
        <v>55</v>
      </c>
      <c r="D1155" s="5" t="s">
        <v>0</v>
      </c>
      <c r="E1155" s="5">
        <v>9</v>
      </c>
      <c r="F1155" s="5">
        <v>352</v>
      </c>
      <c r="G1155" s="5" t="s">
        <v>343</v>
      </c>
    </row>
    <row r="1156" spans="1:7">
      <c r="A1156" s="5" t="s">
        <v>1724</v>
      </c>
      <c r="B1156" s="5" t="s">
        <v>580</v>
      </c>
      <c r="C1156" s="5" t="s">
        <v>55</v>
      </c>
      <c r="D1156" s="5" t="s">
        <v>0</v>
      </c>
      <c r="E1156" s="5">
        <v>20</v>
      </c>
      <c r="F1156" s="5">
        <v>544</v>
      </c>
      <c r="G1156" s="5" t="s">
        <v>346</v>
      </c>
    </row>
    <row r="1157" spans="1:7">
      <c r="A1157" s="5" t="s">
        <v>1725</v>
      </c>
      <c r="B1157" s="5" t="s">
        <v>889</v>
      </c>
      <c r="C1157" s="5" t="s">
        <v>55</v>
      </c>
      <c r="D1157" s="5" t="s">
        <v>0</v>
      </c>
      <c r="E1157" s="5">
        <v>24</v>
      </c>
      <c r="F1157" s="5">
        <v>804</v>
      </c>
      <c r="G1157" s="5" t="s">
        <v>343</v>
      </c>
    </row>
    <row r="1158" spans="1:7">
      <c r="A1158" s="5" t="s">
        <v>1726</v>
      </c>
      <c r="B1158" s="5" t="s">
        <v>1727</v>
      </c>
      <c r="C1158" s="5" t="s">
        <v>55</v>
      </c>
      <c r="D1158" s="5" t="s">
        <v>0</v>
      </c>
      <c r="E1158" s="5">
        <v>2</v>
      </c>
      <c r="F1158" s="5">
        <v>426</v>
      </c>
      <c r="G1158" s="5" t="s">
        <v>343</v>
      </c>
    </row>
    <row r="1159" spans="1:7">
      <c r="A1159" s="5" t="s">
        <v>1728</v>
      </c>
      <c r="B1159" s="5" t="s">
        <v>1729</v>
      </c>
      <c r="C1159" s="5" t="s">
        <v>55</v>
      </c>
      <c r="D1159" s="5" t="s">
        <v>0</v>
      </c>
      <c r="E1159" s="5">
        <v>14</v>
      </c>
      <c r="F1159" s="5">
        <v>716</v>
      </c>
      <c r="G1159" s="5" t="s">
        <v>346</v>
      </c>
    </row>
    <row r="1160" spans="1:7">
      <c r="A1160" s="5" t="s">
        <v>1728</v>
      </c>
      <c r="B1160" s="5" t="s">
        <v>1729</v>
      </c>
      <c r="C1160" s="5" t="s">
        <v>55</v>
      </c>
      <c r="D1160" s="5" t="s">
        <v>0</v>
      </c>
      <c r="E1160" s="5">
        <v>359</v>
      </c>
      <c r="F1160" s="5">
        <v>194</v>
      </c>
      <c r="G1160" s="5" t="s">
        <v>343</v>
      </c>
    </row>
    <row r="1161" spans="1:7">
      <c r="A1161" s="5" t="s">
        <v>1730</v>
      </c>
      <c r="B1161" s="5" t="s">
        <v>1731</v>
      </c>
      <c r="C1161" s="5" t="s">
        <v>67</v>
      </c>
      <c r="D1161" s="5" t="s">
        <v>0</v>
      </c>
      <c r="E1161" s="5">
        <v>1</v>
      </c>
      <c r="F1161" s="5">
        <v>172</v>
      </c>
      <c r="G1161" s="5" t="s">
        <v>343</v>
      </c>
    </row>
    <row r="1162" spans="1:7">
      <c r="A1162" s="5" t="s">
        <v>1730</v>
      </c>
      <c r="B1162" s="5" t="s">
        <v>1731</v>
      </c>
      <c r="C1162" s="5" t="s">
        <v>67</v>
      </c>
      <c r="D1162" s="5" t="s">
        <v>0</v>
      </c>
      <c r="E1162" s="5">
        <v>5</v>
      </c>
      <c r="F1162" s="5">
        <v>81</v>
      </c>
      <c r="G1162" s="5" t="s">
        <v>346</v>
      </c>
    </row>
    <row r="1163" spans="1:7">
      <c r="A1163" s="5" t="s">
        <v>1732</v>
      </c>
      <c r="B1163" s="5" t="s">
        <v>1733</v>
      </c>
      <c r="C1163" s="5" t="s">
        <v>67</v>
      </c>
      <c r="D1163" s="5" t="s">
        <v>0</v>
      </c>
      <c r="E1163" s="5">
        <v>4</v>
      </c>
      <c r="F1163" s="5">
        <v>674</v>
      </c>
      <c r="G1163" s="5" t="s">
        <v>343</v>
      </c>
    </row>
    <row r="1164" spans="1:7">
      <c r="A1164" s="5" t="s">
        <v>1734</v>
      </c>
      <c r="B1164" s="5" t="s">
        <v>1735</v>
      </c>
      <c r="C1164" s="5" t="s">
        <v>67</v>
      </c>
      <c r="D1164" s="5" t="s">
        <v>0</v>
      </c>
      <c r="E1164" s="5">
        <v>74</v>
      </c>
      <c r="F1164" s="5">
        <v>705</v>
      </c>
      <c r="G1164" s="5" t="s">
        <v>343</v>
      </c>
    </row>
    <row r="1165" spans="1:7">
      <c r="A1165" s="5" t="s">
        <v>1736</v>
      </c>
      <c r="B1165" s="5" t="s">
        <v>621</v>
      </c>
      <c r="C1165" s="5" t="s">
        <v>72</v>
      </c>
      <c r="D1165" s="5" t="s">
        <v>0</v>
      </c>
      <c r="E1165" s="5">
        <v>59</v>
      </c>
      <c r="F1165" s="5">
        <v>705</v>
      </c>
      <c r="G1165" s="5" t="s">
        <v>343</v>
      </c>
    </row>
    <row r="1166" spans="1:7">
      <c r="A1166" s="5" t="s">
        <v>1737</v>
      </c>
      <c r="B1166" s="5" t="s">
        <v>948</v>
      </c>
      <c r="C1166" s="5" t="s">
        <v>84</v>
      </c>
      <c r="D1166" s="5" t="s">
        <v>0</v>
      </c>
      <c r="E1166" s="5">
        <v>2</v>
      </c>
      <c r="F1166" s="5">
        <v>543</v>
      </c>
      <c r="G1166" s="5" t="s">
        <v>343</v>
      </c>
    </row>
    <row r="1167" spans="1:7">
      <c r="A1167" s="5" t="s">
        <v>1738</v>
      </c>
      <c r="B1167" s="5" t="s">
        <v>1739</v>
      </c>
      <c r="C1167" s="5" t="s">
        <v>67</v>
      </c>
      <c r="D1167" s="5" t="s">
        <v>0</v>
      </c>
      <c r="E1167" s="5">
        <v>1</v>
      </c>
      <c r="F1167" s="5">
        <v>181</v>
      </c>
      <c r="G1167" s="5" t="s">
        <v>343</v>
      </c>
    </row>
    <row r="1168" spans="1:7">
      <c r="A1168" s="5" t="s">
        <v>1740</v>
      </c>
      <c r="B1168" s="5" t="s">
        <v>1741</v>
      </c>
      <c r="C1168" s="5" t="s">
        <v>67</v>
      </c>
      <c r="D1168" s="5" t="s">
        <v>0</v>
      </c>
      <c r="E1168" s="5">
        <v>4</v>
      </c>
      <c r="F1168" s="5">
        <v>37</v>
      </c>
      <c r="G1168" s="5" t="s">
        <v>343</v>
      </c>
    </row>
    <row r="1169" spans="1:7">
      <c r="A1169" s="5" t="s">
        <v>1740</v>
      </c>
      <c r="B1169" s="5" t="s">
        <v>1741</v>
      </c>
      <c r="C1169" s="5" t="s">
        <v>67</v>
      </c>
      <c r="D1169" s="5" t="s">
        <v>0</v>
      </c>
      <c r="E1169" s="5">
        <v>44</v>
      </c>
      <c r="F1169" s="5">
        <v>138</v>
      </c>
      <c r="G1169" s="5" t="s">
        <v>346</v>
      </c>
    </row>
    <row r="1170" spans="1:7">
      <c r="A1170" s="5" t="s">
        <v>1742</v>
      </c>
      <c r="B1170" s="5" t="s">
        <v>621</v>
      </c>
      <c r="C1170" s="5" t="s">
        <v>72</v>
      </c>
      <c r="D1170" s="5" t="s">
        <v>0</v>
      </c>
      <c r="E1170" s="5">
        <v>9</v>
      </c>
      <c r="F1170" s="5">
        <v>136</v>
      </c>
      <c r="G1170" s="5" t="s">
        <v>343</v>
      </c>
    </row>
    <row r="1171" spans="1:7">
      <c r="A1171" s="5" t="s">
        <v>1743</v>
      </c>
      <c r="B1171" s="5" t="s">
        <v>1744</v>
      </c>
      <c r="C1171" s="5" t="s">
        <v>72</v>
      </c>
      <c r="D1171" s="5" t="s">
        <v>0</v>
      </c>
      <c r="E1171" s="5">
        <v>15</v>
      </c>
      <c r="F1171" s="5">
        <v>705</v>
      </c>
      <c r="G1171" s="5" t="s">
        <v>343</v>
      </c>
    </row>
    <row r="1172" spans="1:7">
      <c r="A1172" s="5" t="s">
        <v>1745</v>
      </c>
      <c r="B1172" s="5" t="s">
        <v>1746</v>
      </c>
      <c r="C1172" s="5" t="s">
        <v>72</v>
      </c>
      <c r="D1172" s="5" t="s">
        <v>0</v>
      </c>
      <c r="E1172" s="5">
        <v>15</v>
      </c>
      <c r="F1172" s="5">
        <v>705</v>
      </c>
      <c r="G1172" s="5" t="s">
        <v>343</v>
      </c>
    </row>
    <row r="1173" spans="1:7">
      <c r="A1173" s="5" t="s">
        <v>1747</v>
      </c>
      <c r="B1173" s="5" t="s">
        <v>1325</v>
      </c>
      <c r="C1173" s="5" t="s">
        <v>55</v>
      </c>
      <c r="D1173" s="5" t="s">
        <v>0</v>
      </c>
      <c r="E1173" s="5">
        <v>2</v>
      </c>
      <c r="F1173" s="5">
        <v>167</v>
      </c>
      <c r="G1173" s="5" t="s">
        <v>343</v>
      </c>
    </row>
    <row r="1174" spans="1:7">
      <c r="A1174" s="5" t="s">
        <v>1748</v>
      </c>
      <c r="B1174" s="5" t="s">
        <v>1749</v>
      </c>
      <c r="C1174" s="5" t="s">
        <v>72</v>
      </c>
      <c r="D1174" s="5" t="s">
        <v>0</v>
      </c>
      <c r="E1174" s="5">
        <v>9</v>
      </c>
      <c r="F1174" s="5">
        <v>41</v>
      </c>
      <c r="G1174" s="5" t="s">
        <v>343</v>
      </c>
    </row>
    <row r="1175" spans="1:7">
      <c r="A1175" s="5" t="s">
        <v>1750</v>
      </c>
      <c r="B1175" s="5" t="s">
        <v>1444</v>
      </c>
      <c r="C1175" s="5" t="s">
        <v>72</v>
      </c>
      <c r="D1175" s="5" t="s">
        <v>0</v>
      </c>
      <c r="E1175" s="5">
        <v>1</v>
      </c>
      <c r="F1175" s="5">
        <v>423</v>
      </c>
      <c r="G1175" s="5" t="s">
        <v>343</v>
      </c>
    </row>
    <row r="1176" spans="1:7">
      <c r="A1176" s="5" t="s">
        <v>1751</v>
      </c>
      <c r="B1176" s="5" t="s">
        <v>1148</v>
      </c>
      <c r="C1176" s="5" t="s">
        <v>110</v>
      </c>
      <c r="D1176" s="5" t="s">
        <v>0</v>
      </c>
      <c r="E1176" s="5">
        <v>28</v>
      </c>
      <c r="F1176" s="5">
        <v>804</v>
      </c>
      <c r="G1176" s="5" t="s">
        <v>343</v>
      </c>
    </row>
    <row r="1177" spans="1:7">
      <c r="A1177" s="5" t="s">
        <v>1752</v>
      </c>
      <c r="B1177" s="5" t="s">
        <v>1564</v>
      </c>
      <c r="C1177" s="5" t="s">
        <v>67</v>
      </c>
      <c r="D1177" s="5" t="s">
        <v>0</v>
      </c>
      <c r="E1177" s="5">
        <v>62</v>
      </c>
      <c r="F1177" s="5">
        <v>65</v>
      </c>
      <c r="G1177" s="5" t="s">
        <v>343</v>
      </c>
    </row>
    <row r="1178" spans="1:7">
      <c r="A1178" s="5" t="s">
        <v>1752</v>
      </c>
      <c r="B1178" s="5" t="s">
        <v>1564</v>
      </c>
      <c r="C1178" s="5" t="s">
        <v>67</v>
      </c>
      <c r="D1178" s="5" t="s">
        <v>0</v>
      </c>
      <c r="E1178" s="5">
        <v>178</v>
      </c>
      <c r="F1178" s="5">
        <v>417</v>
      </c>
      <c r="G1178" s="5" t="s">
        <v>346</v>
      </c>
    </row>
    <row r="1179" spans="1:7">
      <c r="A1179" s="5" t="s">
        <v>1753</v>
      </c>
      <c r="B1179" s="5" t="s">
        <v>1754</v>
      </c>
      <c r="C1179" s="5" t="s">
        <v>110</v>
      </c>
      <c r="D1179" s="5" t="s">
        <v>0</v>
      </c>
      <c r="E1179" s="5">
        <v>10</v>
      </c>
      <c r="F1179" s="5">
        <v>705</v>
      </c>
      <c r="G1179" s="5" t="s">
        <v>343</v>
      </c>
    </row>
    <row r="1180" spans="1:7">
      <c r="A1180" s="5" t="s">
        <v>1755</v>
      </c>
      <c r="B1180" s="5" t="s">
        <v>621</v>
      </c>
      <c r="C1180" s="5" t="s">
        <v>72</v>
      </c>
      <c r="D1180" s="5" t="s">
        <v>0</v>
      </c>
      <c r="E1180" s="5">
        <v>2</v>
      </c>
      <c r="F1180" s="5">
        <v>218</v>
      </c>
      <c r="G1180" s="5" t="s">
        <v>343</v>
      </c>
    </row>
    <row r="1181" spans="1:7">
      <c r="A1181" s="5" t="s">
        <v>1756</v>
      </c>
      <c r="B1181" s="5" t="s">
        <v>1757</v>
      </c>
      <c r="C1181" s="5" t="s">
        <v>72</v>
      </c>
      <c r="D1181" s="5" t="s">
        <v>0</v>
      </c>
      <c r="E1181" s="5">
        <v>5</v>
      </c>
      <c r="F1181" s="5">
        <v>620</v>
      </c>
      <c r="G1181" s="5" t="s">
        <v>343</v>
      </c>
    </row>
    <row r="1182" spans="1:7">
      <c r="A1182" s="5" t="s">
        <v>1758</v>
      </c>
      <c r="B1182" s="5" t="s">
        <v>1759</v>
      </c>
      <c r="C1182" s="5" t="s">
        <v>72</v>
      </c>
      <c r="D1182" s="5" t="s">
        <v>0</v>
      </c>
      <c r="E1182" s="5">
        <v>4</v>
      </c>
      <c r="F1182" s="5">
        <v>547</v>
      </c>
      <c r="G1182" s="5" t="s">
        <v>343</v>
      </c>
    </row>
    <row r="1183" spans="1:7">
      <c r="A1183" s="5" t="s">
        <v>1760</v>
      </c>
      <c r="B1183" s="5" t="s">
        <v>885</v>
      </c>
      <c r="C1183" s="5" t="s">
        <v>55</v>
      </c>
      <c r="D1183" s="5" t="s">
        <v>0</v>
      </c>
      <c r="E1183" s="5">
        <v>122</v>
      </c>
      <c r="F1183" s="5">
        <v>215</v>
      </c>
      <c r="G1183" s="5" t="s">
        <v>343</v>
      </c>
    </row>
    <row r="1184" spans="1:7">
      <c r="A1184" s="5" t="s">
        <v>1761</v>
      </c>
      <c r="B1184" s="5" t="s">
        <v>885</v>
      </c>
      <c r="C1184" s="5" t="s">
        <v>55</v>
      </c>
      <c r="D1184" s="5" t="s">
        <v>0</v>
      </c>
      <c r="E1184" s="5">
        <v>130</v>
      </c>
      <c r="F1184" s="5">
        <v>215</v>
      </c>
      <c r="G1184" s="5" t="s">
        <v>343</v>
      </c>
    </row>
    <row r="1185" spans="1:7">
      <c r="A1185" s="5" t="s">
        <v>1762</v>
      </c>
      <c r="B1185" s="5" t="s">
        <v>1763</v>
      </c>
      <c r="C1185" s="5" t="s">
        <v>67</v>
      </c>
      <c r="D1185" s="5" t="s">
        <v>0</v>
      </c>
      <c r="E1185" s="5">
        <v>15</v>
      </c>
      <c r="F1185" s="5">
        <v>754</v>
      </c>
      <c r="G1185" s="5" t="s">
        <v>346</v>
      </c>
    </row>
    <row r="1186" spans="1:7">
      <c r="A1186" s="5" t="s">
        <v>1762</v>
      </c>
      <c r="B1186" s="5" t="s">
        <v>1763</v>
      </c>
      <c r="C1186" s="5" t="s">
        <v>67</v>
      </c>
      <c r="D1186" s="5" t="s">
        <v>0</v>
      </c>
      <c r="E1186" s="5">
        <v>111</v>
      </c>
      <c r="F1186" s="5">
        <v>547</v>
      </c>
      <c r="G1186" s="5" t="s">
        <v>343</v>
      </c>
    </row>
    <row r="1187" spans="1:7">
      <c r="A1187" s="5" t="s">
        <v>1764</v>
      </c>
      <c r="B1187" s="5" t="s">
        <v>806</v>
      </c>
      <c r="C1187" s="5" t="s">
        <v>110</v>
      </c>
      <c r="D1187" s="5" t="s">
        <v>0</v>
      </c>
      <c r="E1187" s="5">
        <v>20</v>
      </c>
      <c r="F1187" s="5">
        <v>650</v>
      </c>
      <c r="G1187" s="5" t="s">
        <v>343</v>
      </c>
    </row>
    <row r="1188" spans="1:7">
      <c r="A1188" s="5" t="s">
        <v>1765</v>
      </c>
      <c r="B1188" s="5" t="s">
        <v>1766</v>
      </c>
      <c r="C1188" s="5" t="s">
        <v>55</v>
      </c>
      <c r="D1188" s="5" t="s">
        <v>0</v>
      </c>
      <c r="E1188" s="5">
        <v>1</v>
      </c>
      <c r="F1188" s="5">
        <v>547</v>
      </c>
      <c r="G1188" s="5" t="s">
        <v>343</v>
      </c>
    </row>
    <row r="1189" spans="1:7">
      <c r="A1189" s="5" t="s">
        <v>1767</v>
      </c>
      <c r="B1189" s="5" t="s">
        <v>1768</v>
      </c>
      <c r="C1189" s="5" t="s">
        <v>55</v>
      </c>
      <c r="D1189" s="5" t="s">
        <v>0</v>
      </c>
      <c r="E1189" s="5">
        <v>3</v>
      </c>
      <c r="F1189" s="5">
        <v>404</v>
      </c>
      <c r="G1189" s="5" t="s">
        <v>346</v>
      </c>
    </row>
    <row r="1190" spans="1:7">
      <c r="A1190" s="5" t="s">
        <v>1767</v>
      </c>
      <c r="B1190" s="5" t="s">
        <v>1768</v>
      </c>
      <c r="C1190" s="5" t="s">
        <v>55</v>
      </c>
      <c r="D1190" s="5" t="s">
        <v>0</v>
      </c>
      <c r="E1190" s="5">
        <v>7</v>
      </c>
      <c r="F1190" s="5">
        <v>585</v>
      </c>
      <c r="G1190" s="5" t="s">
        <v>343</v>
      </c>
    </row>
    <row r="1191" spans="1:7">
      <c r="A1191" s="5" t="s">
        <v>1769</v>
      </c>
      <c r="B1191" s="5" t="s">
        <v>1770</v>
      </c>
      <c r="C1191" s="5" t="s">
        <v>72</v>
      </c>
      <c r="D1191" s="5" t="s">
        <v>0</v>
      </c>
      <c r="E1191" s="5">
        <v>9</v>
      </c>
      <c r="F1191" s="5">
        <v>543</v>
      </c>
      <c r="G1191" s="5" t="s">
        <v>343</v>
      </c>
    </row>
    <row r="1192" spans="1:7">
      <c r="A1192" s="5" t="s">
        <v>1771</v>
      </c>
      <c r="B1192" s="5" t="s">
        <v>806</v>
      </c>
      <c r="C1192" s="5" t="s">
        <v>110</v>
      </c>
      <c r="D1192" s="5" t="s">
        <v>0</v>
      </c>
      <c r="E1192" s="5">
        <v>152</v>
      </c>
      <c r="F1192" s="5">
        <v>265</v>
      </c>
      <c r="G1192" s="5" t="s">
        <v>346</v>
      </c>
    </row>
    <row r="1193" spans="1:7">
      <c r="A1193" s="5" t="s">
        <v>1771</v>
      </c>
      <c r="B1193" s="5" t="s">
        <v>806</v>
      </c>
      <c r="C1193" s="5" t="s">
        <v>110</v>
      </c>
      <c r="D1193" s="5" t="s">
        <v>0</v>
      </c>
      <c r="E1193" s="5">
        <v>198</v>
      </c>
      <c r="F1193" s="5">
        <v>41</v>
      </c>
      <c r="G1193" s="5" t="s">
        <v>343</v>
      </c>
    </row>
    <row r="1194" spans="1:7">
      <c r="A1194" s="5" t="s">
        <v>1772</v>
      </c>
      <c r="B1194" s="5" t="s">
        <v>1773</v>
      </c>
      <c r="C1194" s="5" t="s">
        <v>55</v>
      </c>
      <c r="D1194" s="5" t="s">
        <v>0</v>
      </c>
      <c r="E1194" s="5">
        <v>2</v>
      </c>
      <c r="F1194" s="5">
        <v>426</v>
      </c>
      <c r="G1194" s="5" t="s">
        <v>343</v>
      </c>
    </row>
    <row r="1195" spans="1:7">
      <c r="A1195" s="5" t="s">
        <v>1774</v>
      </c>
      <c r="B1195" s="5" t="s">
        <v>192</v>
      </c>
      <c r="C1195" s="5" t="s">
        <v>67</v>
      </c>
      <c r="D1195" s="5" t="s">
        <v>0</v>
      </c>
      <c r="E1195" s="5">
        <v>10</v>
      </c>
      <c r="F1195" s="5">
        <v>346</v>
      </c>
      <c r="G1195" s="5" t="s">
        <v>343</v>
      </c>
    </row>
    <row r="1196" spans="1:7">
      <c r="A1196" s="5" t="s">
        <v>1775</v>
      </c>
      <c r="B1196" s="5" t="s">
        <v>1776</v>
      </c>
      <c r="C1196" s="5" t="s">
        <v>67</v>
      </c>
      <c r="D1196" s="5" t="s">
        <v>0</v>
      </c>
      <c r="E1196" s="5">
        <v>4</v>
      </c>
      <c r="F1196" s="5">
        <v>178</v>
      </c>
      <c r="G1196" s="5" t="s">
        <v>343</v>
      </c>
    </row>
    <row r="1197" spans="1:7">
      <c r="A1197" s="5" t="s">
        <v>1775</v>
      </c>
      <c r="B1197" s="5" t="s">
        <v>1776</v>
      </c>
      <c r="C1197" s="5" t="s">
        <v>67</v>
      </c>
      <c r="D1197" s="5" t="s">
        <v>0</v>
      </c>
      <c r="E1197" s="5">
        <v>7</v>
      </c>
      <c r="F1197" s="5">
        <v>467</v>
      </c>
      <c r="G1197" s="5" t="s">
        <v>346</v>
      </c>
    </row>
    <row r="1198" spans="1:7">
      <c r="A1198" s="5" t="s">
        <v>1777</v>
      </c>
      <c r="B1198" s="5" t="s">
        <v>806</v>
      </c>
      <c r="C1198" s="5" t="s">
        <v>110</v>
      </c>
      <c r="D1198" s="5" t="s">
        <v>0</v>
      </c>
      <c r="E1198" s="5">
        <v>14</v>
      </c>
      <c r="F1198" s="5">
        <v>212</v>
      </c>
      <c r="G1198" s="5" t="s">
        <v>343</v>
      </c>
    </row>
    <row r="1199" spans="1:7">
      <c r="A1199" s="5" t="s">
        <v>1777</v>
      </c>
      <c r="B1199" s="5" t="s">
        <v>806</v>
      </c>
      <c r="C1199" s="5" t="s">
        <v>110</v>
      </c>
      <c r="D1199" s="5" t="s">
        <v>0</v>
      </c>
      <c r="E1199" s="5">
        <v>30</v>
      </c>
      <c r="F1199" s="5">
        <v>170</v>
      </c>
      <c r="G1199" s="5" t="s">
        <v>346</v>
      </c>
    </row>
    <row r="1200" spans="1:7">
      <c r="A1200" s="5" t="s">
        <v>1778</v>
      </c>
      <c r="B1200" s="5" t="s">
        <v>1779</v>
      </c>
      <c r="C1200" s="5" t="s">
        <v>67</v>
      </c>
      <c r="D1200" s="5" t="s">
        <v>0</v>
      </c>
      <c r="E1200" s="5">
        <v>14</v>
      </c>
      <c r="F1200" s="5">
        <v>708</v>
      </c>
      <c r="G1200" s="5" t="s">
        <v>346</v>
      </c>
    </row>
    <row r="1201" spans="1:7">
      <c r="A1201" s="5" t="s">
        <v>1778</v>
      </c>
      <c r="B1201" s="5" t="s">
        <v>1779</v>
      </c>
      <c r="C1201" s="5" t="s">
        <v>67</v>
      </c>
      <c r="D1201" s="5" t="s">
        <v>0</v>
      </c>
      <c r="E1201" s="5">
        <v>50</v>
      </c>
      <c r="F1201" s="5">
        <v>705</v>
      </c>
      <c r="G1201" s="5" t="s">
        <v>343</v>
      </c>
    </row>
    <row r="1202" spans="1:7">
      <c r="A1202" s="5" t="s">
        <v>1780</v>
      </c>
      <c r="B1202" s="5" t="s">
        <v>1781</v>
      </c>
      <c r="C1202" s="5" t="s">
        <v>55</v>
      </c>
      <c r="D1202" s="5" t="s">
        <v>0</v>
      </c>
      <c r="E1202" s="5">
        <v>4</v>
      </c>
      <c r="F1202" s="5">
        <v>138</v>
      </c>
      <c r="G1202" s="5" t="s">
        <v>346</v>
      </c>
    </row>
    <row r="1203" spans="1:7">
      <c r="A1203" s="5" t="s">
        <v>1782</v>
      </c>
      <c r="B1203" s="5" t="s">
        <v>1783</v>
      </c>
      <c r="C1203" s="5" t="s">
        <v>67</v>
      </c>
      <c r="D1203" s="5" t="s">
        <v>0</v>
      </c>
      <c r="E1203" s="5">
        <v>2</v>
      </c>
      <c r="F1203" s="5">
        <v>345</v>
      </c>
      <c r="G1203" s="5" t="s">
        <v>346</v>
      </c>
    </row>
    <row r="1204" spans="1:7">
      <c r="A1204" s="5" t="s">
        <v>1782</v>
      </c>
      <c r="B1204" s="5" t="s">
        <v>1783</v>
      </c>
      <c r="C1204" s="5" t="s">
        <v>67</v>
      </c>
      <c r="D1204" s="5" t="s">
        <v>0</v>
      </c>
      <c r="E1204" s="5">
        <v>5</v>
      </c>
      <c r="F1204" s="5">
        <v>409</v>
      </c>
      <c r="G1204" s="5" t="s">
        <v>343</v>
      </c>
    </row>
    <row r="1205" spans="1:7">
      <c r="A1205" s="5" t="s">
        <v>1784</v>
      </c>
      <c r="B1205" s="5" t="s">
        <v>1785</v>
      </c>
      <c r="C1205" s="5" t="s">
        <v>72</v>
      </c>
      <c r="D1205" s="5" t="s">
        <v>0</v>
      </c>
      <c r="E1205" s="5">
        <v>1</v>
      </c>
      <c r="F1205" s="5">
        <v>547</v>
      </c>
      <c r="G1205" s="5" t="s">
        <v>343</v>
      </c>
    </row>
    <row r="1206" spans="1:7">
      <c r="A1206" s="5" t="s">
        <v>1786</v>
      </c>
      <c r="B1206" s="5" t="s">
        <v>1787</v>
      </c>
      <c r="C1206" s="5" t="s">
        <v>55</v>
      </c>
      <c r="D1206" s="5" t="s">
        <v>0</v>
      </c>
      <c r="E1206" s="5">
        <v>9</v>
      </c>
      <c r="F1206" s="5">
        <v>810</v>
      </c>
      <c r="G1206" s="5" t="s">
        <v>346</v>
      </c>
    </row>
    <row r="1207" spans="1:7">
      <c r="A1207" s="5" t="s">
        <v>1786</v>
      </c>
      <c r="B1207" s="5" t="s">
        <v>1787</v>
      </c>
      <c r="C1207" s="5" t="s">
        <v>55</v>
      </c>
      <c r="D1207" s="5" t="s">
        <v>0</v>
      </c>
      <c r="E1207" s="5">
        <v>130</v>
      </c>
      <c r="F1207" s="5">
        <v>202</v>
      </c>
      <c r="G1207" s="5" t="s">
        <v>343</v>
      </c>
    </row>
    <row r="1208" spans="1:7">
      <c r="A1208" s="5" t="s">
        <v>1788</v>
      </c>
      <c r="B1208" s="5" t="s">
        <v>1789</v>
      </c>
      <c r="C1208" s="5" t="s">
        <v>67</v>
      </c>
      <c r="D1208" s="5" t="s">
        <v>0</v>
      </c>
      <c r="E1208" s="5">
        <v>13</v>
      </c>
      <c r="F1208" s="5">
        <v>624</v>
      </c>
      <c r="G1208" s="5" t="s">
        <v>343</v>
      </c>
    </row>
    <row r="1209" spans="1:7">
      <c r="A1209" s="5" t="s">
        <v>1788</v>
      </c>
      <c r="B1209" s="5" t="s">
        <v>1789</v>
      </c>
      <c r="C1209" s="5" t="s">
        <v>67</v>
      </c>
      <c r="D1209" s="5" t="s">
        <v>0</v>
      </c>
      <c r="E1209" s="5">
        <v>27</v>
      </c>
      <c r="F1209" s="5">
        <v>507</v>
      </c>
      <c r="G1209" s="5" t="s">
        <v>346</v>
      </c>
    </row>
    <row r="1210" spans="1:7">
      <c r="A1210" s="5" t="s">
        <v>1790</v>
      </c>
      <c r="B1210" s="5" t="s">
        <v>806</v>
      </c>
      <c r="C1210" s="5" t="s">
        <v>110</v>
      </c>
      <c r="D1210" s="5" t="s">
        <v>0</v>
      </c>
      <c r="E1210" s="5">
        <v>203</v>
      </c>
      <c r="F1210" s="5">
        <v>496</v>
      </c>
      <c r="G1210" s="5" t="s">
        <v>343</v>
      </c>
    </row>
    <row r="1211" spans="1:7">
      <c r="A1211" s="5" t="s">
        <v>1790</v>
      </c>
      <c r="B1211" s="5" t="s">
        <v>806</v>
      </c>
      <c r="C1211" s="5" t="s">
        <v>110</v>
      </c>
      <c r="D1211" s="5" t="s">
        <v>0</v>
      </c>
      <c r="E1211" s="5">
        <v>204</v>
      </c>
      <c r="F1211" s="5">
        <v>564</v>
      </c>
      <c r="G1211" s="5" t="s">
        <v>346</v>
      </c>
    </row>
    <row r="1212" spans="1:7">
      <c r="A1212" s="5" t="s">
        <v>1791</v>
      </c>
      <c r="B1212" s="5" t="s">
        <v>1792</v>
      </c>
      <c r="C1212" s="5" t="s">
        <v>72</v>
      </c>
      <c r="D1212" s="5" t="s">
        <v>0</v>
      </c>
      <c r="E1212" s="5">
        <v>7</v>
      </c>
      <c r="F1212" s="5">
        <v>446</v>
      </c>
      <c r="G1212" s="5" t="s">
        <v>343</v>
      </c>
    </row>
    <row r="1213" spans="1:7">
      <c r="A1213" s="5" t="s">
        <v>1793</v>
      </c>
      <c r="B1213" s="5" t="s">
        <v>1794</v>
      </c>
      <c r="C1213" s="5" t="s">
        <v>72</v>
      </c>
      <c r="D1213" s="5" t="s">
        <v>0</v>
      </c>
      <c r="E1213" s="5">
        <v>2</v>
      </c>
      <c r="F1213" s="5">
        <v>602</v>
      </c>
      <c r="G1213" s="5" t="s">
        <v>343</v>
      </c>
    </row>
    <row r="1214" spans="1:7">
      <c r="A1214" s="5" t="s">
        <v>1795</v>
      </c>
      <c r="B1214" s="5" t="s">
        <v>1564</v>
      </c>
      <c r="C1214" s="5" t="s">
        <v>67</v>
      </c>
      <c r="D1214" s="5" t="s">
        <v>0</v>
      </c>
      <c r="E1214" s="5">
        <v>32</v>
      </c>
      <c r="F1214" s="5">
        <v>426</v>
      </c>
      <c r="G1214" s="5" t="s">
        <v>343</v>
      </c>
    </row>
    <row r="1215" spans="1:7">
      <c r="A1215" s="5" t="s">
        <v>1795</v>
      </c>
      <c r="B1215" s="5" t="s">
        <v>1564</v>
      </c>
      <c r="C1215" s="5" t="s">
        <v>67</v>
      </c>
      <c r="D1215" s="5" t="s">
        <v>0</v>
      </c>
      <c r="E1215" s="5">
        <v>108</v>
      </c>
      <c r="F1215" s="5">
        <v>382</v>
      </c>
      <c r="G1215" s="5" t="s">
        <v>346</v>
      </c>
    </row>
    <row r="1216" spans="1:7">
      <c r="A1216" s="5" t="s">
        <v>1796</v>
      </c>
      <c r="B1216" s="5" t="s">
        <v>1797</v>
      </c>
      <c r="C1216" s="5" t="s">
        <v>55</v>
      </c>
      <c r="D1216" s="5" t="s">
        <v>0</v>
      </c>
      <c r="E1216" s="5">
        <v>1</v>
      </c>
      <c r="F1216" s="5">
        <v>446</v>
      </c>
      <c r="G1216" s="5" t="s">
        <v>343</v>
      </c>
    </row>
    <row r="1217" spans="1:7">
      <c r="A1217" s="5" t="s">
        <v>1798</v>
      </c>
      <c r="B1217" s="5" t="s">
        <v>1799</v>
      </c>
      <c r="C1217" s="5" t="s">
        <v>55</v>
      </c>
      <c r="D1217" s="5" t="s">
        <v>0</v>
      </c>
      <c r="E1217" s="5">
        <v>2</v>
      </c>
      <c r="F1217" s="5">
        <v>426</v>
      </c>
      <c r="G1217" s="5" t="s">
        <v>343</v>
      </c>
    </row>
    <row r="1218" spans="1:7">
      <c r="A1218" s="5" t="s">
        <v>1800</v>
      </c>
      <c r="B1218" s="5" t="s">
        <v>1801</v>
      </c>
      <c r="C1218" s="5" t="s">
        <v>67</v>
      </c>
      <c r="D1218" s="5" t="s">
        <v>0</v>
      </c>
      <c r="E1218" s="5">
        <v>32</v>
      </c>
      <c r="F1218" s="5">
        <v>537</v>
      </c>
      <c r="G1218" s="5" t="s">
        <v>346</v>
      </c>
    </row>
    <row r="1219" spans="1:7">
      <c r="A1219" s="5" t="s">
        <v>1800</v>
      </c>
      <c r="B1219" s="5" t="s">
        <v>1801</v>
      </c>
      <c r="C1219" s="5" t="s">
        <v>67</v>
      </c>
      <c r="D1219" s="5" t="s">
        <v>0</v>
      </c>
      <c r="E1219" s="5">
        <v>127</v>
      </c>
      <c r="F1219" s="5">
        <v>537</v>
      </c>
      <c r="G1219" s="5" t="s">
        <v>343</v>
      </c>
    </row>
    <row r="1220" spans="1:7">
      <c r="A1220" s="5" t="s">
        <v>1802</v>
      </c>
      <c r="B1220" s="5" t="s">
        <v>1803</v>
      </c>
      <c r="C1220" s="5" t="s">
        <v>67</v>
      </c>
      <c r="D1220" s="5" t="s">
        <v>0</v>
      </c>
      <c r="E1220" s="5">
        <v>17</v>
      </c>
      <c r="F1220" s="5">
        <v>705</v>
      </c>
      <c r="G1220" s="5" t="s">
        <v>343</v>
      </c>
    </row>
    <row r="1221" spans="1:7">
      <c r="A1221" s="5" t="s">
        <v>1804</v>
      </c>
      <c r="B1221" s="5" t="s">
        <v>1219</v>
      </c>
      <c r="C1221" s="5" t="s">
        <v>72</v>
      </c>
      <c r="D1221" s="5" t="s">
        <v>0</v>
      </c>
      <c r="E1221" s="5">
        <v>3</v>
      </c>
      <c r="F1221" s="5">
        <v>405</v>
      </c>
      <c r="G1221" s="5" t="s">
        <v>343</v>
      </c>
    </row>
    <row r="1222" spans="1:7">
      <c r="A1222" s="5" t="s">
        <v>1805</v>
      </c>
      <c r="B1222" s="5" t="s">
        <v>1789</v>
      </c>
      <c r="C1222" s="5" t="s">
        <v>67</v>
      </c>
      <c r="D1222" s="5" t="s">
        <v>0</v>
      </c>
      <c r="E1222" s="5">
        <v>65</v>
      </c>
      <c r="F1222" s="5">
        <v>537</v>
      </c>
      <c r="G1222" s="5" t="s">
        <v>346</v>
      </c>
    </row>
    <row r="1223" spans="1:7">
      <c r="A1223" s="5" t="s">
        <v>1806</v>
      </c>
      <c r="B1223" s="5" t="s">
        <v>192</v>
      </c>
      <c r="C1223" s="5" t="s">
        <v>67</v>
      </c>
      <c r="D1223" s="5" t="s">
        <v>0</v>
      </c>
      <c r="E1223" s="5">
        <v>1</v>
      </c>
      <c r="F1223" s="5">
        <v>650</v>
      </c>
      <c r="G1223" s="5" t="s">
        <v>343</v>
      </c>
    </row>
    <row r="1224" spans="1:7">
      <c r="A1224" s="5" t="s">
        <v>1807</v>
      </c>
      <c r="B1224" s="5" t="s">
        <v>1808</v>
      </c>
      <c r="C1224" s="5" t="s">
        <v>72</v>
      </c>
      <c r="D1224" s="5" t="s">
        <v>0</v>
      </c>
      <c r="E1224" s="5">
        <v>15</v>
      </c>
      <c r="F1224" s="5">
        <v>80</v>
      </c>
      <c r="G1224" s="5" t="s">
        <v>343</v>
      </c>
    </row>
    <row r="1225" spans="1:7">
      <c r="A1225" s="5" t="s">
        <v>1809</v>
      </c>
      <c r="B1225" s="5" t="s">
        <v>1810</v>
      </c>
      <c r="C1225" s="5" t="s">
        <v>67</v>
      </c>
      <c r="D1225" s="5" t="s">
        <v>0</v>
      </c>
      <c r="E1225" s="5">
        <v>18</v>
      </c>
      <c r="F1225" s="5">
        <v>178</v>
      </c>
      <c r="G1225" s="5" t="s">
        <v>346</v>
      </c>
    </row>
    <row r="1226" spans="1:7">
      <c r="A1226" s="5" t="s">
        <v>1809</v>
      </c>
      <c r="B1226" s="5" t="s">
        <v>1810</v>
      </c>
      <c r="C1226" s="5" t="s">
        <v>67</v>
      </c>
      <c r="D1226" s="5" t="s">
        <v>0</v>
      </c>
      <c r="E1226" s="5">
        <v>45</v>
      </c>
      <c r="F1226" s="5">
        <v>207</v>
      </c>
      <c r="G1226" s="5" t="s">
        <v>343</v>
      </c>
    </row>
    <row r="1227" spans="1:7">
      <c r="A1227" s="5" t="s">
        <v>1811</v>
      </c>
      <c r="B1227" s="5" t="s">
        <v>1564</v>
      </c>
      <c r="C1227" s="5" t="s">
        <v>67</v>
      </c>
      <c r="D1227" s="5" t="s">
        <v>0</v>
      </c>
      <c r="E1227" s="5">
        <v>23</v>
      </c>
      <c r="F1227" s="5">
        <v>340</v>
      </c>
      <c r="G1227" s="5" t="s">
        <v>343</v>
      </c>
    </row>
    <row r="1228" spans="1:7">
      <c r="A1228" s="5" t="s">
        <v>1811</v>
      </c>
      <c r="B1228" s="5" t="s">
        <v>1564</v>
      </c>
      <c r="C1228" s="5" t="s">
        <v>67</v>
      </c>
      <c r="D1228" s="5" t="s">
        <v>0</v>
      </c>
      <c r="E1228" s="5">
        <v>66</v>
      </c>
      <c r="F1228" s="5">
        <v>320</v>
      </c>
      <c r="G1228" s="5" t="s">
        <v>346</v>
      </c>
    </row>
    <row r="1229" spans="1:7">
      <c r="A1229" s="5" t="s">
        <v>1812</v>
      </c>
      <c r="B1229" s="5" t="s">
        <v>1813</v>
      </c>
      <c r="C1229" s="5" t="s">
        <v>67</v>
      </c>
      <c r="D1229" s="5" t="s">
        <v>0</v>
      </c>
      <c r="E1229" s="5">
        <v>3</v>
      </c>
      <c r="F1229" s="5">
        <v>521</v>
      </c>
      <c r="G1229" s="5" t="s">
        <v>343</v>
      </c>
    </row>
    <row r="1230" spans="1:7">
      <c r="A1230" s="5" t="s">
        <v>1814</v>
      </c>
      <c r="B1230" s="5" t="s">
        <v>1815</v>
      </c>
      <c r="C1230" s="5" t="s">
        <v>67</v>
      </c>
      <c r="D1230" s="5" t="s">
        <v>0</v>
      </c>
      <c r="E1230" s="5">
        <v>12</v>
      </c>
      <c r="F1230" s="5">
        <v>751</v>
      </c>
      <c r="G1230" s="5" t="s">
        <v>343</v>
      </c>
    </row>
    <row r="1231" spans="1:7">
      <c r="A1231" s="5" t="s">
        <v>1814</v>
      </c>
      <c r="B1231" s="5" t="s">
        <v>1815</v>
      </c>
      <c r="C1231" s="5" t="s">
        <v>67</v>
      </c>
      <c r="D1231" s="5" t="s">
        <v>0</v>
      </c>
      <c r="E1231" s="5">
        <v>30</v>
      </c>
      <c r="F1231" s="5">
        <v>754</v>
      </c>
      <c r="G1231" s="5" t="s">
        <v>346</v>
      </c>
    </row>
    <row r="1232" spans="1:7">
      <c r="A1232" s="5" t="s">
        <v>1816</v>
      </c>
      <c r="B1232" s="5" t="s">
        <v>1817</v>
      </c>
      <c r="C1232" s="5" t="s">
        <v>110</v>
      </c>
      <c r="D1232" s="5" t="s">
        <v>0</v>
      </c>
      <c r="E1232" s="5">
        <v>150</v>
      </c>
      <c r="F1232" s="5">
        <v>619</v>
      </c>
      <c r="G1232" s="5" t="s">
        <v>346</v>
      </c>
    </row>
    <row r="1233" spans="1:7">
      <c r="A1233" s="5" t="s">
        <v>1816</v>
      </c>
      <c r="B1233" s="5" t="s">
        <v>1817</v>
      </c>
      <c r="C1233" s="5" t="s">
        <v>110</v>
      </c>
      <c r="D1233" s="5" t="s">
        <v>0</v>
      </c>
      <c r="E1233" s="5">
        <v>242</v>
      </c>
      <c r="F1233" s="5">
        <v>602</v>
      </c>
      <c r="G1233" s="5" t="s">
        <v>343</v>
      </c>
    </row>
    <row r="1234" spans="1:7">
      <c r="A1234" s="5" t="s">
        <v>1818</v>
      </c>
      <c r="B1234" s="5" t="s">
        <v>1564</v>
      </c>
      <c r="C1234" s="5" t="s">
        <v>67</v>
      </c>
      <c r="D1234" s="5" t="s">
        <v>0</v>
      </c>
      <c r="E1234" s="5">
        <v>100</v>
      </c>
      <c r="F1234" s="5">
        <v>453</v>
      </c>
      <c r="G1234" s="5" t="s">
        <v>343</v>
      </c>
    </row>
    <row r="1235" spans="1:7">
      <c r="A1235" s="5" t="s">
        <v>1818</v>
      </c>
      <c r="B1235" s="5" t="s">
        <v>1564</v>
      </c>
      <c r="C1235" s="5" t="s">
        <v>67</v>
      </c>
      <c r="D1235" s="5" t="s">
        <v>0</v>
      </c>
      <c r="E1235" s="5">
        <v>389</v>
      </c>
      <c r="F1235" s="5">
        <v>297</v>
      </c>
      <c r="G1235" s="5" t="s">
        <v>346</v>
      </c>
    </row>
    <row r="1236" spans="1:7">
      <c r="A1236" s="5" t="s">
        <v>1819</v>
      </c>
      <c r="B1236" s="5" t="s">
        <v>1776</v>
      </c>
      <c r="C1236" s="5" t="s">
        <v>67</v>
      </c>
      <c r="D1236" s="5" t="s">
        <v>0</v>
      </c>
      <c r="E1236" s="5">
        <v>10</v>
      </c>
      <c r="F1236" s="5">
        <v>547</v>
      </c>
      <c r="G1236" s="5" t="s">
        <v>343</v>
      </c>
    </row>
    <row r="1237" spans="1:7">
      <c r="A1237" s="5" t="s">
        <v>1820</v>
      </c>
      <c r="B1237" s="5" t="s">
        <v>1821</v>
      </c>
      <c r="C1237" s="5" t="s">
        <v>72</v>
      </c>
      <c r="D1237" s="5" t="s">
        <v>0</v>
      </c>
      <c r="E1237" s="5">
        <v>10</v>
      </c>
      <c r="F1237" s="5">
        <v>705</v>
      </c>
      <c r="G1237" s="5" t="s">
        <v>343</v>
      </c>
    </row>
    <row r="1238" spans="1:7">
      <c r="A1238" s="5" t="s">
        <v>1822</v>
      </c>
      <c r="B1238" s="5" t="s">
        <v>889</v>
      </c>
      <c r="C1238" s="5" t="s">
        <v>55</v>
      </c>
      <c r="D1238" s="5" t="s">
        <v>0</v>
      </c>
      <c r="E1238" s="5">
        <v>12</v>
      </c>
      <c r="F1238" s="5">
        <v>169</v>
      </c>
      <c r="G1238" s="5" t="s">
        <v>346</v>
      </c>
    </row>
    <row r="1239" spans="1:7">
      <c r="A1239" s="5" t="s">
        <v>1822</v>
      </c>
      <c r="B1239" s="5" t="s">
        <v>889</v>
      </c>
      <c r="C1239" s="5" t="s">
        <v>55</v>
      </c>
      <c r="D1239" s="5" t="s">
        <v>0</v>
      </c>
      <c r="E1239" s="5">
        <v>220</v>
      </c>
      <c r="F1239" s="5">
        <v>198</v>
      </c>
      <c r="G1239" s="5" t="s">
        <v>343</v>
      </c>
    </row>
    <row r="1240" spans="1:7">
      <c r="A1240" s="5" t="s">
        <v>1823</v>
      </c>
      <c r="B1240" s="5" t="s">
        <v>1824</v>
      </c>
      <c r="C1240" s="5" t="s">
        <v>67</v>
      </c>
      <c r="D1240" s="5" t="s">
        <v>0</v>
      </c>
      <c r="E1240" s="5">
        <v>12</v>
      </c>
      <c r="F1240" s="5">
        <v>138</v>
      </c>
      <c r="G1240" s="5" t="s">
        <v>346</v>
      </c>
    </row>
    <row r="1241" spans="1:7">
      <c r="A1241" s="5" t="s">
        <v>1825</v>
      </c>
      <c r="B1241" s="5" t="s">
        <v>1826</v>
      </c>
      <c r="C1241" s="5" t="s">
        <v>67</v>
      </c>
      <c r="D1241" s="5" t="s">
        <v>0</v>
      </c>
      <c r="E1241" s="5">
        <v>44</v>
      </c>
      <c r="F1241" s="5">
        <v>405</v>
      </c>
      <c r="G1241" s="5" t="s">
        <v>343</v>
      </c>
    </row>
    <row r="1242" spans="1:7">
      <c r="A1242" s="5" t="s">
        <v>1825</v>
      </c>
      <c r="B1242" s="5" t="s">
        <v>1826</v>
      </c>
      <c r="C1242" s="5" t="s">
        <v>67</v>
      </c>
      <c r="D1242" s="5" t="s">
        <v>0</v>
      </c>
      <c r="E1242" s="5">
        <v>394</v>
      </c>
      <c r="F1242" s="5">
        <v>258</v>
      </c>
      <c r="G1242" s="5" t="s">
        <v>346</v>
      </c>
    </row>
    <row r="1243" spans="1:7">
      <c r="A1243" s="5" t="s">
        <v>1827</v>
      </c>
      <c r="B1243" s="5" t="s">
        <v>1516</v>
      </c>
      <c r="C1243" s="5" t="s">
        <v>67</v>
      </c>
      <c r="D1243" s="5" t="s">
        <v>0</v>
      </c>
      <c r="E1243" s="5">
        <v>59</v>
      </c>
      <c r="F1243" s="5">
        <v>465</v>
      </c>
      <c r="G1243" s="5" t="s">
        <v>343</v>
      </c>
    </row>
    <row r="1244" spans="1:7">
      <c r="A1244" s="5" t="s">
        <v>1828</v>
      </c>
      <c r="B1244" s="5" t="s">
        <v>1829</v>
      </c>
      <c r="C1244" s="5" t="s">
        <v>67</v>
      </c>
      <c r="D1244" s="5" t="s">
        <v>0</v>
      </c>
      <c r="E1244" s="5">
        <v>21</v>
      </c>
      <c r="F1244" s="5">
        <v>345</v>
      </c>
      <c r="G1244" s="5" t="s">
        <v>343</v>
      </c>
    </row>
    <row r="1245" spans="1:7">
      <c r="A1245" s="5" t="s">
        <v>1828</v>
      </c>
      <c r="B1245" s="5" t="s">
        <v>1829</v>
      </c>
      <c r="C1245" s="5" t="s">
        <v>67</v>
      </c>
      <c r="D1245" s="5" t="s">
        <v>0</v>
      </c>
      <c r="E1245" s="5">
        <v>105</v>
      </c>
      <c r="F1245" s="5">
        <v>169</v>
      </c>
      <c r="G1245" s="5" t="s">
        <v>346</v>
      </c>
    </row>
    <row r="1246" spans="1:7">
      <c r="A1246" s="5" t="s">
        <v>1830</v>
      </c>
      <c r="B1246" s="5" t="s">
        <v>1776</v>
      </c>
      <c r="C1246" s="5" t="s">
        <v>67</v>
      </c>
      <c r="D1246" s="5" t="s">
        <v>0</v>
      </c>
      <c r="E1246" s="5">
        <v>29</v>
      </c>
      <c r="F1246" s="5">
        <v>741</v>
      </c>
      <c r="G1246" s="5" t="s">
        <v>343</v>
      </c>
    </row>
    <row r="1247" spans="1:7">
      <c r="A1247" s="5" t="s">
        <v>1831</v>
      </c>
      <c r="B1247" s="5" t="s">
        <v>1832</v>
      </c>
      <c r="C1247" s="5" t="s">
        <v>67</v>
      </c>
      <c r="D1247" s="5" t="s">
        <v>0</v>
      </c>
      <c r="E1247" s="5">
        <v>6</v>
      </c>
      <c r="F1247" s="5">
        <v>754</v>
      </c>
      <c r="G1247" s="5" t="s">
        <v>346</v>
      </c>
    </row>
    <row r="1248" spans="1:7">
      <c r="A1248" s="5" t="s">
        <v>1833</v>
      </c>
      <c r="B1248" s="5" t="s">
        <v>207</v>
      </c>
      <c r="C1248" s="5" t="s">
        <v>84</v>
      </c>
      <c r="D1248" s="5" t="s">
        <v>0</v>
      </c>
      <c r="E1248" s="5">
        <v>1</v>
      </c>
      <c r="F1248" s="5">
        <v>547</v>
      </c>
      <c r="G1248" s="5" t="s">
        <v>343</v>
      </c>
    </row>
    <row r="1249" spans="1:7">
      <c r="A1249" s="5" t="s">
        <v>1833</v>
      </c>
      <c r="B1249" s="5" t="s">
        <v>207</v>
      </c>
      <c r="C1249" s="5" t="s">
        <v>84</v>
      </c>
      <c r="D1249" s="5" t="s">
        <v>0</v>
      </c>
      <c r="E1249" s="5">
        <v>14</v>
      </c>
      <c r="F1249" s="5">
        <v>537</v>
      </c>
      <c r="G1249" s="5" t="s">
        <v>346</v>
      </c>
    </row>
    <row r="1250" spans="1:7">
      <c r="A1250" s="5" t="s">
        <v>1834</v>
      </c>
      <c r="B1250" s="5" t="s">
        <v>822</v>
      </c>
      <c r="C1250" s="5" t="s">
        <v>84</v>
      </c>
      <c r="D1250" s="5" t="s">
        <v>0</v>
      </c>
      <c r="E1250" s="5">
        <v>5</v>
      </c>
      <c r="F1250" s="5">
        <v>531</v>
      </c>
      <c r="G1250" s="5" t="s">
        <v>343</v>
      </c>
    </row>
    <row r="1251" spans="1:7">
      <c r="A1251" s="5" t="s">
        <v>1835</v>
      </c>
      <c r="B1251" s="5" t="s">
        <v>1444</v>
      </c>
      <c r="C1251" s="5" t="s">
        <v>72</v>
      </c>
      <c r="D1251" s="5" t="s">
        <v>0</v>
      </c>
      <c r="E1251" s="5">
        <v>3</v>
      </c>
      <c r="F1251" s="5">
        <v>144</v>
      </c>
      <c r="G1251" s="5" t="s">
        <v>343</v>
      </c>
    </row>
    <row r="1252" spans="1:7">
      <c r="A1252" s="5" t="s">
        <v>1836</v>
      </c>
      <c r="B1252" s="5" t="s">
        <v>1668</v>
      </c>
      <c r="C1252" s="5" t="s">
        <v>110</v>
      </c>
      <c r="D1252" s="5" t="s">
        <v>0</v>
      </c>
      <c r="E1252" s="5">
        <v>2</v>
      </c>
      <c r="F1252" s="5">
        <v>221</v>
      </c>
      <c r="G1252" s="5" t="s">
        <v>346</v>
      </c>
    </row>
    <row r="1253" spans="1:7">
      <c r="A1253" s="5" t="s">
        <v>1836</v>
      </c>
      <c r="B1253" s="5" t="s">
        <v>1668</v>
      </c>
      <c r="C1253" s="5" t="s">
        <v>110</v>
      </c>
      <c r="D1253" s="5" t="s">
        <v>0</v>
      </c>
      <c r="E1253" s="5">
        <v>6</v>
      </c>
      <c r="F1253" s="5">
        <v>262</v>
      </c>
      <c r="G1253" s="5" t="s">
        <v>343</v>
      </c>
    </row>
    <row r="1254" spans="1:7">
      <c r="A1254" s="5" t="s">
        <v>1837</v>
      </c>
      <c r="B1254" s="5" t="s">
        <v>1838</v>
      </c>
      <c r="C1254" s="5" t="s">
        <v>72</v>
      </c>
      <c r="D1254" s="5" t="s">
        <v>0</v>
      </c>
      <c r="E1254" s="5">
        <v>5</v>
      </c>
      <c r="F1254" s="5">
        <v>657</v>
      </c>
      <c r="G1254" s="5" t="s">
        <v>343</v>
      </c>
    </row>
    <row r="1255" spans="1:7">
      <c r="A1255" s="5" t="s">
        <v>1839</v>
      </c>
      <c r="B1255" s="5" t="s">
        <v>948</v>
      </c>
      <c r="C1255" s="5" t="s">
        <v>84</v>
      </c>
      <c r="D1255" s="5" t="s">
        <v>0</v>
      </c>
      <c r="E1255" s="5">
        <v>52</v>
      </c>
      <c r="F1255" s="5">
        <v>547</v>
      </c>
      <c r="G1255" s="5" t="s">
        <v>343</v>
      </c>
    </row>
    <row r="1256" spans="1:7">
      <c r="A1256" s="5" t="s">
        <v>1840</v>
      </c>
      <c r="B1256" s="5" t="s">
        <v>1841</v>
      </c>
      <c r="C1256" s="5" t="s">
        <v>67</v>
      </c>
      <c r="D1256" s="5" t="s">
        <v>0</v>
      </c>
      <c r="E1256" s="5">
        <v>15</v>
      </c>
      <c r="F1256" s="5">
        <v>410</v>
      </c>
      <c r="G1256" s="5" t="s">
        <v>346</v>
      </c>
    </row>
    <row r="1257" spans="1:7">
      <c r="A1257" s="5" t="s">
        <v>1840</v>
      </c>
      <c r="B1257" s="5" t="s">
        <v>1841</v>
      </c>
      <c r="C1257" s="5" t="s">
        <v>67</v>
      </c>
      <c r="D1257" s="5" t="s">
        <v>0</v>
      </c>
      <c r="E1257" s="5">
        <v>73</v>
      </c>
      <c r="F1257" s="5">
        <v>424</v>
      </c>
      <c r="G1257" s="5" t="s">
        <v>343</v>
      </c>
    </row>
    <row r="1258" spans="1:7">
      <c r="A1258" s="5" t="s">
        <v>1842</v>
      </c>
      <c r="B1258" s="5" t="s">
        <v>1843</v>
      </c>
      <c r="C1258" s="5" t="s">
        <v>72</v>
      </c>
      <c r="D1258" s="5" t="s">
        <v>0</v>
      </c>
      <c r="E1258" s="5">
        <v>12</v>
      </c>
      <c r="F1258" s="5">
        <v>1175</v>
      </c>
      <c r="G1258" s="5" t="s">
        <v>343</v>
      </c>
    </row>
    <row r="1259" spans="1:7">
      <c r="A1259" s="5" t="s">
        <v>1844</v>
      </c>
      <c r="B1259" s="5" t="s">
        <v>1564</v>
      </c>
      <c r="C1259" s="5" t="s">
        <v>67</v>
      </c>
      <c r="D1259" s="5" t="s">
        <v>0</v>
      </c>
      <c r="E1259" s="5">
        <v>51</v>
      </c>
      <c r="F1259" s="5">
        <v>258</v>
      </c>
      <c r="G1259" s="5" t="s">
        <v>346</v>
      </c>
    </row>
    <row r="1260" spans="1:7">
      <c r="A1260" s="5" t="s">
        <v>1844</v>
      </c>
      <c r="B1260" s="5" t="s">
        <v>1564</v>
      </c>
      <c r="C1260" s="5" t="s">
        <v>67</v>
      </c>
      <c r="D1260" s="5" t="s">
        <v>0</v>
      </c>
      <c r="E1260" s="5">
        <v>442</v>
      </c>
      <c r="F1260" s="5">
        <v>286</v>
      </c>
      <c r="G1260" s="5" t="s">
        <v>343</v>
      </c>
    </row>
    <row r="1261" spans="1:7">
      <c r="A1261" s="5" t="s">
        <v>1845</v>
      </c>
      <c r="B1261" s="5" t="s">
        <v>889</v>
      </c>
      <c r="C1261" s="5" t="s">
        <v>55</v>
      </c>
      <c r="D1261" s="5" t="s">
        <v>0</v>
      </c>
      <c r="E1261" s="5">
        <v>4</v>
      </c>
      <c r="F1261" s="5">
        <v>233</v>
      </c>
      <c r="G1261" s="5" t="s">
        <v>346</v>
      </c>
    </row>
    <row r="1262" spans="1:7">
      <c r="A1262" s="5" t="s">
        <v>1845</v>
      </c>
      <c r="B1262" s="5" t="s">
        <v>889</v>
      </c>
      <c r="C1262" s="5" t="s">
        <v>55</v>
      </c>
      <c r="D1262" s="5" t="s">
        <v>0</v>
      </c>
      <c r="E1262" s="5">
        <v>20</v>
      </c>
      <c r="F1262" s="5">
        <v>295</v>
      </c>
      <c r="G1262" s="5" t="s">
        <v>343</v>
      </c>
    </row>
    <row r="1263" spans="1:7">
      <c r="A1263" s="5" t="s">
        <v>1846</v>
      </c>
      <c r="B1263" s="5" t="s">
        <v>1847</v>
      </c>
      <c r="C1263" s="5" t="s">
        <v>67</v>
      </c>
      <c r="D1263" s="5" t="s">
        <v>0</v>
      </c>
      <c r="E1263" s="5">
        <v>15</v>
      </c>
      <c r="F1263" s="5">
        <v>705</v>
      </c>
      <c r="G1263" s="5" t="s">
        <v>343</v>
      </c>
    </row>
    <row r="1264" spans="1:7">
      <c r="A1264" s="5" t="s">
        <v>1848</v>
      </c>
      <c r="B1264" s="5" t="s">
        <v>1849</v>
      </c>
      <c r="C1264" s="5" t="s">
        <v>55</v>
      </c>
      <c r="D1264" s="5" t="s">
        <v>0</v>
      </c>
      <c r="E1264" s="5">
        <v>1</v>
      </c>
      <c r="F1264" s="5">
        <v>547</v>
      </c>
      <c r="G1264" s="5" t="s">
        <v>343</v>
      </c>
    </row>
    <row r="1265" spans="1:7">
      <c r="A1265" s="5" t="s">
        <v>1850</v>
      </c>
      <c r="B1265" s="5" t="s">
        <v>1851</v>
      </c>
      <c r="C1265" s="5" t="s">
        <v>67</v>
      </c>
      <c r="D1265" s="5" t="s">
        <v>0</v>
      </c>
      <c r="E1265" s="5">
        <v>54</v>
      </c>
      <c r="F1265" s="5">
        <v>577</v>
      </c>
      <c r="G1265" s="5" t="s">
        <v>343</v>
      </c>
    </row>
    <row r="1266" spans="1:7">
      <c r="A1266" s="5" t="s">
        <v>1850</v>
      </c>
      <c r="B1266" s="5" t="s">
        <v>1851</v>
      </c>
      <c r="C1266" s="5" t="s">
        <v>67</v>
      </c>
      <c r="D1266" s="5" t="s">
        <v>0</v>
      </c>
      <c r="E1266" s="5">
        <v>62</v>
      </c>
      <c r="F1266" s="5">
        <v>537</v>
      </c>
      <c r="G1266" s="5" t="s">
        <v>346</v>
      </c>
    </row>
    <row r="1267" spans="1:7">
      <c r="A1267" s="5" t="s">
        <v>1852</v>
      </c>
      <c r="B1267" s="5" t="s">
        <v>1853</v>
      </c>
      <c r="C1267" s="5" t="s">
        <v>72</v>
      </c>
      <c r="D1267" s="5" t="s">
        <v>0</v>
      </c>
      <c r="E1267" s="5">
        <v>15</v>
      </c>
      <c r="F1267" s="5">
        <v>547</v>
      </c>
      <c r="G1267" s="5" t="s">
        <v>343</v>
      </c>
    </row>
    <row r="1268" spans="1:7">
      <c r="A1268" s="5" t="s">
        <v>1854</v>
      </c>
      <c r="B1268" s="5" t="s">
        <v>1855</v>
      </c>
      <c r="C1268" s="5" t="s">
        <v>72</v>
      </c>
      <c r="D1268" s="5" t="s">
        <v>0</v>
      </c>
      <c r="E1268" s="5">
        <v>15</v>
      </c>
      <c r="F1268" s="5">
        <v>547</v>
      </c>
      <c r="G1268" s="5" t="s">
        <v>343</v>
      </c>
    </row>
    <row r="1269" spans="1:7">
      <c r="A1269" s="5" t="s">
        <v>1856</v>
      </c>
      <c r="B1269" s="5" t="s">
        <v>1857</v>
      </c>
      <c r="C1269" s="5" t="s">
        <v>72</v>
      </c>
      <c r="D1269" s="5" t="s">
        <v>0</v>
      </c>
      <c r="E1269" s="5">
        <v>1</v>
      </c>
      <c r="F1269" s="5">
        <v>543</v>
      </c>
      <c r="G1269" s="5" t="s">
        <v>343</v>
      </c>
    </row>
    <row r="1270" spans="1:7">
      <c r="A1270" s="5" t="s">
        <v>1858</v>
      </c>
      <c r="B1270" s="5" t="s">
        <v>1859</v>
      </c>
      <c r="C1270" s="5" t="s">
        <v>55</v>
      </c>
      <c r="D1270" s="5" t="s">
        <v>0</v>
      </c>
      <c r="E1270" s="5">
        <v>3</v>
      </c>
      <c r="F1270" s="5">
        <v>136</v>
      </c>
      <c r="G1270" s="5" t="s">
        <v>343</v>
      </c>
    </row>
    <row r="1271" spans="1:7">
      <c r="A1271" s="5" t="s">
        <v>1860</v>
      </c>
      <c r="B1271" s="5" t="s">
        <v>1861</v>
      </c>
      <c r="C1271" s="5" t="s">
        <v>55</v>
      </c>
      <c r="D1271" s="5" t="s">
        <v>0</v>
      </c>
      <c r="E1271" s="5">
        <v>4</v>
      </c>
      <c r="F1271" s="5">
        <v>547</v>
      </c>
      <c r="G1271" s="5" t="s">
        <v>343</v>
      </c>
    </row>
    <row r="1272" spans="1:7">
      <c r="A1272" s="5" t="s">
        <v>1862</v>
      </c>
      <c r="B1272" s="5" t="s">
        <v>1863</v>
      </c>
      <c r="C1272" s="5" t="s">
        <v>110</v>
      </c>
      <c r="D1272" s="5" t="s">
        <v>0</v>
      </c>
      <c r="E1272" s="5">
        <v>3</v>
      </c>
      <c r="F1272" s="5">
        <v>193</v>
      </c>
      <c r="G1272" s="5" t="s">
        <v>346</v>
      </c>
    </row>
    <row r="1273" spans="1:7">
      <c r="A1273" s="5" t="s">
        <v>1862</v>
      </c>
      <c r="B1273" s="5" t="s">
        <v>1863</v>
      </c>
      <c r="C1273" s="5" t="s">
        <v>110</v>
      </c>
      <c r="D1273" s="5" t="s">
        <v>0</v>
      </c>
      <c r="E1273" s="5">
        <v>4</v>
      </c>
      <c r="F1273" s="5">
        <v>251</v>
      </c>
      <c r="G1273" s="5" t="s">
        <v>343</v>
      </c>
    </row>
    <row r="1274" spans="1:7">
      <c r="A1274" s="5" t="s">
        <v>1864</v>
      </c>
      <c r="B1274" s="5" t="s">
        <v>763</v>
      </c>
      <c r="C1274" s="5" t="s">
        <v>67</v>
      </c>
      <c r="D1274" s="5" t="s">
        <v>0</v>
      </c>
      <c r="E1274" s="5">
        <v>4</v>
      </c>
      <c r="F1274" s="5">
        <v>52</v>
      </c>
      <c r="G1274" s="5" t="s">
        <v>343</v>
      </c>
    </row>
    <row r="1275" spans="1:7">
      <c r="A1275" s="5" t="s">
        <v>1865</v>
      </c>
      <c r="B1275" s="5" t="s">
        <v>1866</v>
      </c>
      <c r="C1275" s="5" t="s">
        <v>110</v>
      </c>
      <c r="D1275" s="5" t="s">
        <v>0</v>
      </c>
      <c r="E1275" s="5">
        <v>1</v>
      </c>
      <c r="F1275" s="5">
        <v>265</v>
      </c>
      <c r="G1275" s="5" t="s">
        <v>346</v>
      </c>
    </row>
    <row r="1276" spans="1:7">
      <c r="A1276" s="5" t="s">
        <v>1867</v>
      </c>
      <c r="B1276" s="5" t="s">
        <v>1863</v>
      </c>
      <c r="C1276" s="5" t="s">
        <v>110</v>
      </c>
      <c r="D1276" s="5" t="s">
        <v>0</v>
      </c>
      <c r="E1276" s="5">
        <v>2</v>
      </c>
      <c r="F1276" s="5">
        <v>47</v>
      </c>
      <c r="G1276" s="5" t="s">
        <v>346</v>
      </c>
    </row>
    <row r="1277" spans="1:7">
      <c r="A1277" s="5" t="s">
        <v>1867</v>
      </c>
      <c r="B1277" s="5" t="s">
        <v>1863</v>
      </c>
      <c r="C1277" s="5" t="s">
        <v>110</v>
      </c>
      <c r="D1277" s="5" t="s">
        <v>0</v>
      </c>
      <c r="E1277" s="5">
        <v>9</v>
      </c>
      <c r="F1277" s="5">
        <v>235</v>
      </c>
      <c r="G1277" s="5" t="s">
        <v>343</v>
      </c>
    </row>
    <row r="1278" spans="1:7">
      <c r="A1278" s="5" t="s">
        <v>1868</v>
      </c>
      <c r="B1278" s="5" t="s">
        <v>1493</v>
      </c>
      <c r="C1278" s="5" t="s">
        <v>55</v>
      </c>
      <c r="D1278" s="5" t="s">
        <v>0</v>
      </c>
      <c r="E1278" s="5">
        <v>1</v>
      </c>
      <c r="F1278" s="5">
        <v>138</v>
      </c>
      <c r="G1278" s="5" t="s">
        <v>346</v>
      </c>
    </row>
    <row r="1279" spans="1:7">
      <c r="A1279" s="5" t="s">
        <v>1869</v>
      </c>
      <c r="B1279" s="5" t="s">
        <v>1870</v>
      </c>
      <c r="C1279" s="5" t="s">
        <v>55</v>
      </c>
      <c r="D1279" s="5" t="s">
        <v>0</v>
      </c>
      <c r="E1279" s="5">
        <v>4</v>
      </c>
      <c r="F1279" s="5">
        <v>674</v>
      </c>
      <c r="G1279" s="5" t="s">
        <v>343</v>
      </c>
    </row>
    <row r="1280" spans="1:7">
      <c r="A1280" s="5" t="s">
        <v>1871</v>
      </c>
      <c r="B1280" s="5" t="s">
        <v>889</v>
      </c>
      <c r="C1280" s="5" t="s">
        <v>55</v>
      </c>
      <c r="D1280" s="5" t="s">
        <v>0</v>
      </c>
      <c r="E1280" s="5">
        <v>4</v>
      </c>
      <c r="F1280" s="5">
        <v>271</v>
      </c>
      <c r="G1280" s="5" t="s">
        <v>346</v>
      </c>
    </row>
    <row r="1281" spans="1:7">
      <c r="A1281" s="5" t="s">
        <v>1871</v>
      </c>
      <c r="B1281" s="5" t="s">
        <v>889</v>
      </c>
      <c r="C1281" s="5" t="s">
        <v>55</v>
      </c>
      <c r="D1281" s="5" t="s">
        <v>0</v>
      </c>
      <c r="E1281" s="5">
        <v>287</v>
      </c>
      <c r="F1281" s="5">
        <v>386</v>
      </c>
      <c r="G1281" s="5" t="s">
        <v>343</v>
      </c>
    </row>
    <row r="1282" spans="1:7">
      <c r="A1282" s="5" t="s">
        <v>1872</v>
      </c>
      <c r="B1282" s="5" t="s">
        <v>1873</v>
      </c>
      <c r="C1282" s="5" t="s">
        <v>110</v>
      </c>
      <c r="D1282" s="5" t="s">
        <v>0</v>
      </c>
      <c r="E1282" s="5">
        <v>12</v>
      </c>
      <c r="F1282" s="5">
        <v>192</v>
      </c>
      <c r="G1282" s="5" t="s">
        <v>343</v>
      </c>
    </row>
    <row r="1283" spans="1:7">
      <c r="A1283" s="5" t="s">
        <v>1874</v>
      </c>
      <c r="B1283" s="5" t="s">
        <v>1875</v>
      </c>
      <c r="C1283" s="5" t="s">
        <v>110</v>
      </c>
      <c r="D1283" s="5" t="s">
        <v>0</v>
      </c>
      <c r="E1283" s="5">
        <v>2</v>
      </c>
      <c r="F1283" s="5">
        <v>683</v>
      </c>
      <c r="G1283" s="5" t="s">
        <v>346</v>
      </c>
    </row>
    <row r="1284" spans="1:7">
      <c r="A1284" s="5" t="s">
        <v>1874</v>
      </c>
      <c r="B1284" s="5" t="s">
        <v>1875</v>
      </c>
      <c r="C1284" s="5" t="s">
        <v>110</v>
      </c>
      <c r="D1284" s="5" t="s">
        <v>0</v>
      </c>
      <c r="E1284" s="5">
        <v>42</v>
      </c>
      <c r="F1284" s="5">
        <v>527</v>
      </c>
      <c r="G1284" s="5" t="s">
        <v>343</v>
      </c>
    </row>
    <row r="1285" spans="1:7">
      <c r="A1285" s="5" t="s">
        <v>1876</v>
      </c>
      <c r="B1285" s="5" t="s">
        <v>1877</v>
      </c>
      <c r="C1285" s="5" t="s">
        <v>55</v>
      </c>
      <c r="D1285" s="5" t="s">
        <v>0</v>
      </c>
      <c r="E1285" s="5">
        <v>10</v>
      </c>
      <c r="F1285" s="5">
        <v>547</v>
      </c>
      <c r="G1285" s="5" t="s">
        <v>343</v>
      </c>
    </row>
    <row r="1286" spans="1:7">
      <c r="A1286" s="5" t="s">
        <v>1878</v>
      </c>
      <c r="B1286" s="5" t="s">
        <v>1287</v>
      </c>
      <c r="C1286" s="5" t="s">
        <v>67</v>
      </c>
      <c r="D1286" s="5" t="s">
        <v>0</v>
      </c>
      <c r="E1286" s="5">
        <v>6</v>
      </c>
      <c r="F1286" s="5">
        <v>417</v>
      </c>
      <c r="G1286" s="5" t="s">
        <v>346</v>
      </c>
    </row>
    <row r="1287" spans="1:7">
      <c r="A1287" s="5" t="s">
        <v>1878</v>
      </c>
      <c r="B1287" s="5" t="s">
        <v>1287</v>
      </c>
      <c r="C1287" s="5" t="s">
        <v>67</v>
      </c>
      <c r="D1287" s="5" t="s">
        <v>0</v>
      </c>
      <c r="E1287" s="5">
        <v>15</v>
      </c>
      <c r="F1287" s="5">
        <v>178</v>
      </c>
      <c r="G1287" s="5" t="s">
        <v>343</v>
      </c>
    </row>
    <row r="1288" spans="1:7">
      <c r="A1288" s="5" t="s">
        <v>1879</v>
      </c>
      <c r="B1288" s="5" t="s">
        <v>1289</v>
      </c>
      <c r="C1288" s="5" t="s">
        <v>67</v>
      </c>
      <c r="D1288" s="5" t="s">
        <v>0</v>
      </c>
      <c r="E1288" s="5">
        <v>3</v>
      </c>
      <c r="F1288" s="5">
        <v>417</v>
      </c>
      <c r="G1288" s="5" t="s">
        <v>346</v>
      </c>
    </row>
    <row r="1289" spans="1:7">
      <c r="A1289" s="5" t="s">
        <v>1879</v>
      </c>
      <c r="B1289" s="5" t="s">
        <v>1289</v>
      </c>
      <c r="C1289" s="5" t="s">
        <v>67</v>
      </c>
      <c r="D1289" s="5" t="s">
        <v>0</v>
      </c>
      <c r="E1289" s="5">
        <v>5</v>
      </c>
      <c r="F1289" s="5">
        <v>178</v>
      </c>
      <c r="G1289" s="5" t="s">
        <v>343</v>
      </c>
    </row>
    <row r="1290" spans="1:7">
      <c r="A1290" s="5" t="s">
        <v>1880</v>
      </c>
      <c r="B1290" s="5" t="s">
        <v>1881</v>
      </c>
      <c r="C1290" s="5" t="s">
        <v>67</v>
      </c>
      <c r="D1290" s="5" t="s">
        <v>0</v>
      </c>
      <c r="E1290" s="5">
        <v>13</v>
      </c>
      <c r="F1290" s="5">
        <v>90</v>
      </c>
      <c r="G1290" s="5" t="s">
        <v>343</v>
      </c>
    </row>
    <row r="1291" spans="1:7">
      <c r="A1291" s="5" t="s">
        <v>1882</v>
      </c>
      <c r="B1291" s="5" t="s">
        <v>1883</v>
      </c>
      <c r="C1291" s="5" t="s">
        <v>67</v>
      </c>
      <c r="D1291" s="5" t="s">
        <v>0</v>
      </c>
      <c r="E1291" s="5">
        <v>29</v>
      </c>
      <c r="F1291" s="5">
        <v>431</v>
      </c>
      <c r="G1291" s="5" t="s">
        <v>343</v>
      </c>
    </row>
    <row r="1292" spans="1:7">
      <c r="A1292" s="5" t="s">
        <v>1884</v>
      </c>
      <c r="B1292" s="5" t="s">
        <v>1885</v>
      </c>
      <c r="C1292" s="5" t="s">
        <v>110</v>
      </c>
      <c r="D1292" s="5" t="s">
        <v>0</v>
      </c>
      <c r="E1292" s="5">
        <v>31</v>
      </c>
      <c r="F1292" s="5">
        <v>34</v>
      </c>
      <c r="G1292" s="5" t="s">
        <v>343</v>
      </c>
    </row>
    <row r="1293" spans="1:7">
      <c r="A1293" s="5" t="s">
        <v>1886</v>
      </c>
      <c r="B1293" s="5" t="s">
        <v>1444</v>
      </c>
      <c r="C1293" s="5" t="s">
        <v>72</v>
      </c>
      <c r="D1293" s="5" t="s">
        <v>0</v>
      </c>
      <c r="E1293" s="5">
        <v>5</v>
      </c>
      <c r="F1293" s="5">
        <v>144</v>
      </c>
      <c r="G1293" s="5" t="s">
        <v>343</v>
      </c>
    </row>
    <row r="1294" spans="1:7">
      <c r="A1294" s="5" t="s">
        <v>1887</v>
      </c>
      <c r="B1294" s="5" t="s">
        <v>1881</v>
      </c>
      <c r="C1294" s="5" t="s">
        <v>67</v>
      </c>
      <c r="D1294" s="5" t="s">
        <v>0</v>
      </c>
      <c r="E1294" s="5">
        <v>10</v>
      </c>
      <c r="F1294" s="5">
        <v>348</v>
      </c>
      <c r="G1294" s="5" t="s">
        <v>343</v>
      </c>
    </row>
    <row r="1295" spans="1:7">
      <c r="A1295" s="5" t="s">
        <v>1887</v>
      </c>
      <c r="B1295" s="5" t="s">
        <v>1881</v>
      </c>
      <c r="C1295" s="5" t="s">
        <v>67</v>
      </c>
      <c r="D1295" s="5" t="s">
        <v>0</v>
      </c>
      <c r="E1295" s="5">
        <v>27</v>
      </c>
      <c r="F1295" s="5">
        <v>178</v>
      </c>
      <c r="G1295" s="5" t="s">
        <v>346</v>
      </c>
    </row>
    <row r="1296" spans="1:7">
      <c r="A1296" s="5" t="s">
        <v>1888</v>
      </c>
      <c r="B1296" s="5" t="s">
        <v>453</v>
      </c>
      <c r="C1296" s="5" t="s">
        <v>110</v>
      </c>
      <c r="D1296" s="5" t="s">
        <v>0</v>
      </c>
      <c r="E1296" s="5">
        <v>5</v>
      </c>
      <c r="F1296" s="5">
        <v>804</v>
      </c>
      <c r="G1296" s="5" t="s">
        <v>343</v>
      </c>
    </row>
    <row r="1297" spans="1:7">
      <c r="A1297" s="5" t="s">
        <v>1889</v>
      </c>
      <c r="B1297" s="5" t="s">
        <v>1890</v>
      </c>
      <c r="C1297" s="5" t="s">
        <v>67</v>
      </c>
      <c r="D1297" s="5" t="s">
        <v>0</v>
      </c>
      <c r="E1297" s="5">
        <v>24</v>
      </c>
      <c r="F1297" s="5">
        <v>742</v>
      </c>
      <c r="G1297" s="5" t="s">
        <v>346</v>
      </c>
    </row>
    <row r="1298" spans="1:7">
      <c r="A1298" s="5" t="s">
        <v>1889</v>
      </c>
      <c r="B1298" s="5" t="s">
        <v>1890</v>
      </c>
      <c r="C1298" s="5" t="s">
        <v>67</v>
      </c>
      <c r="D1298" s="5" t="s">
        <v>0</v>
      </c>
      <c r="E1298" s="5">
        <v>69</v>
      </c>
      <c r="F1298" s="5">
        <v>547</v>
      </c>
      <c r="G1298" s="5" t="s">
        <v>343</v>
      </c>
    </row>
    <row r="1299" spans="1:7">
      <c r="A1299" s="5" t="s">
        <v>1891</v>
      </c>
      <c r="B1299" s="5" t="s">
        <v>453</v>
      </c>
      <c r="C1299" s="5" t="s">
        <v>110</v>
      </c>
      <c r="D1299" s="5" t="s">
        <v>0</v>
      </c>
      <c r="E1299" s="5">
        <v>12</v>
      </c>
      <c r="F1299" s="5">
        <v>804</v>
      </c>
      <c r="G1299" s="5" t="s">
        <v>343</v>
      </c>
    </row>
    <row r="1300" spans="1:7">
      <c r="A1300" s="5" t="s">
        <v>1892</v>
      </c>
      <c r="B1300" s="5" t="s">
        <v>1893</v>
      </c>
      <c r="C1300" s="5" t="s">
        <v>110</v>
      </c>
      <c r="D1300" s="5" t="s">
        <v>0</v>
      </c>
      <c r="E1300" s="5">
        <v>343</v>
      </c>
      <c r="F1300" s="5">
        <v>178</v>
      </c>
      <c r="G1300" s="5" t="s">
        <v>343</v>
      </c>
    </row>
    <row r="1301" spans="1:7">
      <c r="A1301" s="5" t="s">
        <v>1892</v>
      </c>
      <c r="B1301" s="5" t="s">
        <v>1893</v>
      </c>
      <c r="C1301" s="5" t="s">
        <v>110</v>
      </c>
      <c r="D1301" s="5" t="s">
        <v>0</v>
      </c>
      <c r="E1301" s="5">
        <v>558</v>
      </c>
      <c r="F1301" s="5">
        <v>544</v>
      </c>
      <c r="G1301" s="5" t="s">
        <v>346</v>
      </c>
    </row>
    <row r="1302" spans="1:7">
      <c r="A1302" s="5" t="s">
        <v>1894</v>
      </c>
      <c r="B1302" s="5" t="s">
        <v>792</v>
      </c>
      <c r="C1302" s="5" t="s">
        <v>67</v>
      </c>
      <c r="D1302" s="5" t="s">
        <v>0</v>
      </c>
      <c r="E1302" s="5">
        <v>2</v>
      </c>
      <c r="F1302" s="5">
        <v>845</v>
      </c>
      <c r="G1302" s="5" t="s">
        <v>346</v>
      </c>
    </row>
    <row r="1303" spans="1:7">
      <c r="A1303" s="5" t="s">
        <v>1894</v>
      </c>
      <c r="B1303" s="5" t="s">
        <v>792</v>
      </c>
      <c r="C1303" s="5" t="s">
        <v>67</v>
      </c>
      <c r="D1303" s="5" t="s">
        <v>0</v>
      </c>
      <c r="E1303" s="5">
        <v>2</v>
      </c>
      <c r="F1303" s="5">
        <v>822</v>
      </c>
      <c r="G1303" s="5" t="s">
        <v>343</v>
      </c>
    </row>
    <row r="1304" spans="1:7">
      <c r="A1304" s="5" t="s">
        <v>1895</v>
      </c>
      <c r="B1304" s="5" t="s">
        <v>1896</v>
      </c>
      <c r="C1304" s="5" t="s">
        <v>72</v>
      </c>
      <c r="D1304" s="5" t="s">
        <v>0</v>
      </c>
      <c r="E1304" s="5">
        <v>20</v>
      </c>
      <c r="F1304" s="5">
        <v>570</v>
      </c>
      <c r="G1304" s="5" t="s">
        <v>343</v>
      </c>
    </row>
    <row r="1305" spans="1:7">
      <c r="A1305" s="5" t="s">
        <v>1897</v>
      </c>
      <c r="B1305" s="5" t="s">
        <v>790</v>
      </c>
      <c r="C1305" s="5" t="s">
        <v>67</v>
      </c>
      <c r="D1305" s="5" t="s">
        <v>0</v>
      </c>
      <c r="E1305" s="5">
        <v>1</v>
      </c>
      <c r="F1305" s="5">
        <v>845</v>
      </c>
      <c r="G1305" s="5" t="s">
        <v>346</v>
      </c>
    </row>
    <row r="1306" spans="1:7">
      <c r="A1306" s="5" t="s">
        <v>1897</v>
      </c>
      <c r="B1306" s="5" t="s">
        <v>790</v>
      </c>
      <c r="C1306" s="5" t="s">
        <v>67</v>
      </c>
      <c r="D1306" s="5" t="s">
        <v>0</v>
      </c>
      <c r="E1306" s="5">
        <v>1</v>
      </c>
      <c r="F1306" s="5">
        <v>775</v>
      </c>
      <c r="G1306" s="5" t="s">
        <v>343</v>
      </c>
    </row>
    <row r="1307" spans="1:7">
      <c r="A1307" s="5" t="s">
        <v>1898</v>
      </c>
      <c r="B1307" s="5" t="s">
        <v>1473</v>
      </c>
      <c r="C1307" s="5" t="s">
        <v>55</v>
      </c>
      <c r="D1307" s="5" t="s">
        <v>0</v>
      </c>
      <c r="E1307" s="5">
        <v>19</v>
      </c>
      <c r="F1307" s="5">
        <v>192</v>
      </c>
      <c r="G1307" s="5" t="s">
        <v>343</v>
      </c>
    </row>
    <row r="1308" spans="1:7">
      <c r="A1308" s="5" t="s">
        <v>1899</v>
      </c>
      <c r="B1308" s="5" t="s">
        <v>1900</v>
      </c>
      <c r="C1308" s="5" t="s">
        <v>55</v>
      </c>
      <c r="D1308" s="5" t="s">
        <v>0</v>
      </c>
      <c r="E1308" s="5">
        <v>5</v>
      </c>
      <c r="F1308" s="5">
        <v>508</v>
      </c>
      <c r="G1308" s="5" t="s">
        <v>346</v>
      </c>
    </row>
    <row r="1309" spans="1:7">
      <c r="A1309" s="5" t="s">
        <v>1901</v>
      </c>
      <c r="B1309" s="5" t="s">
        <v>1870</v>
      </c>
      <c r="C1309" s="5" t="s">
        <v>55</v>
      </c>
      <c r="D1309" s="5" t="s">
        <v>0</v>
      </c>
      <c r="E1309" s="5">
        <v>8</v>
      </c>
      <c r="F1309" s="5">
        <v>271</v>
      </c>
      <c r="G1309" s="5" t="s">
        <v>346</v>
      </c>
    </row>
    <row r="1310" spans="1:7">
      <c r="A1310" s="5" t="s">
        <v>1901</v>
      </c>
      <c r="B1310" s="5" t="s">
        <v>1870</v>
      </c>
      <c r="C1310" s="5" t="s">
        <v>55</v>
      </c>
      <c r="D1310" s="5" t="s">
        <v>0</v>
      </c>
      <c r="E1310" s="5">
        <v>66</v>
      </c>
      <c r="F1310" s="5">
        <v>370</v>
      </c>
      <c r="G1310" s="5" t="s">
        <v>343</v>
      </c>
    </row>
    <row r="1311" spans="1:7">
      <c r="A1311" s="5" t="s">
        <v>1902</v>
      </c>
      <c r="B1311" s="5" t="s">
        <v>1903</v>
      </c>
      <c r="C1311" s="5" t="s">
        <v>67</v>
      </c>
      <c r="D1311" s="5" t="s">
        <v>0</v>
      </c>
      <c r="E1311" s="5">
        <v>19</v>
      </c>
      <c r="F1311" s="5">
        <v>547</v>
      </c>
      <c r="G1311" s="5" t="s">
        <v>343</v>
      </c>
    </row>
    <row r="1312" spans="1:7">
      <c r="A1312" s="5" t="s">
        <v>1904</v>
      </c>
      <c r="B1312" s="5" t="s">
        <v>1905</v>
      </c>
      <c r="C1312" s="5" t="s">
        <v>67</v>
      </c>
      <c r="D1312" s="5" t="s">
        <v>0</v>
      </c>
      <c r="E1312" s="5">
        <v>19</v>
      </c>
      <c r="F1312" s="5">
        <v>547</v>
      </c>
      <c r="G1312" s="5" t="s">
        <v>343</v>
      </c>
    </row>
    <row r="1313" spans="1:7">
      <c r="A1313" s="5" t="s">
        <v>1906</v>
      </c>
      <c r="B1313" s="5" t="s">
        <v>1907</v>
      </c>
      <c r="C1313" s="5" t="s">
        <v>55</v>
      </c>
      <c r="D1313" s="5" t="s">
        <v>0</v>
      </c>
      <c r="E1313" s="5">
        <v>1</v>
      </c>
      <c r="F1313" s="5">
        <v>547</v>
      </c>
      <c r="G1313" s="5" t="s">
        <v>343</v>
      </c>
    </row>
    <row r="1314" spans="1:7">
      <c r="A1314" s="5" t="s">
        <v>1908</v>
      </c>
      <c r="B1314" s="5" t="s">
        <v>1909</v>
      </c>
      <c r="C1314" s="5" t="s">
        <v>72</v>
      </c>
      <c r="D1314" s="5" t="s">
        <v>0</v>
      </c>
      <c r="E1314" s="5">
        <v>4</v>
      </c>
      <c r="F1314" s="5">
        <v>432</v>
      </c>
      <c r="G1314" s="5" t="s">
        <v>343</v>
      </c>
    </row>
    <row r="1315" spans="1:7">
      <c r="A1315" s="5" t="s">
        <v>1910</v>
      </c>
      <c r="B1315" s="5" t="s">
        <v>1881</v>
      </c>
      <c r="C1315" s="5" t="s">
        <v>67</v>
      </c>
      <c r="D1315" s="5" t="s">
        <v>0</v>
      </c>
      <c r="E1315" s="5">
        <v>2</v>
      </c>
      <c r="F1315" s="5">
        <v>370</v>
      </c>
      <c r="G1315" s="5" t="s">
        <v>346</v>
      </c>
    </row>
    <row r="1316" spans="1:7">
      <c r="A1316" s="5" t="s">
        <v>1910</v>
      </c>
      <c r="B1316" s="5" t="s">
        <v>1881</v>
      </c>
      <c r="C1316" s="5" t="s">
        <v>67</v>
      </c>
      <c r="D1316" s="5" t="s">
        <v>0</v>
      </c>
      <c r="E1316" s="5">
        <v>93</v>
      </c>
      <c r="F1316" s="5">
        <v>503</v>
      </c>
      <c r="G1316" s="5" t="s">
        <v>343</v>
      </c>
    </row>
    <row r="1317" spans="1:7">
      <c r="A1317" s="5" t="s">
        <v>1911</v>
      </c>
      <c r="B1317" s="5" t="s">
        <v>1912</v>
      </c>
      <c r="C1317" s="5" t="s">
        <v>55</v>
      </c>
      <c r="D1317" s="5" t="s">
        <v>0</v>
      </c>
      <c r="E1317" s="5">
        <v>19</v>
      </c>
      <c r="F1317" s="5">
        <v>192</v>
      </c>
      <c r="G1317" s="5" t="s">
        <v>343</v>
      </c>
    </row>
    <row r="1318" spans="1:7">
      <c r="A1318" s="5" t="s">
        <v>1913</v>
      </c>
      <c r="B1318" s="5" t="s">
        <v>1516</v>
      </c>
      <c r="C1318" s="5" t="s">
        <v>67</v>
      </c>
      <c r="D1318" s="5" t="s">
        <v>0</v>
      </c>
      <c r="E1318" s="5">
        <v>5</v>
      </c>
      <c r="F1318" s="5">
        <v>705</v>
      </c>
      <c r="G1318" s="5" t="s">
        <v>343</v>
      </c>
    </row>
    <row r="1319" spans="1:7">
      <c r="A1319" s="5" t="s">
        <v>1914</v>
      </c>
      <c r="B1319" s="5" t="s">
        <v>1881</v>
      </c>
      <c r="C1319" s="5" t="s">
        <v>67</v>
      </c>
      <c r="D1319" s="5" t="s">
        <v>0</v>
      </c>
      <c r="E1319" s="5">
        <v>2</v>
      </c>
      <c r="F1319" s="5">
        <v>466</v>
      </c>
      <c r="G1319" s="5" t="s">
        <v>346</v>
      </c>
    </row>
    <row r="1320" spans="1:7">
      <c r="A1320" s="5" t="s">
        <v>1914</v>
      </c>
      <c r="B1320" s="5" t="s">
        <v>1881</v>
      </c>
      <c r="C1320" s="5" t="s">
        <v>67</v>
      </c>
      <c r="D1320" s="5" t="s">
        <v>0</v>
      </c>
      <c r="E1320" s="5">
        <v>5</v>
      </c>
      <c r="F1320" s="5">
        <v>586</v>
      </c>
      <c r="G1320" s="5" t="s">
        <v>343</v>
      </c>
    </row>
    <row r="1321" spans="1:7">
      <c r="A1321" s="5" t="s">
        <v>1915</v>
      </c>
      <c r="B1321" s="5" t="s">
        <v>180</v>
      </c>
      <c r="C1321" s="5" t="s">
        <v>72</v>
      </c>
      <c r="D1321" s="5" t="s">
        <v>0</v>
      </c>
      <c r="E1321" s="5">
        <v>1</v>
      </c>
      <c r="F1321" s="5">
        <v>660</v>
      </c>
      <c r="G1321" s="5" t="s">
        <v>343</v>
      </c>
    </row>
    <row r="1322" spans="1:7">
      <c r="A1322" s="5" t="s">
        <v>210</v>
      </c>
      <c r="B1322" s="5" t="s">
        <v>211</v>
      </c>
      <c r="C1322" s="5" t="s">
        <v>55</v>
      </c>
      <c r="D1322" s="5" t="s">
        <v>0</v>
      </c>
      <c r="E1322" s="5">
        <v>9</v>
      </c>
      <c r="F1322" s="5">
        <v>705</v>
      </c>
      <c r="G1322" s="5" t="s">
        <v>343</v>
      </c>
    </row>
    <row r="1323" spans="1:7">
      <c r="A1323" s="5" t="s">
        <v>1916</v>
      </c>
      <c r="B1323" s="5" t="s">
        <v>174</v>
      </c>
      <c r="C1323" s="5" t="s">
        <v>72</v>
      </c>
      <c r="D1323" s="5" t="s">
        <v>0</v>
      </c>
      <c r="E1323" s="5">
        <v>2</v>
      </c>
      <c r="F1323" s="5">
        <v>646</v>
      </c>
      <c r="G1323" s="5" t="s">
        <v>343</v>
      </c>
    </row>
    <row r="1324" spans="1:7">
      <c r="A1324" s="5" t="s">
        <v>1917</v>
      </c>
      <c r="B1324" s="5" t="s">
        <v>1841</v>
      </c>
      <c r="C1324" s="5" t="s">
        <v>67</v>
      </c>
      <c r="D1324" s="5" t="s">
        <v>0</v>
      </c>
      <c r="E1324" s="5">
        <v>8</v>
      </c>
      <c r="F1324" s="5">
        <v>741</v>
      </c>
      <c r="G1324" s="5" t="s">
        <v>343</v>
      </c>
    </row>
    <row r="1325" spans="1:7">
      <c r="A1325" s="5" t="s">
        <v>1918</v>
      </c>
      <c r="B1325" s="5" t="s">
        <v>1564</v>
      </c>
      <c r="C1325" s="5" t="s">
        <v>67</v>
      </c>
      <c r="D1325" s="5" t="s">
        <v>0</v>
      </c>
      <c r="E1325" s="5">
        <v>46</v>
      </c>
      <c r="F1325" s="5">
        <v>425</v>
      </c>
      <c r="G1325" s="5" t="s">
        <v>343</v>
      </c>
    </row>
    <row r="1326" spans="1:7">
      <c r="A1326" s="5" t="s">
        <v>1918</v>
      </c>
      <c r="B1326" s="5" t="s">
        <v>1564</v>
      </c>
      <c r="C1326" s="5" t="s">
        <v>67</v>
      </c>
      <c r="D1326" s="5" t="s">
        <v>0</v>
      </c>
      <c r="E1326" s="5">
        <v>147</v>
      </c>
      <c r="F1326" s="5">
        <v>297</v>
      </c>
      <c r="G1326" s="5" t="s">
        <v>346</v>
      </c>
    </row>
    <row r="1327" spans="1:7">
      <c r="A1327" s="5" t="s">
        <v>1919</v>
      </c>
      <c r="B1327" s="5" t="s">
        <v>1920</v>
      </c>
      <c r="C1327" s="5" t="s">
        <v>67</v>
      </c>
      <c r="D1327" s="5" t="s">
        <v>0</v>
      </c>
      <c r="E1327" s="5">
        <v>1</v>
      </c>
      <c r="F1327" s="5">
        <v>547</v>
      </c>
      <c r="G1327" s="5" t="s">
        <v>343</v>
      </c>
    </row>
    <row r="1328" spans="1:7">
      <c r="A1328" s="5" t="s">
        <v>1921</v>
      </c>
      <c r="B1328" s="5" t="s">
        <v>1922</v>
      </c>
      <c r="C1328" s="5" t="s">
        <v>55</v>
      </c>
      <c r="D1328" s="5" t="s">
        <v>0</v>
      </c>
      <c r="E1328" s="5">
        <v>2</v>
      </c>
      <c r="F1328" s="5">
        <v>313</v>
      </c>
      <c r="G1328" s="5" t="s">
        <v>343</v>
      </c>
    </row>
    <row r="1329" spans="1:7">
      <c r="A1329" s="5" t="s">
        <v>1921</v>
      </c>
      <c r="B1329" s="5" t="s">
        <v>1922</v>
      </c>
      <c r="C1329" s="5" t="s">
        <v>55</v>
      </c>
      <c r="D1329" s="5" t="s">
        <v>0</v>
      </c>
      <c r="E1329" s="5">
        <v>6</v>
      </c>
      <c r="F1329" s="5">
        <v>284</v>
      </c>
      <c r="G1329" s="5" t="s">
        <v>346</v>
      </c>
    </row>
    <row r="1330" spans="1:7">
      <c r="A1330" s="5" t="s">
        <v>1923</v>
      </c>
      <c r="B1330" s="5" t="s">
        <v>1870</v>
      </c>
      <c r="C1330" s="5" t="s">
        <v>55</v>
      </c>
      <c r="D1330" s="5" t="s">
        <v>0</v>
      </c>
      <c r="E1330" s="5">
        <v>12</v>
      </c>
      <c r="F1330" s="5">
        <v>284</v>
      </c>
      <c r="G1330" s="5" t="s">
        <v>346</v>
      </c>
    </row>
    <row r="1331" spans="1:7">
      <c r="A1331" s="5" t="s">
        <v>1924</v>
      </c>
      <c r="B1331" s="5" t="s">
        <v>1140</v>
      </c>
      <c r="C1331" s="5" t="s">
        <v>72</v>
      </c>
      <c r="D1331" s="5" t="s">
        <v>0</v>
      </c>
      <c r="E1331" s="5">
        <v>3</v>
      </c>
      <c r="F1331" s="5">
        <v>619</v>
      </c>
      <c r="G1331" s="5" t="s">
        <v>343</v>
      </c>
    </row>
    <row r="1332" spans="1:7">
      <c r="A1332" s="5" t="s">
        <v>1925</v>
      </c>
      <c r="B1332" s="5" t="s">
        <v>1813</v>
      </c>
      <c r="C1332" s="5" t="s">
        <v>67</v>
      </c>
      <c r="D1332" s="5" t="s">
        <v>0</v>
      </c>
      <c r="E1332" s="5">
        <v>1</v>
      </c>
      <c r="F1332" s="5">
        <v>525</v>
      </c>
      <c r="G1332" s="5" t="s">
        <v>346</v>
      </c>
    </row>
    <row r="1333" spans="1:7">
      <c r="A1333" s="5" t="s">
        <v>1925</v>
      </c>
      <c r="B1333" s="5" t="s">
        <v>1813</v>
      </c>
      <c r="C1333" s="5" t="s">
        <v>67</v>
      </c>
      <c r="D1333" s="5" t="s">
        <v>0</v>
      </c>
      <c r="E1333" s="5">
        <v>11</v>
      </c>
      <c r="F1333" s="5">
        <v>346</v>
      </c>
      <c r="G1333" s="5" t="s">
        <v>343</v>
      </c>
    </row>
    <row r="1334" spans="1:7">
      <c r="A1334" s="5" t="s">
        <v>1926</v>
      </c>
      <c r="B1334" s="5" t="s">
        <v>1927</v>
      </c>
      <c r="C1334" s="5" t="s">
        <v>67</v>
      </c>
      <c r="D1334" s="5" t="s">
        <v>0</v>
      </c>
      <c r="E1334" s="5">
        <v>10</v>
      </c>
      <c r="F1334" s="5">
        <v>457</v>
      </c>
      <c r="G1334" s="5" t="s">
        <v>343</v>
      </c>
    </row>
    <row r="1335" spans="1:7">
      <c r="A1335" s="5" t="s">
        <v>1928</v>
      </c>
      <c r="B1335" s="5" t="s">
        <v>1929</v>
      </c>
      <c r="C1335" s="5" t="s">
        <v>84</v>
      </c>
      <c r="D1335" s="5" t="s">
        <v>0</v>
      </c>
      <c r="E1335" s="5">
        <v>1</v>
      </c>
      <c r="F1335" s="5">
        <v>547</v>
      </c>
      <c r="G1335" s="5" t="s">
        <v>343</v>
      </c>
    </row>
    <row r="1336" spans="1:7">
      <c r="A1336" s="5" t="s">
        <v>1930</v>
      </c>
      <c r="B1336" s="5" t="s">
        <v>1739</v>
      </c>
      <c r="C1336" s="5" t="s">
        <v>67</v>
      </c>
      <c r="D1336" s="5" t="s">
        <v>0</v>
      </c>
      <c r="E1336" s="5">
        <v>2</v>
      </c>
      <c r="F1336" s="5">
        <v>744</v>
      </c>
      <c r="G1336" s="5" t="s">
        <v>346</v>
      </c>
    </row>
    <row r="1337" spans="1:7">
      <c r="A1337" s="5" t="s">
        <v>1931</v>
      </c>
      <c r="B1337" s="5" t="s">
        <v>1444</v>
      </c>
      <c r="C1337" s="5" t="s">
        <v>72</v>
      </c>
      <c r="D1337" s="5" t="s">
        <v>0</v>
      </c>
      <c r="E1337" s="5">
        <v>1</v>
      </c>
      <c r="F1337" s="5">
        <v>582</v>
      </c>
      <c r="G1337" s="5" t="s">
        <v>343</v>
      </c>
    </row>
    <row r="1338" spans="1:7">
      <c r="A1338" s="5" t="s">
        <v>1932</v>
      </c>
      <c r="B1338" s="5" t="s">
        <v>1933</v>
      </c>
      <c r="C1338" s="5" t="s">
        <v>72</v>
      </c>
      <c r="D1338" s="5" t="s">
        <v>0</v>
      </c>
      <c r="E1338" s="5">
        <v>2</v>
      </c>
      <c r="F1338" s="5">
        <v>462</v>
      </c>
      <c r="G1338" s="5" t="s">
        <v>343</v>
      </c>
    </row>
    <row r="1339" spans="1:7">
      <c r="A1339" s="5" t="s">
        <v>1934</v>
      </c>
      <c r="B1339" s="5" t="s">
        <v>1935</v>
      </c>
      <c r="C1339" s="5" t="s">
        <v>55</v>
      </c>
      <c r="D1339" s="5" t="s">
        <v>0</v>
      </c>
      <c r="E1339" s="5">
        <v>5</v>
      </c>
      <c r="F1339" s="5">
        <v>202</v>
      </c>
      <c r="G1339" s="5" t="s">
        <v>346</v>
      </c>
    </row>
    <row r="1340" spans="1:7">
      <c r="A1340" s="5" t="s">
        <v>1934</v>
      </c>
      <c r="B1340" s="5" t="s">
        <v>1935</v>
      </c>
      <c r="C1340" s="5" t="s">
        <v>55</v>
      </c>
      <c r="D1340" s="5" t="s">
        <v>0</v>
      </c>
      <c r="E1340" s="5">
        <v>18</v>
      </c>
      <c r="F1340" s="5">
        <v>212</v>
      </c>
      <c r="G1340" s="5" t="s">
        <v>343</v>
      </c>
    </row>
    <row r="1341" spans="1:7">
      <c r="A1341" s="5" t="s">
        <v>1936</v>
      </c>
      <c r="B1341" s="5" t="s">
        <v>1937</v>
      </c>
      <c r="C1341" s="5" t="s">
        <v>55</v>
      </c>
      <c r="D1341" s="5" t="s">
        <v>0</v>
      </c>
      <c r="E1341" s="5">
        <v>2</v>
      </c>
      <c r="F1341" s="5">
        <v>426</v>
      </c>
      <c r="G1341" s="5" t="s">
        <v>343</v>
      </c>
    </row>
    <row r="1342" spans="1:7">
      <c r="A1342" s="5" t="s">
        <v>1938</v>
      </c>
      <c r="B1342" s="5" t="s">
        <v>889</v>
      </c>
      <c r="C1342" s="5" t="s">
        <v>55</v>
      </c>
      <c r="D1342" s="5" t="s">
        <v>0</v>
      </c>
      <c r="E1342" s="5">
        <v>157</v>
      </c>
      <c r="F1342" s="5">
        <v>499</v>
      </c>
      <c r="G1342" s="5" t="s">
        <v>343</v>
      </c>
    </row>
    <row r="1343" spans="1:7">
      <c r="A1343" s="5" t="s">
        <v>1939</v>
      </c>
      <c r="B1343" s="5" t="s">
        <v>1940</v>
      </c>
      <c r="C1343" s="5" t="s">
        <v>110</v>
      </c>
      <c r="D1343" s="5" t="s">
        <v>0</v>
      </c>
      <c r="E1343" s="5">
        <v>15</v>
      </c>
      <c r="F1343" s="5">
        <v>599</v>
      </c>
      <c r="G1343" s="5" t="s">
        <v>343</v>
      </c>
    </row>
    <row r="1344" spans="1:7">
      <c r="A1344" s="5" t="s">
        <v>1939</v>
      </c>
      <c r="B1344" s="5" t="s">
        <v>1940</v>
      </c>
      <c r="C1344" s="5" t="s">
        <v>110</v>
      </c>
      <c r="D1344" s="5" t="s">
        <v>0</v>
      </c>
      <c r="E1344" s="5">
        <v>95</v>
      </c>
      <c r="F1344" s="5">
        <v>589</v>
      </c>
      <c r="G1344" s="5" t="s">
        <v>346</v>
      </c>
    </row>
    <row r="1345" spans="1:7">
      <c r="A1345" s="5" t="s">
        <v>1941</v>
      </c>
      <c r="B1345" s="5" t="s">
        <v>1287</v>
      </c>
      <c r="C1345" s="5" t="s">
        <v>67</v>
      </c>
      <c r="D1345" s="5" t="s">
        <v>0</v>
      </c>
      <c r="E1345" s="5">
        <v>28</v>
      </c>
      <c r="F1345" s="5">
        <v>741</v>
      </c>
      <c r="G1345" s="5" t="s">
        <v>343</v>
      </c>
    </row>
    <row r="1346" spans="1:7">
      <c r="A1346" s="5" t="s">
        <v>1942</v>
      </c>
      <c r="B1346" s="5" t="s">
        <v>1289</v>
      </c>
      <c r="C1346" s="5" t="s">
        <v>67</v>
      </c>
      <c r="D1346" s="5" t="s">
        <v>0</v>
      </c>
      <c r="E1346" s="5">
        <v>29</v>
      </c>
      <c r="F1346" s="5">
        <v>741</v>
      </c>
      <c r="G1346" s="5" t="s">
        <v>343</v>
      </c>
    </row>
    <row r="1347" spans="1:7">
      <c r="A1347" s="5" t="s">
        <v>1943</v>
      </c>
      <c r="B1347" s="5" t="s">
        <v>1944</v>
      </c>
      <c r="C1347" s="5" t="s">
        <v>67</v>
      </c>
      <c r="D1347" s="5" t="s">
        <v>0</v>
      </c>
      <c r="E1347" s="5">
        <v>40</v>
      </c>
      <c r="F1347" s="5">
        <v>585</v>
      </c>
      <c r="G1347" s="5" t="s">
        <v>343</v>
      </c>
    </row>
    <row r="1348" spans="1:7">
      <c r="A1348" s="5" t="s">
        <v>1945</v>
      </c>
      <c r="B1348" s="5" t="s">
        <v>1946</v>
      </c>
      <c r="C1348" s="5" t="s">
        <v>72</v>
      </c>
      <c r="D1348" s="5" t="s">
        <v>0</v>
      </c>
      <c r="E1348" s="5">
        <v>3</v>
      </c>
      <c r="F1348" s="5">
        <v>620</v>
      </c>
      <c r="G1348" s="5" t="s">
        <v>343</v>
      </c>
    </row>
    <row r="1349" spans="1:7">
      <c r="A1349" s="5" t="s">
        <v>1947</v>
      </c>
      <c r="B1349" s="5" t="s">
        <v>1948</v>
      </c>
      <c r="C1349" s="5" t="s">
        <v>72</v>
      </c>
      <c r="D1349" s="5" t="s">
        <v>0</v>
      </c>
      <c r="E1349" s="5">
        <v>3</v>
      </c>
      <c r="F1349" s="5">
        <v>620</v>
      </c>
      <c r="G1349" s="5" t="s">
        <v>343</v>
      </c>
    </row>
    <row r="1350" spans="1:7">
      <c r="A1350" s="5" t="s">
        <v>1949</v>
      </c>
      <c r="B1350" s="5" t="s">
        <v>1074</v>
      </c>
      <c r="C1350" s="5" t="s">
        <v>67</v>
      </c>
      <c r="D1350" s="5" t="s">
        <v>0</v>
      </c>
      <c r="E1350" s="5">
        <v>17</v>
      </c>
      <c r="F1350" s="5">
        <v>467</v>
      </c>
      <c r="G1350" s="5" t="s">
        <v>346</v>
      </c>
    </row>
    <row r="1351" spans="1:7">
      <c r="A1351" s="5" t="s">
        <v>1949</v>
      </c>
      <c r="B1351" s="5" t="s">
        <v>1074</v>
      </c>
      <c r="C1351" s="5" t="s">
        <v>67</v>
      </c>
      <c r="D1351" s="5" t="s">
        <v>0</v>
      </c>
      <c r="E1351" s="5">
        <v>24</v>
      </c>
      <c r="F1351" s="5">
        <v>440</v>
      </c>
      <c r="G1351" s="5" t="s">
        <v>343</v>
      </c>
    </row>
    <row r="1352" spans="1:7">
      <c r="A1352" s="5" t="s">
        <v>1950</v>
      </c>
      <c r="B1352" s="5" t="s">
        <v>1951</v>
      </c>
      <c r="C1352" s="5" t="s">
        <v>110</v>
      </c>
      <c r="D1352" s="5" t="s">
        <v>0</v>
      </c>
      <c r="E1352" s="5">
        <v>3</v>
      </c>
      <c r="F1352" s="5">
        <v>58</v>
      </c>
      <c r="G1352" s="5" t="s">
        <v>343</v>
      </c>
    </row>
    <row r="1353" spans="1:7">
      <c r="A1353" s="5" t="s">
        <v>1952</v>
      </c>
      <c r="B1353" s="5" t="s">
        <v>1841</v>
      </c>
      <c r="C1353" s="5" t="s">
        <v>67</v>
      </c>
      <c r="D1353" s="5" t="s">
        <v>0</v>
      </c>
      <c r="E1353" s="5">
        <v>3</v>
      </c>
      <c r="F1353" s="5">
        <v>741</v>
      </c>
      <c r="G1353" s="5" t="s">
        <v>343</v>
      </c>
    </row>
    <row r="1354" spans="1:7">
      <c r="A1354" s="5" t="s">
        <v>1953</v>
      </c>
      <c r="B1354" s="5" t="s">
        <v>1954</v>
      </c>
      <c r="C1354" s="5" t="s">
        <v>55</v>
      </c>
      <c r="D1354" s="5" t="s">
        <v>0</v>
      </c>
      <c r="E1354" s="5">
        <v>82</v>
      </c>
      <c r="F1354" s="5">
        <v>425</v>
      </c>
      <c r="G1354" s="5" t="s">
        <v>343</v>
      </c>
    </row>
    <row r="1355" spans="1:7">
      <c r="A1355" s="5" t="s">
        <v>1955</v>
      </c>
      <c r="B1355" s="5" t="s">
        <v>192</v>
      </c>
      <c r="C1355" s="5" t="s">
        <v>67</v>
      </c>
      <c r="D1355" s="5" t="s">
        <v>0</v>
      </c>
      <c r="E1355" s="5">
        <v>2</v>
      </c>
      <c r="F1355" s="5">
        <v>178</v>
      </c>
      <c r="G1355" s="5" t="s">
        <v>346</v>
      </c>
    </row>
    <row r="1356" spans="1:7">
      <c r="A1356" s="5" t="s">
        <v>1955</v>
      </c>
      <c r="B1356" s="5" t="s">
        <v>192</v>
      </c>
      <c r="C1356" s="5" t="s">
        <v>67</v>
      </c>
      <c r="D1356" s="5" t="s">
        <v>0</v>
      </c>
      <c r="E1356" s="5">
        <v>245</v>
      </c>
      <c r="F1356" s="5">
        <v>258</v>
      </c>
      <c r="G1356" s="5" t="s">
        <v>343</v>
      </c>
    </row>
    <row r="1357" spans="1:7">
      <c r="A1357" s="5" t="s">
        <v>1956</v>
      </c>
      <c r="B1357" s="5" t="s">
        <v>1957</v>
      </c>
      <c r="C1357" s="5" t="s">
        <v>67</v>
      </c>
      <c r="D1357" s="5" t="s">
        <v>0</v>
      </c>
      <c r="E1357" s="5">
        <v>10</v>
      </c>
      <c r="F1357" s="5">
        <v>467</v>
      </c>
      <c r="G1357" s="5" t="s">
        <v>346</v>
      </c>
    </row>
    <row r="1358" spans="1:7">
      <c r="A1358" s="5" t="s">
        <v>1956</v>
      </c>
      <c r="B1358" s="5" t="s">
        <v>1957</v>
      </c>
      <c r="C1358" s="5" t="s">
        <v>67</v>
      </c>
      <c r="D1358" s="5" t="s">
        <v>0</v>
      </c>
      <c r="E1358" s="5">
        <v>17</v>
      </c>
      <c r="F1358" s="5">
        <v>65</v>
      </c>
      <c r="G1358" s="5" t="s">
        <v>343</v>
      </c>
    </row>
    <row r="1359" spans="1:7">
      <c r="A1359" s="5" t="s">
        <v>1958</v>
      </c>
      <c r="B1359" s="5" t="s">
        <v>192</v>
      </c>
      <c r="C1359" s="5" t="s">
        <v>67</v>
      </c>
      <c r="D1359" s="5" t="s">
        <v>0</v>
      </c>
      <c r="E1359" s="5">
        <v>269</v>
      </c>
      <c r="F1359" s="5">
        <v>230</v>
      </c>
      <c r="G1359" s="5" t="s">
        <v>343</v>
      </c>
    </row>
    <row r="1360" spans="1:7">
      <c r="A1360" s="5" t="s">
        <v>1959</v>
      </c>
      <c r="B1360" s="5" t="s">
        <v>1960</v>
      </c>
      <c r="C1360" s="5" t="s">
        <v>67</v>
      </c>
      <c r="D1360" s="5" t="s">
        <v>0</v>
      </c>
      <c r="E1360" s="5">
        <v>1</v>
      </c>
      <c r="F1360" s="5">
        <v>318</v>
      </c>
      <c r="G1360" s="5" t="s">
        <v>343</v>
      </c>
    </row>
    <row r="1361" spans="1:7">
      <c r="A1361" s="5" t="s">
        <v>1961</v>
      </c>
      <c r="B1361" s="5" t="s">
        <v>1962</v>
      </c>
      <c r="C1361" s="5" t="s">
        <v>67</v>
      </c>
      <c r="D1361" s="5" t="s">
        <v>0</v>
      </c>
      <c r="E1361" s="5">
        <v>1</v>
      </c>
      <c r="F1361" s="5">
        <v>318</v>
      </c>
      <c r="G1361" s="5" t="s">
        <v>343</v>
      </c>
    </row>
    <row r="1362" spans="1:7">
      <c r="A1362" s="5" t="s">
        <v>1963</v>
      </c>
      <c r="B1362" s="5" t="s">
        <v>1962</v>
      </c>
      <c r="C1362" s="5" t="s">
        <v>67</v>
      </c>
      <c r="D1362" s="5" t="s">
        <v>0</v>
      </c>
      <c r="E1362" s="5">
        <v>2</v>
      </c>
      <c r="F1362" s="5">
        <v>279</v>
      </c>
      <c r="G1362" s="5" t="s">
        <v>343</v>
      </c>
    </row>
    <row r="1363" spans="1:7">
      <c r="A1363" s="5" t="s">
        <v>1964</v>
      </c>
      <c r="B1363" s="5" t="s">
        <v>1960</v>
      </c>
      <c r="C1363" s="5" t="s">
        <v>67</v>
      </c>
      <c r="D1363" s="5" t="s">
        <v>0</v>
      </c>
      <c r="E1363" s="5">
        <v>2</v>
      </c>
      <c r="F1363" s="5">
        <v>279</v>
      </c>
      <c r="G1363" s="5" t="s">
        <v>343</v>
      </c>
    </row>
    <row r="1364" spans="1:7">
      <c r="A1364" s="5" t="s">
        <v>1965</v>
      </c>
      <c r="B1364" s="5" t="s">
        <v>889</v>
      </c>
      <c r="C1364" s="5" t="s">
        <v>55</v>
      </c>
      <c r="D1364" s="5" t="s">
        <v>0</v>
      </c>
      <c r="E1364" s="5">
        <v>2</v>
      </c>
      <c r="F1364" s="5">
        <v>222</v>
      </c>
      <c r="G1364" s="5" t="s">
        <v>346</v>
      </c>
    </row>
    <row r="1365" spans="1:7">
      <c r="A1365" s="5" t="s">
        <v>1965</v>
      </c>
      <c r="B1365" s="5" t="s">
        <v>889</v>
      </c>
      <c r="C1365" s="5" t="s">
        <v>55</v>
      </c>
      <c r="D1365" s="5" t="s">
        <v>0</v>
      </c>
      <c r="E1365" s="5">
        <v>10</v>
      </c>
      <c r="F1365" s="5">
        <v>262</v>
      </c>
      <c r="G1365" s="5" t="s">
        <v>343</v>
      </c>
    </row>
    <row r="1366" spans="1:7">
      <c r="A1366" s="5" t="s">
        <v>1966</v>
      </c>
      <c r="B1366" s="5" t="s">
        <v>1967</v>
      </c>
      <c r="C1366" s="5" t="s">
        <v>84</v>
      </c>
      <c r="D1366" s="5" t="s">
        <v>0</v>
      </c>
      <c r="E1366" s="5">
        <v>2</v>
      </c>
      <c r="F1366" s="5">
        <v>547</v>
      </c>
      <c r="G1366" s="5" t="s">
        <v>343</v>
      </c>
    </row>
    <row r="1367" spans="1:7">
      <c r="A1367" s="5" t="s">
        <v>1968</v>
      </c>
      <c r="B1367" s="5" t="s">
        <v>1969</v>
      </c>
      <c r="C1367" s="5" t="s">
        <v>67</v>
      </c>
      <c r="D1367" s="5" t="s">
        <v>0</v>
      </c>
      <c r="E1367" s="5">
        <v>141</v>
      </c>
      <c r="F1367" s="5">
        <v>705</v>
      </c>
      <c r="G1367" s="5" t="s">
        <v>343</v>
      </c>
    </row>
    <row r="1368" spans="1:7">
      <c r="A1368" s="5" t="s">
        <v>1970</v>
      </c>
      <c r="B1368" s="5" t="s">
        <v>1960</v>
      </c>
      <c r="C1368" s="5" t="s">
        <v>67</v>
      </c>
      <c r="D1368" s="5" t="s">
        <v>0</v>
      </c>
      <c r="E1368" s="5">
        <v>2</v>
      </c>
      <c r="F1368" s="5">
        <v>248</v>
      </c>
      <c r="G1368" s="5" t="s">
        <v>343</v>
      </c>
    </row>
    <row r="1369" spans="1:7">
      <c r="A1369" s="5" t="s">
        <v>1970</v>
      </c>
      <c r="B1369" s="5" t="s">
        <v>1960</v>
      </c>
      <c r="C1369" s="5" t="s">
        <v>67</v>
      </c>
      <c r="D1369" s="5" t="s">
        <v>0</v>
      </c>
      <c r="E1369" s="5">
        <v>46</v>
      </c>
      <c r="F1369" s="5">
        <v>149</v>
      </c>
      <c r="G1369" s="5" t="s">
        <v>346</v>
      </c>
    </row>
    <row r="1370" spans="1:7">
      <c r="A1370" s="5" t="s">
        <v>1971</v>
      </c>
      <c r="B1370" s="5" t="s">
        <v>1962</v>
      </c>
      <c r="C1370" s="5" t="s">
        <v>67</v>
      </c>
      <c r="D1370" s="5" t="s">
        <v>0</v>
      </c>
      <c r="E1370" s="5">
        <v>2</v>
      </c>
      <c r="F1370" s="5">
        <v>248</v>
      </c>
      <c r="G1370" s="5" t="s">
        <v>343</v>
      </c>
    </row>
    <row r="1371" spans="1:7">
      <c r="A1371" s="5" t="s">
        <v>1971</v>
      </c>
      <c r="B1371" s="5" t="s">
        <v>1962</v>
      </c>
      <c r="C1371" s="5" t="s">
        <v>67</v>
      </c>
      <c r="D1371" s="5" t="s">
        <v>0</v>
      </c>
      <c r="E1371" s="5">
        <v>39</v>
      </c>
      <c r="F1371" s="5">
        <v>149</v>
      </c>
      <c r="G1371" s="5" t="s">
        <v>346</v>
      </c>
    </row>
    <row r="1372" spans="1:7">
      <c r="A1372" s="5" t="s">
        <v>1972</v>
      </c>
      <c r="B1372" s="5" t="s">
        <v>1973</v>
      </c>
      <c r="C1372" s="5" t="s">
        <v>67</v>
      </c>
      <c r="D1372" s="5" t="s">
        <v>0</v>
      </c>
      <c r="E1372" s="5">
        <v>129</v>
      </c>
      <c r="F1372" s="5">
        <v>705</v>
      </c>
      <c r="G1372" s="5" t="s">
        <v>343</v>
      </c>
    </row>
    <row r="1373" spans="1:7">
      <c r="A1373" s="5" t="s">
        <v>1974</v>
      </c>
      <c r="B1373" s="5" t="s">
        <v>1960</v>
      </c>
      <c r="C1373" s="5" t="s">
        <v>67</v>
      </c>
      <c r="D1373" s="5" t="s">
        <v>0</v>
      </c>
      <c r="E1373" s="5">
        <v>2</v>
      </c>
      <c r="F1373" s="5">
        <v>250</v>
      </c>
      <c r="G1373" s="5" t="s">
        <v>343</v>
      </c>
    </row>
    <row r="1374" spans="1:7">
      <c r="A1374" s="5" t="s">
        <v>1974</v>
      </c>
      <c r="B1374" s="5" t="s">
        <v>1960</v>
      </c>
      <c r="C1374" s="5" t="s">
        <v>67</v>
      </c>
      <c r="D1374" s="5" t="s">
        <v>0</v>
      </c>
      <c r="E1374" s="5">
        <v>3</v>
      </c>
      <c r="F1374" s="5">
        <v>149</v>
      </c>
      <c r="G1374" s="5" t="s">
        <v>346</v>
      </c>
    </row>
    <row r="1375" spans="1:7">
      <c r="A1375" s="5" t="s">
        <v>1975</v>
      </c>
      <c r="B1375" s="5" t="s">
        <v>1962</v>
      </c>
      <c r="C1375" s="5" t="s">
        <v>67</v>
      </c>
      <c r="D1375" s="5" t="s">
        <v>0</v>
      </c>
      <c r="E1375" s="5">
        <v>2</v>
      </c>
      <c r="F1375" s="5">
        <v>250</v>
      </c>
      <c r="G1375" s="5" t="s">
        <v>343</v>
      </c>
    </row>
    <row r="1376" spans="1:7">
      <c r="A1376" s="5" t="s">
        <v>1975</v>
      </c>
      <c r="B1376" s="5" t="s">
        <v>1962</v>
      </c>
      <c r="C1376" s="5" t="s">
        <v>67</v>
      </c>
      <c r="D1376" s="5" t="s">
        <v>0</v>
      </c>
      <c r="E1376" s="5">
        <v>4</v>
      </c>
      <c r="F1376" s="5">
        <v>149</v>
      </c>
      <c r="G1376" s="5" t="s">
        <v>346</v>
      </c>
    </row>
    <row r="1377" spans="1:7">
      <c r="A1377" s="5" t="s">
        <v>1976</v>
      </c>
      <c r="B1377" s="5" t="s">
        <v>1977</v>
      </c>
      <c r="C1377" s="5" t="s">
        <v>84</v>
      </c>
      <c r="D1377" s="5" t="s">
        <v>0</v>
      </c>
      <c r="E1377" s="5">
        <v>4</v>
      </c>
      <c r="F1377" s="5">
        <v>708</v>
      </c>
      <c r="G1377" s="5" t="s">
        <v>346</v>
      </c>
    </row>
    <row r="1378" spans="1:7">
      <c r="A1378" s="5" t="s">
        <v>1976</v>
      </c>
      <c r="B1378" s="5" t="s">
        <v>1977</v>
      </c>
      <c r="C1378" s="5" t="s">
        <v>84</v>
      </c>
      <c r="D1378" s="5" t="s">
        <v>0</v>
      </c>
      <c r="E1378" s="5">
        <v>48</v>
      </c>
      <c r="F1378" s="5">
        <v>547</v>
      </c>
      <c r="G1378" s="5" t="s">
        <v>343</v>
      </c>
    </row>
    <row r="1379" spans="1:7">
      <c r="A1379" s="5" t="s">
        <v>1978</v>
      </c>
      <c r="B1379" s="5" t="s">
        <v>1979</v>
      </c>
      <c r="C1379" s="5" t="s">
        <v>84</v>
      </c>
      <c r="D1379" s="5" t="s">
        <v>0</v>
      </c>
      <c r="E1379" s="5">
        <v>1</v>
      </c>
      <c r="F1379" s="5">
        <v>547</v>
      </c>
      <c r="G1379" s="5" t="s">
        <v>343</v>
      </c>
    </row>
    <row r="1380" spans="1:7">
      <c r="A1380" s="5" t="s">
        <v>1980</v>
      </c>
      <c r="B1380" s="5" t="s">
        <v>1981</v>
      </c>
      <c r="C1380" s="5" t="s">
        <v>72</v>
      </c>
      <c r="D1380" s="5" t="s">
        <v>0</v>
      </c>
      <c r="E1380" s="5">
        <v>16</v>
      </c>
      <c r="F1380" s="5">
        <v>425</v>
      </c>
      <c r="G1380" s="5" t="s">
        <v>343</v>
      </c>
    </row>
    <row r="1381" spans="1:7">
      <c r="A1381" s="5" t="s">
        <v>1982</v>
      </c>
      <c r="B1381" s="5" t="s">
        <v>182</v>
      </c>
      <c r="C1381" s="5" t="s">
        <v>110</v>
      </c>
      <c r="D1381" s="5" t="s">
        <v>0</v>
      </c>
      <c r="E1381" s="5">
        <v>15</v>
      </c>
      <c r="F1381" s="5">
        <v>193</v>
      </c>
      <c r="G1381" s="5" t="s">
        <v>346</v>
      </c>
    </row>
    <row r="1382" spans="1:7">
      <c r="A1382" s="5" t="s">
        <v>1982</v>
      </c>
      <c r="B1382" s="5" t="s">
        <v>182</v>
      </c>
      <c r="C1382" s="5" t="s">
        <v>110</v>
      </c>
      <c r="D1382" s="5" t="s">
        <v>0</v>
      </c>
      <c r="E1382" s="5">
        <v>27</v>
      </c>
      <c r="F1382" s="5">
        <v>362</v>
      </c>
      <c r="G1382" s="5" t="s">
        <v>343</v>
      </c>
    </row>
    <row r="1383" spans="1:7">
      <c r="A1383" s="5" t="s">
        <v>1983</v>
      </c>
      <c r="B1383" s="5" t="s">
        <v>889</v>
      </c>
      <c r="C1383" s="5" t="s">
        <v>55</v>
      </c>
      <c r="D1383" s="5" t="s">
        <v>0</v>
      </c>
      <c r="E1383" s="5">
        <v>2</v>
      </c>
      <c r="F1383" s="5">
        <v>271</v>
      </c>
      <c r="G1383" s="5" t="s">
        <v>346</v>
      </c>
    </row>
    <row r="1384" spans="1:7">
      <c r="A1384" s="5" t="s">
        <v>1983</v>
      </c>
      <c r="B1384" s="5" t="s">
        <v>889</v>
      </c>
      <c r="C1384" s="5" t="s">
        <v>55</v>
      </c>
      <c r="D1384" s="5" t="s">
        <v>0</v>
      </c>
      <c r="E1384" s="5">
        <v>353</v>
      </c>
      <c r="F1384" s="5">
        <v>356</v>
      </c>
      <c r="G1384" s="5" t="s">
        <v>343</v>
      </c>
    </row>
    <row r="1385" spans="1:7">
      <c r="A1385" s="5" t="s">
        <v>1984</v>
      </c>
      <c r="B1385" s="5" t="s">
        <v>621</v>
      </c>
      <c r="C1385" s="5" t="s">
        <v>72</v>
      </c>
      <c r="D1385" s="5" t="s">
        <v>0</v>
      </c>
      <c r="E1385" s="5">
        <v>3</v>
      </c>
      <c r="F1385" s="5">
        <v>212</v>
      </c>
      <c r="G1385" s="5" t="s">
        <v>343</v>
      </c>
    </row>
    <row r="1386" spans="1:7">
      <c r="A1386" s="5" t="s">
        <v>1985</v>
      </c>
      <c r="B1386" s="5" t="s">
        <v>1986</v>
      </c>
      <c r="C1386" s="5" t="s">
        <v>67</v>
      </c>
      <c r="D1386" s="5" t="s">
        <v>0</v>
      </c>
      <c r="E1386" s="5">
        <v>123</v>
      </c>
      <c r="F1386" s="5">
        <v>705</v>
      </c>
      <c r="G1386" s="5" t="s">
        <v>343</v>
      </c>
    </row>
    <row r="1387" spans="1:7">
      <c r="A1387" s="5" t="s">
        <v>1987</v>
      </c>
      <c r="B1387" s="5" t="s">
        <v>1988</v>
      </c>
      <c r="C1387" s="5" t="s">
        <v>55</v>
      </c>
      <c r="D1387" s="5" t="s">
        <v>0</v>
      </c>
      <c r="E1387" s="5">
        <v>2</v>
      </c>
      <c r="F1387" s="5">
        <v>426</v>
      </c>
      <c r="G1387" s="5" t="s">
        <v>343</v>
      </c>
    </row>
    <row r="1388" spans="1:7">
      <c r="A1388" s="5" t="s">
        <v>1989</v>
      </c>
      <c r="B1388" s="5" t="s">
        <v>1990</v>
      </c>
      <c r="C1388" s="5" t="s">
        <v>67</v>
      </c>
      <c r="D1388" s="5" t="s">
        <v>0</v>
      </c>
      <c r="E1388" s="5">
        <v>107</v>
      </c>
      <c r="F1388" s="5">
        <v>705</v>
      </c>
      <c r="G1388" s="5" t="s">
        <v>343</v>
      </c>
    </row>
    <row r="1389" spans="1:7">
      <c r="A1389" s="5" t="s">
        <v>1991</v>
      </c>
      <c r="B1389" s="5" t="s">
        <v>1992</v>
      </c>
      <c r="C1389" s="5" t="s">
        <v>84</v>
      </c>
      <c r="D1389" s="5" t="s">
        <v>0</v>
      </c>
      <c r="E1389" s="5">
        <v>9</v>
      </c>
      <c r="F1389" s="5">
        <v>167</v>
      </c>
      <c r="G1389" s="5" t="s">
        <v>346</v>
      </c>
    </row>
    <row r="1390" spans="1:7">
      <c r="A1390" s="5" t="s">
        <v>1991</v>
      </c>
      <c r="B1390" s="5" t="s">
        <v>1992</v>
      </c>
      <c r="C1390" s="5" t="s">
        <v>84</v>
      </c>
      <c r="D1390" s="5" t="s">
        <v>0</v>
      </c>
      <c r="E1390" s="5">
        <v>23</v>
      </c>
      <c r="F1390" s="5">
        <v>159</v>
      </c>
      <c r="G1390" s="5" t="s">
        <v>343</v>
      </c>
    </row>
    <row r="1391" spans="1:7">
      <c r="A1391" s="5" t="s">
        <v>1993</v>
      </c>
      <c r="B1391" s="5" t="s">
        <v>1994</v>
      </c>
      <c r="C1391" s="5" t="s">
        <v>110</v>
      </c>
      <c r="D1391" s="5" t="s">
        <v>0</v>
      </c>
      <c r="E1391" s="5">
        <v>1</v>
      </c>
      <c r="F1391" s="5">
        <v>860</v>
      </c>
      <c r="G1391" s="5" t="s">
        <v>346</v>
      </c>
    </row>
    <row r="1392" spans="1:7">
      <c r="A1392" s="5" t="s">
        <v>1995</v>
      </c>
      <c r="B1392" s="5" t="s">
        <v>1507</v>
      </c>
      <c r="C1392" s="5" t="s">
        <v>110</v>
      </c>
      <c r="D1392" s="5" t="s">
        <v>0</v>
      </c>
      <c r="E1392" s="5">
        <v>2</v>
      </c>
      <c r="F1392" s="5">
        <v>860</v>
      </c>
      <c r="G1392" s="5" t="s">
        <v>346</v>
      </c>
    </row>
    <row r="1393" spans="1:7">
      <c r="A1393" s="5" t="s">
        <v>1995</v>
      </c>
      <c r="B1393" s="5" t="s">
        <v>1507</v>
      </c>
      <c r="C1393" s="5" t="s">
        <v>110</v>
      </c>
      <c r="D1393" s="5" t="s">
        <v>0</v>
      </c>
      <c r="E1393" s="5">
        <v>6</v>
      </c>
      <c r="F1393" s="5">
        <v>804</v>
      </c>
      <c r="G1393" s="5" t="s">
        <v>343</v>
      </c>
    </row>
    <row r="1394" spans="1:7">
      <c r="A1394" s="5" t="s">
        <v>1993</v>
      </c>
      <c r="B1394" s="5" t="s">
        <v>1994</v>
      </c>
      <c r="C1394" s="5" t="s">
        <v>110</v>
      </c>
      <c r="D1394" s="5" t="s">
        <v>0</v>
      </c>
      <c r="E1394" s="5">
        <v>7</v>
      </c>
      <c r="F1394" s="5">
        <v>804</v>
      </c>
      <c r="G1394" s="5" t="s">
        <v>343</v>
      </c>
    </row>
    <row r="1395" spans="1:7">
      <c r="A1395" s="5" t="s">
        <v>1996</v>
      </c>
      <c r="B1395" s="5" t="s">
        <v>1997</v>
      </c>
      <c r="C1395" s="5" t="s">
        <v>67</v>
      </c>
      <c r="D1395" s="5" t="s">
        <v>0</v>
      </c>
      <c r="E1395" s="5">
        <v>4</v>
      </c>
      <c r="F1395" s="5">
        <v>674</v>
      </c>
      <c r="G1395" s="5" t="s">
        <v>343</v>
      </c>
    </row>
    <row r="1396" spans="1:7">
      <c r="A1396" s="5" t="s">
        <v>1998</v>
      </c>
      <c r="B1396" s="5" t="s">
        <v>1999</v>
      </c>
      <c r="C1396" s="5" t="s">
        <v>67</v>
      </c>
      <c r="D1396" s="5" t="s">
        <v>0</v>
      </c>
      <c r="E1396" s="5">
        <v>10</v>
      </c>
      <c r="F1396" s="5">
        <v>674</v>
      </c>
      <c r="G1396" s="5" t="s">
        <v>343</v>
      </c>
    </row>
    <row r="1397" spans="1:7">
      <c r="A1397" s="5" t="s">
        <v>2000</v>
      </c>
      <c r="B1397" s="5" t="s">
        <v>2001</v>
      </c>
      <c r="C1397" s="5" t="s">
        <v>84</v>
      </c>
      <c r="D1397" s="5" t="s">
        <v>0</v>
      </c>
      <c r="E1397" s="5">
        <v>5</v>
      </c>
      <c r="F1397" s="5">
        <v>503</v>
      </c>
      <c r="G1397" s="5" t="s">
        <v>346</v>
      </c>
    </row>
    <row r="1398" spans="1:7">
      <c r="A1398" s="5" t="s">
        <v>2000</v>
      </c>
      <c r="B1398" s="5" t="s">
        <v>2001</v>
      </c>
      <c r="C1398" s="5" t="s">
        <v>84</v>
      </c>
      <c r="D1398" s="5" t="s">
        <v>0</v>
      </c>
      <c r="E1398" s="5">
        <v>21</v>
      </c>
      <c r="F1398" s="5">
        <v>178</v>
      </c>
      <c r="G1398" s="5" t="s">
        <v>343</v>
      </c>
    </row>
    <row r="1399" spans="1:7">
      <c r="A1399" s="5" t="s">
        <v>2002</v>
      </c>
      <c r="B1399" s="5" t="s">
        <v>1543</v>
      </c>
      <c r="C1399" s="5" t="s">
        <v>110</v>
      </c>
      <c r="D1399" s="5" t="s">
        <v>0</v>
      </c>
      <c r="E1399" s="5">
        <v>36</v>
      </c>
      <c r="F1399" s="5">
        <v>135</v>
      </c>
      <c r="G1399" s="5" t="s">
        <v>343</v>
      </c>
    </row>
    <row r="1400" spans="1:7">
      <c r="A1400" s="5" t="s">
        <v>2002</v>
      </c>
      <c r="B1400" s="5" t="s">
        <v>1543</v>
      </c>
      <c r="C1400" s="5" t="s">
        <v>110</v>
      </c>
      <c r="D1400" s="5" t="s">
        <v>0</v>
      </c>
      <c r="E1400" s="5">
        <v>313</v>
      </c>
      <c r="F1400" s="5">
        <v>47</v>
      </c>
      <c r="G1400" s="5" t="s">
        <v>346</v>
      </c>
    </row>
    <row r="1401" spans="1:7">
      <c r="A1401" s="5" t="s">
        <v>2003</v>
      </c>
      <c r="B1401" s="5" t="s">
        <v>2004</v>
      </c>
      <c r="C1401" s="5" t="s">
        <v>84</v>
      </c>
      <c r="D1401" s="5" t="s">
        <v>0</v>
      </c>
      <c r="E1401" s="5">
        <v>4</v>
      </c>
      <c r="F1401" s="5">
        <v>537</v>
      </c>
      <c r="G1401" s="5" t="s">
        <v>346</v>
      </c>
    </row>
    <row r="1402" spans="1:7">
      <c r="A1402" s="5" t="s">
        <v>2005</v>
      </c>
      <c r="B1402" s="5" t="s">
        <v>1994</v>
      </c>
      <c r="C1402" s="5" t="s">
        <v>110</v>
      </c>
      <c r="D1402" s="5" t="s">
        <v>0</v>
      </c>
      <c r="E1402" s="5">
        <v>3</v>
      </c>
      <c r="F1402" s="5">
        <v>860</v>
      </c>
      <c r="G1402" s="5" t="s">
        <v>346</v>
      </c>
    </row>
    <row r="1403" spans="1:7">
      <c r="A1403" s="5" t="s">
        <v>2005</v>
      </c>
      <c r="B1403" s="5" t="s">
        <v>1994</v>
      </c>
      <c r="C1403" s="5" t="s">
        <v>110</v>
      </c>
      <c r="D1403" s="5" t="s">
        <v>0</v>
      </c>
      <c r="E1403" s="5">
        <v>10</v>
      </c>
      <c r="F1403" s="5">
        <v>804</v>
      </c>
      <c r="G1403" s="5" t="s">
        <v>343</v>
      </c>
    </row>
    <row r="1404" spans="1:7">
      <c r="A1404" s="5" t="s">
        <v>2006</v>
      </c>
      <c r="B1404" s="5" t="s">
        <v>1507</v>
      </c>
      <c r="C1404" s="5" t="s">
        <v>110</v>
      </c>
      <c r="D1404" s="5" t="s">
        <v>0</v>
      </c>
      <c r="E1404" s="5">
        <v>11</v>
      </c>
      <c r="F1404" s="5">
        <v>804</v>
      </c>
      <c r="G1404" s="5" t="s">
        <v>343</v>
      </c>
    </row>
    <row r="1405" spans="1:7">
      <c r="A1405" s="5" t="s">
        <v>2007</v>
      </c>
      <c r="B1405" s="5" t="s">
        <v>2008</v>
      </c>
      <c r="C1405" s="5" t="s">
        <v>55</v>
      </c>
      <c r="D1405" s="5" t="s">
        <v>0</v>
      </c>
      <c r="E1405" s="5">
        <v>1</v>
      </c>
      <c r="F1405" s="5">
        <v>540</v>
      </c>
      <c r="G1405" s="5" t="s">
        <v>346</v>
      </c>
    </row>
    <row r="1406" spans="1:7">
      <c r="A1406" s="5" t="s">
        <v>2007</v>
      </c>
      <c r="B1406" s="5" t="s">
        <v>2008</v>
      </c>
      <c r="C1406" s="5" t="s">
        <v>55</v>
      </c>
      <c r="D1406" s="5" t="s">
        <v>0</v>
      </c>
      <c r="E1406" s="5">
        <v>401</v>
      </c>
      <c r="F1406" s="5">
        <v>445</v>
      </c>
      <c r="G1406" s="5" t="s">
        <v>343</v>
      </c>
    </row>
    <row r="1407" spans="1:7">
      <c r="A1407" s="5" t="s">
        <v>2009</v>
      </c>
      <c r="B1407" s="5" t="s">
        <v>1883</v>
      </c>
      <c r="C1407" s="5" t="s">
        <v>67</v>
      </c>
      <c r="D1407" s="5" t="s">
        <v>0</v>
      </c>
      <c r="E1407" s="5">
        <v>3795</v>
      </c>
      <c r="F1407" s="5">
        <v>34</v>
      </c>
      <c r="G1407" s="5" t="s">
        <v>343</v>
      </c>
    </row>
    <row r="1408" spans="1:7">
      <c r="A1408" s="5" t="s">
        <v>2010</v>
      </c>
      <c r="B1408" s="5" t="s">
        <v>2011</v>
      </c>
      <c r="C1408" s="5" t="s">
        <v>84</v>
      </c>
      <c r="D1408" s="5" t="s">
        <v>0</v>
      </c>
      <c r="E1408" s="5">
        <v>5</v>
      </c>
      <c r="F1408" s="5">
        <v>547</v>
      </c>
      <c r="G1408" s="5" t="s">
        <v>343</v>
      </c>
    </row>
    <row r="1409" spans="1:7">
      <c r="A1409" s="5" t="s">
        <v>2012</v>
      </c>
      <c r="B1409" s="5" t="s">
        <v>1994</v>
      </c>
      <c r="C1409" s="5" t="s">
        <v>110</v>
      </c>
      <c r="D1409" s="5" t="s">
        <v>0</v>
      </c>
      <c r="E1409" s="5">
        <v>1</v>
      </c>
      <c r="F1409" s="5">
        <v>804</v>
      </c>
      <c r="G1409" s="5" t="s">
        <v>343</v>
      </c>
    </row>
    <row r="1410" spans="1:7">
      <c r="A1410" s="5" t="s">
        <v>2013</v>
      </c>
      <c r="B1410" s="5" t="s">
        <v>1507</v>
      </c>
      <c r="C1410" s="5" t="s">
        <v>110</v>
      </c>
      <c r="D1410" s="5" t="s">
        <v>0</v>
      </c>
      <c r="E1410" s="5">
        <v>1</v>
      </c>
      <c r="F1410" s="5">
        <v>804</v>
      </c>
      <c r="G1410" s="5" t="s">
        <v>343</v>
      </c>
    </row>
    <row r="1411" spans="1:7">
      <c r="A1411" s="5" t="s">
        <v>2014</v>
      </c>
      <c r="B1411" s="5" t="s">
        <v>1951</v>
      </c>
      <c r="C1411" s="5" t="s">
        <v>110</v>
      </c>
      <c r="D1411" s="5" t="s">
        <v>0</v>
      </c>
      <c r="E1411" s="5">
        <v>2</v>
      </c>
      <c r="F1411" s="5">
        <v>58</v>
      </c>
      <c r="G1411" s="5" t="s">
        <v>343</v>
      </c>
    </row>
    <row r="1412" spans="1:7">
      <c r="A1412" s="5" t="s">
        <v>2015</v>
      </c>
      <c r="B1412" s="5" t="s">
        <v>228</v>
      </c>
      <c r="C1412" s="5" t="s">
        <v>72</v>
      </c>
      <c r="D1412" s="5" t="s">
        <v>0</v>
      </c>
      <c r="E1412" s="5">
        <v>13</v>
      </c>
      <c r="F1412" s="5">
        <v>346</v>
      </c>
      <c r="G1412" s="5" t="s">
        <v>343</v>
      </c>
    </row>
    <row r="1413" spans="1:7">
      <c r="A1413" s="5" t="s">
        <v>2015</v>
      </c>
      <c r="B1413" s="5" t="s">
        <v>228</v>
      </c>
      <c r="C1413" s="5" t="s">
        <v>72</v>
      </c>
      <c r="D1413" s="5" t="s">
        <v>0</v>
      </c>
      <c r="E1413" s="5">
        <v>63</v>
      </c>
      <c r="F1413" s="5">
        <v>223</v>
      </c>
      <c r="G1413" s="5" t="s">
        <v>346</v>
      </c>
    </row>
    <row r="1414" spans="1:7">
      <c r="A1414" s="5" t="s">
        <v>2016</v>
      </c>
      <c r="B1414" s="5" t="s">
        <v>1815</v>
      </c>
      <c r="C1414" s="5" t="s">
        <v>67</v>
      </c>
      <c r="D1414" s="5" t="s">
        <v>0</v>
      </c>
      <c r="E1414" s="5">
        <v>2</v>
      </c>
      <c r="F1414" s="5">
        <v>577</v>
      </c>
      <c r="G1414" s="5" t="s">
        <v>346</v>
      </c>
    </row>
    <row r="1415" spans="1:7">
      <c r="A1415" s="5" t="s">
        <v>2017</v>
      </c>
      <c r="B1415" s="5" t="s">
        <v>1999</v>
      </c>
      <c r="C1415" s="5" t="s">
        <v>67</v>
      </c>
      <c r="D1415" s="5" t="s">
        <v>0</v>
      </c>
      <c r="E1415" s="5">
        <v>13</v>
      </c>
      <c r="F1415" s="5">
        <v>149</v>
      </c>
      <c r="G1415" s="5" t="s">
        <v>346</v>
      </c>
    </row>
    <row r="1416" spans="1:7">
      <c r="A1416" s="5" t="s">
        <v>2017</v>
      </c>
      <c r="B1416" s="5" t="s">
        <v>1999</v>
      </c>
      <c r="C1416" s="5" t="s">
        <v>67</v>
      </c>
      <c r="D1416" s="5" t="s">
        <v>0</v>
      </c>
      <c r="E1416" s="5">
        <v>46</v>
      </c>
      <c r="F1416" s="5">
        <v>181</v>
      </c>
      <c r="G1416" s="5" t="s">
        <v>343</v>
      </c>
    </row>
    <row r="1417" spans="1:7">
      <c r="A1417" s="5" t="s">
        <v>2018</v>
      </c>
      <c r="B1417" s="5" t="s">
        <v>2019</v>
      </c>
      <c r="C1417" s="5" t="s">
        <v>67</v>
      </c>
      <c r="D1417" s="5" t="s">
        <v>0</v>
      </c>
      <c r="E1417" s="5">
        <v>11</v>
      </c>
      <c r="F1417" s="5">
        <v>800</v>
      </c>
      <c r="G1417" s="5" t="s">
        <v>343</v>
      </c>
    </row>
    <row r="1418" spans="1:7">
      <c r="A1418" s="5" t="s">
        <v>2020</v>
      </c>
      <c r="B1418" s="5" t="s">
        <v>2021</v>
      </c>
      <c r="C1418" s="5" t="s">
        <v>67</v>
      </c>
      <c r="D1418" s="5" t="s">
        <v>0</v>
      </c>
      <c r="E1418" s="5">
        <v>3</v>
      </c>
      <c r="F1418" s="5">
        <v>562</v>
      </c>
      <c r="G1418" s="5" t="s">
        <v>346</v>
      </c>
    </row>
    <row r="1419" spans="1:7">
      <c r="A1419" s="5" t="s">
        <v>2020</v>
      </c>
      <c r="B1419" s="5" t="s">
        <v>2021</v>
      </c>
      <c r="C1419" s="5" t="s">
        <v>67</v>
      </c>
      <c r="D1419" s="5" t="s">
        <v>0</v>
      </c>
      <c r="E1419" s="5">
        <v>19</v>
      </c>
      <c r="F1419" s="5">
        <v>341</v>
      </c>
      <c r="G1419" s="5" t="s">
        <v>343</v>
      </c>
    </row>
    <row r="1420" spans="1:7">
      <c r="A1420" s="5" t="s">
        <v>2022</v>
      </c>
      <c r="B1420" s="5" t="s">
        <v>228</v>
      </c>
      <c r="C1420" s="5" t="s">
        <v>72</v>
      </c>
      <c r="D1420" s="5" t="s">
        <v>0</v>
      </c>
      <c r="E1420" s="5">
        <v>13</v>
      </c>
      <c r="F1420" s="5">
        <v>547</v>
      </c>
      <c r="G1420" s="5" t="s">
        <v>343</v>
      </c>
    </row>
    <row r="1421" spans="1:7">
      <c r="A1421" s="5" t="s">
        <v>2023</v>
      </c>
      <c r="B1421" s="5" t="s">
        <v>2024</v>
      </c>
      <c r="C1421" s="5" t="s">
        <v>67</v>
      </c>
      <c r="D1421" s="5" t="s">
        <v>0</v>
      </c>
      <c r="E1421" s="5">
        <v>4</v>
      </c>
      <c r="F1421" s="5">
        <v>52</v>
      </c>
      <c r="G1421" s="5" t="s">
        <v>343</v>
      </c>
    </row>
    <row r="1422" spans="1:7">
      <c r="A1422" s="5" t="s">
        <v>2025</v>
      </c>
      <c r="B1422" s="5" t="s">
        <v>174</v>
      </c>
      <c r="C1422" s="5" t="s">
        <v>72</v>
      </c>
      <c r="D1422" s="5" t="s">
        <v>0</v>
      </c>
      <c r="E1422" s="5">
        <v>4</v>
      </c>
      <c r="F1422" s="5">
        <v>440</v>
      </c>
      <c r="G1422" s="5" t="s">
        <v>343</v>
      </c>
    </row>
    <row r="1423" spans="1:7">
      <c r="A1423" s="5" t="s">
        <v>2026</v>
      </c>
      <c r="B1423" s="5" t="s">
        <v>2027</v>
      </c>
      <c r="C1423" s="5" t="s">
        <v>72</v>
      </c>
      <c r="D1423" s="5" t="s">
        <v>0</v>
      </c>
      <c r="E1423" s="5">
        <v>20</v>
      </c>
      <c r="F1423" s="5">
        <v>1175</v>
      </c>
      <c r="G1423" s="5" t="s">
        <v>343</v>
      </c>
    </row>
    <row r="1424" spans="1:7">
      <c r="A1424" s="5" t="s">
        <v>2028</v>
      </c>
      <c r="B1424" s="5" t="s">
        <v>889</v>
      </c>
      <c r="C1424" s="5" t="s">
        <v>55</v>
      </c>
      <c r="D1424" s="5" t="s">
        <v>0</v>
      </c>
      <c r="E1424" s="5">
        <v>18</v>
      </c>
      <c r="F1424" s="5">
        <v>547</v>
      </c>
      <c r="G1424" s="5" t="s">
        <v>343</v>
      </c>
    </row>
    <row r="1425" spans="1:7">
      <c r="A1425" s="5" t="s">
        <v>2029</v>
      </c>
      <c r="B1425" s="5" t="s">
        <v>2030</v>
      </c>
      <c r="C1425" s="5" t="s">
        <v>67</v>
      </c>
      <c r="D1425" s="5" t="s">
        <v>0</v>
      </c>
      <c r="E1425" s="5">
        <v>17</v>
      </c>
      <c r="F1425" s="5">
        <v>521</v>
      </c>
      <c r="G1425" s="5" t="s">
        <v>343</v>
      </c>
    </row>
    <row r="1426" spans="1:7">
      <c r="A1426" s="5" t="s">
        <v>2031</v>
      </c>
      <c r="B1426" s="5" t="s">
        <v>2032</v>
      </c>
      <c r="C1426" s="5" t="s">
        <v>72</v>
      </c>
      <c r="D1426" s="5" t="s">
        <v>0</v>
      </c>
      <c r="E1426" s="5">
        <v>233</v>
      </c>
      <c r="F1426" s="5">
        <v>414</v>
      </c>
      <c r="G1426" s="5" t="s">
        <v>343</v>
      </c>
    </row>
    <row r="1427" spans="1:7">
      <c r="A1427" s="5" t="s">
        <v>2033</v>
      </c>
      <c r="B1427" s="5" t="s">
        <v>2034</v>
      </c>
      <c r="C1427" s="5" t="s">
        <v>55</v>
      </c>
      <c r="D1427" s="5" t="s">
        <v>0</v>
      </c>
      <c r="E1427" s="5">
        <v>59</v>
      </c>
      <c r="F1427" s="5">
        <v>181</v>
      </c>
      <c r="G1427" s="5" t="s">
        <v>346</v>
      </c>
    </row>
    <row r="1428" spans="1:7">
      <c r="A1428" s="5" t="s">
        <v>2033</v>
      </c>
      <c r="B1428" s="5" t="s">
        <v>2034</v>
      </c>
      <c r="C1428" s="5" t="s">
        <v>55</v>
      </c>
      <c r="D1428" s="5" t="s">
        <v>0</v>
      </c>
      <c r="E1428" s="5">
        <v>60</v>
      </c>
      <c r="F1428" s="5">
        <v>547</v>
      </c>
      <c r="G1428" s="5" t="s">
        <v>343</v>
      </c>
    </row>
    <row r="1429" spans="1:7">
      <c r="A1429" s="5" t="s">
        <v>2035</v>
      </c>
      <c r="B1429" s="5" t="s">
        <v>2036</v>
      </c>
      <c r="C1429" s="5" t="s">
        <v>110</v>
      </c>
      <c r="D1429" s="5" t="s">
        <v>0</v>
      </c>
      <c r="E1429" s="5">
        <v>209</v>
      </c>
      <c r="F1429" s="5">
        <v>650</v>
      </c>
      <c r="G1429" s="5" t="s">
        <v>343</v>
      </c>
    </row>
    <row r="1430" spans="1:7">
      <c r="A1430" s="5" t="s">
        <v>2037</v>
      </c>
      <c r="B1430" s="5" t="s">
        <v>2038</v>
      </c>
      <c r="C1430" s="5" t="s">
        <v>67</v>
      </c>
      <c r="D1430" s="5" t="s">
        <v>0</v>
      </c>
      <c r="E1430" s="5">
        <v>10</v>
      </c>
      <c r="F1430" s="5">
        <v>178</v>
      </c>
      <c r="G1430" s="5" t="s">
        <v>343</v>
      </c>
    </row>
    <row r="1431" spans="1:7">
      <c r="A1431" s="5" t="s">
        <v>2039</v>
      </c>
      <c r="B1431" s="5" t="s">
        <v>2040</v>
      </c>
      <c r="C1431" s="5" t="s">
        <v>72</v>
      </c>
      <c r="D1431" s="5" t="s">
        <v>0</v>
      </c>
      <c r="E1431" s="5">
        <v>13</v>
      </c>
      <c r="F1431" s="5">
        <v>740</v>
      </c>
      <c r="G1431" s="5" t="s">
        <v>343</v>
      </c>
    </row>
    <row r="1432" spans="1:7">
      <c r="A1432" s="5" t="s">
        <v>2041</v>
      </c>
      <c r="B1432" s="5" t="s">
        <v>180</v>
      </c>
      <c r="C1432" s="5" t="s">
        <v>72</v>
      </c>
      <c r="D1432" s="5" t="s">
        <v>0</v>
      </c>
      <c r="E1432" s="5">
        <v>6</v>
      </c>
      <c r="F1432" s="5">
        <v>391</v>
      </c>
      <c r="G1432" s="5" t="s">
        <v>343</v>
      </c>
    </row>
    <row r="1433" spans="1:7">
      <c r="A1433" s="5" t="s">
        <v>2042</v>
      </c>
      <c r="B1433" s="5" t="s">
        <v>2043</v>
      </c>
      <c r="C1433" s="5" t="s">
        <v>110</v>
      </c>
      <c r="D1433" s="5" t="s">
        <v>0</v>
      </c>
      <c r="E1433" s="5">
        <v>51</v>
      </c>
      <c r="F1433" s="5">
        <v>650</v>
      </c>
      <c r="G1433" s="5" t="s">
        <v>343</v>
      </c>
    </row>
    <row r="1434" spans="1:7">
      <c r="A1434" s="5" t="s">
        <v>2044</v>
      </c>
      <c r="B1434" s="5" t="s">
        <v>389</v>
      </c>
      <c r="C1434" s="5" t="s">
        <v>110</v>
      </c>
      <c r="D1434" s="5" t="s">
        <v>0</v>
      </c>
      <c r="E1434" s="5">
        <v>24</v>
      </c>
      <c r="F1434" s="5">
        <v>676</v>
      </c>
      <c r="G1434" s="5" t="s">
        <v>343</v>
      </c>
    </row>
    <row r="1435" spans="1:7">
      <c r="A1435" s="5" t="s">
        <v>2044</v>
      </c>
      <c r="B1435" s="5" t="s">
        <v>389</v>
      </c>
      <c r="C1435" s="5" t="s">
        <v>110</v>
      </c>
      <c r="D1435" s="5" t="s">
        <v>0</v>
      </c>
      <c r="E1435" s="5">
        <v>284</v>
      </c>
      <c r="F1435" s="5">
        <v>80</v>
      </c>
      <c r="G1435" s="5" t="s">
        <v>346</v>
      </c>
    </row>
    <row r="1436" spans="1:7">
      <c r="A1436" s="5" t="s">
        <v>2045</v>
      </c>
      <c r="B1436" s="5" t="s">
        <v>2046</v>
      </c>
      <c r="C1436" s="5" t="s">
        <v>67</v>
      </c>
      <c r="D1436" s="5" t="s">
        <v>0</v>
      </c>
      <c r="E1436" s="5">
        <v>5</v>
      </c>
      <c r="F1436" s="5">
        <v>547</v>
      </c>
      <c r="G1436" s="5" t="s">
        <v>343</v>
      </c>
    </row>
    <row r="1437" spans="1:7">
      <c r="A1437" s="5" t="s">
        <v>2047</v>
      </c>
      <c r="B1437" s="5" t="s">
        <v>348</v>
      </c>
      <c r="C1437" s="5" t="s">
        <v>110</v>
      </c>
      <c r="D1437" s="5" t="s">
        <v>0</v>
      </c>
      <c r="E1437" s="5">
        <v>4</v>
      </c>
      <c r="F1437" s="5">
        <v>283</v>
      </c>
      <c r="G1437" s="5" t="s">
        <v>343</v>
      </c>
    </row>
    <row r="1438" spans="1:7">
      <c r="A1438" s="5" t="s">
        <v>2047</v>
      </c>
      <c r="B1438" s="5" t="s">
        <v>348</v>
      </c>
      <c r="C1438" s="5" t="s">
        <v>110</v>
      </c>
      <c r="D1438" s="5" t="s">
        <v>0</v>
      </c>
      <c r="E1438" s="5">
        <v>27</v>
      </c>
      <c r="F1438" s="5">
        <v>193</v>
      </c>
      <c r="G1438" s="5" t="s">
        <v>346</v>
      </c>
    </row>
    <row r="1439" spans="1:7">
      <c r="A1439" s="5" t="s">
        <v>2048</v>
      </c>
      <c r="B1439" s="5" t="s">
        <v>348</v>
      </c>
      <c r="C1439" s="5" t="s">
        <v>110</v>
      </c>
      <c r="D1439" s="5" t="s">
        <v>0</v>
      </c>
      <c r="E1439" s="5">
        <v>6</v>
      </c>
      <c r="F1439" s="5">
        <v>170</v>
      </c>
      <c r="G1439" s="5" t="s">
        <v>346</v>
      </c>
    </row>
    <row r="1440" spans="1:7">
      <c r="A1440" s="5" t="s">
        <v>2048</v>
      </c>
      <c r="B1440" s="5" t="s">
        <v>348</v>
      </c>
      <c r="C1440" s="5" t="s">
        <v>110</v>
      </c>
      <c r="D1440" s="5" t="s">
        <v>0</v>
      </c>
      <c r="E1440" s="5">
        <v>9</v>
      </c>
      <c r="F1440" s="5">
        <v>178</v>
      </c>
      <c r="G1440" s="5" t="s">
        <v>343</v>
      </c>
    </row>
    <row r="1441" spans="1:7">
      <c r="A1441" s="5" t="s">
        <v>2049</v>
      </c>
      <c r="B1441" s="5" t="s">
        <v>2050</v>
      </c>
      <c r="C1441" s="5" t="s">
        <v>67</v>
      </c>
      <c r="D1441" s="5" t="s">
        <v>0</v>
      </c>
      <c r="E1441" s="5">
        <v>43</v>
      </c>
      <c r="F1441" s="5">
        <v>705</v>
      </c>
      <c r="G1441" s="5" t="s">
        <v>343</v>
      </c>
    </row>
    <row r="1442" spans="1:7">
      <c r="A1442" s="5" t="s">
        <v>2051</v>
      </c>
      <c r="B1442" s="5" t="s">
        <v>2052</v>
      </c>
      <c r="C1442" s="5" t="s">
        <v>67</v>
      </c>
      <c r="D1442" s="5" t="s">
        <v>0</v>
      </c>
      <c r="E1442" s="5">
        <v>2</v>
      </c>
      <c r="F1442" s="5">
        <v>705</v>
      </c>
      <c r="G1442" s="5" t="s">
        <v>343</v>
      </c>
    </row>
    <row r="1443" spans="1:7">
      <c r="A1443" s="5" t="s">
        <v>2053</v>
      </c>
      <c r="B1443" s="5" t="s">
        <v>2054</v>
      </c>
      <c r="C1443" s="5" t="s">
        <v>110</v>
      </c>
      <c r="D1443" s="5" t="s">
        <v>0</v>
      </c>
      <c r="E1443" s="5">
        <v>84</v>
      </c>
      <c r="F1443" s="5">
        <v>697</v>
      </c>
      <c r="G1443" s="5" t="s">
        <v>343</v>
      </c>
    </row>
    <row r="1444" spans="1:7">
      <c r="A1444" s="5" t="s">
        <v>2053</v>
      </c>
      <c r="B1444" s="5" t="s">
        <v>2054</v>
      </c>
      <c r="C1444" s="5" t="s">
        <v>110</v>
      </c>
      <c r="D1444" s="5" t="s">
        <v>0</v>
      </c>
      <c r="E1444" s="5">
        <v>311</v>
      </c>
      <c r="F1444" s="5">
        <v>591</v>
      </c>
      <c r="G1444" s="5" t="s">
        <v>346</v>
      </c>
    </row>
    <row r="1445" spans="1:7">
      <c r="A1445" s="5" t="s">
        <v>2055</v>
      </c>
      <c r="B1445" s="5" t="s">
        <v>1507</v>
      </c>
      <c r="C1445" s="5" t="s">
        <v>110</v>
      </c>
      <c r="D1445" s="5" t="s">
        <v>0</v>
      </c>
      <c r="E1445" s="5">
        <v>8</v>
      </c>
      <c r="F1445" s="5">
        <v>432</v>
      </c>
      <c r="G1445" s="5" t="s">
        <v>343</v>
      </c>
    </row>
    <row r="1446" spans="1:7">
      <c r="A1446" s="5" t="s">
        <v>2055</v>
      </c>
      <c r="B1446" s="5" t="s">
        <v>1507</v>
      </c>
      <c r="C1446" s="5" t="s">
        <v>110</v>
      </c>
      <c r="D1446" s="5" t="s">
        <v>0</v>
      </c>
      <c r="E1446" s="5">
        <v>21</v>
      </c>
      <c r="F1446" s="5">
        <v>390</v>
      </c>
      <c r="G1446" s="5" t="s">
        <v>346</v>
      </c>
    </row>
    <row r="1447" spans="1:7">
      <c r="A1447" s="5" t="s">
        <v>2056</v>
      </c>
      <c r="B1447" s="5" t="s">
        <v>2046</v>
      </c>
      <c r="C1447" s="5" t="s">
        <v>67</v>
      </c>
      <c r="D1447" s="5" t="s">
        <v>0</v>
      </c>
      <c r="E1447" s="5">
        <v>178</v>
      </c>
      <c r="F1447" s="5">
        <v>537</v>
      </c>
      <c r="G1447" s="5" t="s">
        <v>346</v>
      </c>
    </row>
    <row r="1448" spans="1:7">
      <c r="A1448" s="5" t="s">
        <v>2056</v>
      </c>
      <c r="B1448" s="5" t="s">
        <v>2046</v>
      </c>
      <c r="C1448" s="5" t="s">
        <v>67</v>
      </c>
      <c r="D1448" s="5" t="s">
        <v>0</v>
      </c>
      <c r="E1448" s="5">
        <v>184</v>
      </c>
      <c r="F1448" s="5">
        <v>234</v>
      </c>
      <c r="G1448" s="5" t="s">
        <v>343</v>
      </c>
    </row>
    <row r="1449" spans="1:7">
      <c r="A1449" s="5" t="s">
        <v>2057</v>
      </c>
      <c r="B1449" s="5" t="s">
        <v>1893</v>
      </c>
      <c r="C1449" s="5" t="s">
        <v>110</v>
      </c>
      <c r="D1449" s="5" t="s">
        <v>0</v>
      </c>
      <c r="E1449" s="5">
        <v>6</v>
      </c>
      <c r="F1449" s="5">
        <v>789</v>
      </c>
      <c r="G1449" s="5" t="s">
        <v>343</v>
      </c>
    </row>
    <row r="1450" spans="1:7">
      <c r="A1450" s="5" t="s">
        <v>2058</v>
      </c>
      <c r="B1450" s="5" t="s">
        <v>2059</v>
      </c>
      <c r="C1450" s="5" t="s">
        <v>67</v>
      </c>
      <c r="D1450" s="5" t="s">
        <v>0</v>
      </c>
      <c r="E1450" s="5">
        <v>28</v>
      </c>
      <c r="F1450" s="5">
        <v>149</v>
      </c>
      <c r="G1450" s="5" t="s">
        <v>346</v>
      </c>
    </row>
    <row r="1451" spans="1:7">
      <c r="A1451" s="5" t="s">
        <v>2058</v>
      </c>
      <c r="B1451" s="5" t="s">
        <v>2059</v>
      </c>
      <c r="C1451" s="5" t="s">
        <v>67</v>
      </c>
      <c r="D1451" s="5" t="s">
        <v>0</v>
      </c>
      <c r="E1451" s="5">
        <v>45</v>
      </c>
      <c r="F1451" s="5">
        <v>178</v>
      </c>
      <c r="G1451" s="5" t="s">
        <v>343</v>
      </c>
    </row>
    <row r="1452" spans="1:7">
      <c r="A1452" s="5" t="s">
        <v>2060</v>
      </c>
      <c r="B1452" s="5" t="s">
        <v>2061</v>
      </c>
      <c r="C1452" s="5" t="s">
        <v>110</v>
      </c>
      <c r="D1452" s="5" t="s">
        <v>0</v>
      </c>
      <c r="E1452" s="5">
        <v>116</v>
      </c>
      <c r="F1452" s="5">
        <v>650</v>
      </c>
      <c r="G1452" s="5" t="s">
        <v>343</v>
      </c>
    </row>
    <row r="1453" spans="1:7">
      <c r="A1453" s="5" t="s">
        <v>2062</v>
      </c>
      <c r="B1453" s="5" t="s">
        <v>1481</v>
      </c>
      <c r="C1453" s="5" t="s">
        <v>67</v>
      </c>
      <c r="D1453" s="5" t="s">
        <v>0</v>
      </c>
      <c r="E1453" s="5">
        <v>77</v>
      </c>
      <c r="F1453" s="5">
        <v>263</v>
      </c>
      <c r="G1453" s="5" t="s">
        <v>343</v>
      </c>
    </row>
    <row r="1454" spans="1:7">
      <c r="A1454" s="5" t="s">
        <v>2063</v>
      </c>
      <c r="B1454" s="5" t="s">
        <v>1893</v>
      </c>
      <c r="C1454" s="5" t="s">
        <v>110</v>
      </c>
      <c r="D1454" s="5" t="s">
        <v>0</v>
      </c>
      <c r="E1454" s="5">
        <v>51</v>
      </c>
      <c r="F1454" s="5">
        <v>683</v>
      </c>
      <c r="G1454" s="5" t="s">
        <v>346</v>
      </c>
    </row>
    <row r="1455" spans="1:7">
      <c r="A1455" s="5" t="s">
        <v>2063</v>
      </c>
      <c r="B1455" s="5" t="s">
        <v>1893</v>
      </c>
      <c r="C1455" s="5" t="s">
        <v>110</v>
      </c>
      <c r="D1455" s="5" t="s">
        <v>0</v>
      </c>
      <c r="E1455" s="5">
        <v>300</v>
      </c>
      <c r="F1455" s="5">
        <v>430</v>
      </c>
      <c r="G1455" s="5" t="s">
        <v>343</v>
      </c>
    </row>
    <row r="1456" spans="1:7">
      <c r="A1456" s="5" t="s">
        <v>2064</v>
      </c>
      <c r="B1456" s="5" t="s">
        <v>2065</v>
      </c>
      <c r="C1456" s="5" t="s">
        <v>67</v>
      </c>
      <c r="D1456" s="5" t="s">
        <v>0</v>
      </c>
      <c r="E1456" s="5">
        <v>2</v>
      </c>
      <c r="F1456" s="5">
        <v>613</v>
      </c>
      <c r="G1456" s="5" t="s">
        <v>346</v>
      </c>
    </row>
    <row r="1457" spans="1:7">
      <c r="A1457" s="5" t="s">
        <v>2064</v>
      </c>
      <c r="B1457" s="5" t="s">
        <v>2065</v>
      </c>
      <c r="C1457" s="5" t="s">
        <v>67</v>
      </c>
      <c r="D1457" s="5" t="s">
        <v>0</v>
      </c>
      <c r="E1457" s="5">
        <v>69</v>
      </c>
      <c r="F1457" s="5">
        <v>527</v>
      </c>
      <c r="G1457" s="5" t="s">
        <v>343</v>
      </c>
    </row>
    <row r="1458" spans="1:7">
      <c r="A1458" s="5" t="s">
        <v>2066</v>
      </c>
      <c r="B1458" s="5" t="s">
        <v>2067</v>
      </c>
      <c r="C1458" s="5" t="s">
        <v>72</v>
      </c>
      <c r="D1458" s="5" t="s">
        <v>0</v>
      </c>
      <c r="E1458" s="5">
        <v>11</v>
      </c>
      <c r="F1458" s="5">
        <v>433</v>
      </c>
      <c r="G1458" s="5" t="s">
        <v>343</v>
      </c>
    </row>
    <row r="1459" spans="1:7">
      <c r="A1459" s="5" t="s">
        <v>2068</v>
      </c>
      <c r="B1459" s="5" t="s">
        <v>2069</v>
      </c>
      <c r="C1459" s="5" t="s">
        <v>67</v>
      </c>
      <c r="D1459" s="5" t="s">
        <v>0</v>
      </c>
      <c r="E1459" s="5">
        <v>1</v>
      </c>
      <c r="F1459" s="5">
        <v>708</v>
      </c>
      <c r="G1459" s="5" t="s">
        <v>346</v>
      </c>
    </row>
    <row r="1460" spans="1:7">
      <c r="A1460" s="5" t="s">
        <v>2068</v>
      </c>
      <c r="B1460" s="5" t="s">
        <v>2069</v>
      </c>
      <c r="C1460" s="5" t="s">
        <v>67</v>
      </c>
      <c r="D1460" s="5" t="s">
        <v>0</v>
      </c>
      <c r="E1460" s="5">
        <v>79</v>
      </c>
      <c r="F1460" s="5">
        <v>527</v>
      </c>
      <c r="G1460" s="5" t="s">
        <v>343</v>
      </c>
    </row>
    <row r="1461" spans="1:7">
      <c r="A1461" s="5" t="s">
        <v>2070</v>
      </c>
      <c r="B1461" s="5" t="s">
        <v>2071</v>
      </c>
      <c r="C1461" s="5" t="s">
        <v>67</v>
      </c>
      <c r="D1461" s="5" t="s">
        <v>0</v>
      </c>
      <c r="E1461" s="5">
        <v>127</v>
      </c>
      <c r="F1461" s="5">
        <v>705</v>
      </c>
      <c r="G1461" s="5" t="s">
        <v>343</v>
      </c>
    </row>
    <row r="1462" spans="1:7">
      <c r="A1462" s="5" t="s">
        <v>2072</v>
      </c>
      <c r="B1462" s="5" t="s">
        <v>2073</v>
      </c>
      <c r="C1462" s="5" t="s">
        <v>67</v>
      </c>
      <c r="D1462" s="5" t="s">
        <v>0</v>
      </c>
      <c r="E1462" s="5">
        <v>130</v>
      </c>
      <c r="F1462" s="5">
        <v>705</v>
      </c>
      <c r="G1462" s="5" t="s">
        <v>343</v>
      </c>
    </row>
    <row r="1463" spans="1:7">
      <c r="A1463" s="5" t="s">
        <v>2074</v>
      </c>
      <c r="B1463" s="5" t="s">
        <v>2075</v>
      </c>
      <c r="C1463" s="5" t="s">
        <v>72</v>
      </c>
      <c r="D1463" s="5" t="s">
        <v>0</v>
      </c>
      <c r="E1463" s="5">
        <v>236</v>
      </c>
      <c r="F1463" s="5">
        <v>547</v>
      </c>
      <c r="G1463" s="5" t="s">
        <v>343</v>
      </c>
    </row>
    <row r="1464" spans="1:7">
      <c r="A1464" s="5" t="s">
        <v>2076</v>
      </c>
      <c r="B1464" s="5" t="s">
        <v>2077</v>
      </c>
      <c r="C1464" s="5" t="s">
        <v>84</v>
      </c>
      <c r="D1464" s="5" t="s">
        <v>0</v>
      </c>
      <c r="E1464" s="5">
        <v>64</v>
      </c>
      <c r="F1464" s="5">
        <v>547</v>
      </c>
      <c r="G1464" s="5" t="s">
        <v>343</v>
      </c>
    </row>
    <row r="1465" spans="1:7">
      <c r="A1465" s="5" t="s">
        <v>2078</v>
      </c>
      <c r="B1465" s="5" t="s">
        <v>2077</v>
      </c>
      <c r="C1465" s="5" t="s">
        <v>84</v>
      </c>
      <c r="D1465" s="5" t="s">
        <v>0</v>
      </c>
      <c r="E1465" s="5">
        <v>4</v>
      </c>
      <c r="F1465" s="5">
        <v>660</v>
      </c>
      <c r="G1465" s="5" t="s">
        <v>343</v>
      </c>
    </row>
    <row r="1466" spans="1:7">
      <c r="A1466" s="5" t="s">
        <v>2079</v>
      </c>
      <c r="B1466" s="5" t="s">
        <v>2080</v>
      </c>
      <c r="C1466" s="5" t="s">
        <v>55</v>
      </c>
      <c r="D1466" s="5" t="s">
        <v>0</v>
      </c>
      <c r="E1466" s="5">
        <v>41</v>
      </c>
      <c r="F1466" s="5">
        <v>804</v>
      </c>
      <c r="G1466" s="5" t="s">
        <v>343</v>
      </c>
    </row>
    <row r="1467" spans="1:7">
      <c r="A1467" s="5" t="s">
        <v>2081</v>
      </c>
      <c r="B1467" s="5" t="s">
        <v>1507</v>
      </c>
      <c r="C1467" s="5" t="s">
        <v>110</v>
      </c>
      <c r="D1467" s="5" t="s">
        <v>0</v>
      </c>
      <c r="E1467" s="5">
        <v>14</v>
      </c>
      <c r="F1467" s="5">
        <v>804</v>
      </c>
      <c r="G1467" s="5" t="s">
        <v>343</v>
      </c>
    </row>
    <row r="1468" spans="1:7">
      <c r="A1468" s="5" t="s">
        <v>2082</v>
      </c>
      <c r="B1468" s="5" t="s">
        <v>2083</v>
      </c>
      <c r="C1468" s="5" t="s">
        <v>55</v>
      </c>
      <c r="D1468" s="5" t="s">
        <v>0</v>
      </c>
      <c r="E1468" s="5">
        <v>17</v>
      </c>
      <c r="F1468" s="5">
        <v>708</v>
      </c>
      <c r="G1468" s="5" t="s">
        <v>346</v>
      </c>
    </row>
    <row r="1469" spans="1:7">
      <c r="A1469" s="5" t="s">
        <v>2082</v>
      </c>
      <c r="B1469" s="5" t="s">
        <v>2083</v>
      </c>
      <c r="C1469" s="5" t="s">
        <v>55</v>
      </c>
      <c r="D1469" s="5" t="s">
        <v>0</v>
      </c>
      <c r="E1469" s="5">
        <v>29</v>
      </c>
      <c r="F1469" s="5">
        <v>547</v>
      </c>
      <c r="G1469" s="5" t="s">
        <v>343</v>
      </c>
    </row>
    <row r="1470" spans="1:7">
      <c r="A1470" s="5" t="s">
        <v>2084</v>
      </c>
      <c r="B1470" s="5" t="s">
        <v>2085</v>
      </c>
      <c r="C1470" s="5" t="s">
        <v>72</v>
      </c>
      <c r="D1470" s="5" t="s">
        <v>0</v>
      </c>
      <c r="E1470" s="5">
        <v>1</v>
      </c>
      <c r="F1470" s="5">
        <v>435</v>
      </c>
      <c r="G1470" s="5" t="s">
        <v>343</v>
      </c>
    </row>
    <row r="1471" spans="1:7">
      <c r="A1471" s="5" t="s">
        <v>2084</v>
      </c>
      <c r="B1471" s="5" t="s">
        <v>2085</v>
      </c>
      <c r="C1471" s="5" t="s">
        <v>72</v>
      </c>
      <c r="D1471" s="5" t="s">
        <v>0</v>
      </c>
      <c r="E1471" s="5">
        <v>3</v>
      </c>
      <c r="F1471" s="5">
        <v>352</v>
      </c>
      <c r="G1471" s="5" t="s">
        <v>346</v>
      </c>
    </row>
    <row r="1472" spans="1:7">
      <c r="A1472" s="5" t="s">
        <v>2086</v>
      </c>
      <c r="B1472" s="5" t="s">
        <v>2087</v>
      </c>
      <c r="C1472" s="5" t="s">
        <v>67</v>
      </c>
      <c r="D1472" s="5" t="s">
        <v>0</v>
      </c>
      <c r="E1472" s="5">
        <v>35</v>
      </c>
      <c r="F1472" s="5">
        <v>370</v>
      </c>
      <c r="G1472" s="5" t="s">
        <v>343</v>
      </c>
    </row>
    <row r="1473" spans="1:7">
      <c r="A1473" s="5" t="s">
        <v>2088</v>
      </c>
      <c r="B1473" s="5" t="s">
        <v>2089</v>
      </c>
      <c r="C1473" s="5" t="s">
        <v>84</v>
      </c>
      <c r="D1473" s="5" t="s">
        <v>0</v>
      </c>
      <c r="E1473" s="5">
        <v>2</v>
      </c>
      <c r="F1473" s="5">
        <v>660</v>
      </c>
      <c r="G1473" s="5" t="s">
        <v>343</v>
      </c>
    </row>
    <row r="1474" spans="1:7">
      <c r="A1474" s="5" t="s">
        <v>2090</v>
      </c>
      <c r="B1474" s="5" t="s">
        <v>1650</v>
      </c>
      <c r="C1474" s="5" t="s">
        <v>67</v>
      </c>
      <c r="D1474" s="5" t="s">
        <v>0</v>
      </c>
      <c r="E1474" s="5">
        <v>2</v>
      </c>
      <c r="F1474" s="5">
        <v>178</v>
      </c>
      <c r="G1474" s="5" t="s">
        <v>343</v>
      </c>
    </row>
    <row r="1475" spans="1:7">
      <c r="A1475" s="5" t="s">
        <v>2091</v>
      </c>
      <c r="B1475" s="5" t="s">
        <v>2089</v>
      </c>
      <c r="C1475" s="5" t="s">
        <v>84</v>
      </c>
      <c r="D1475" s="5" t="s">
        <v>0</v>
      </c>
      <c r="E1475" s="5">
        <v>71</v>
      </c>
      <c r="F1475" s="5">
        <v>705</v>
      </c>
      <c r="G1475" s="5" t="s">
        <v>343</v>
      </c>
    </row>
    <row r="1476" spans="1:7">
      <c r="A1476" s="5" t="s">
        <v>2092</v>
      </c>
      <c r="B1476" s="5" t="s">
        <v>1685</v>
      </c>
      <c r="C1476" s="5" t="s">
        <v>67</v>
      </c>
      <c r="D1476" s="5" t="s">
        <v>0</v>
      </c>
      <c r="E1476" s="5">
        <v>32</v>
      </c>
      <c r="F1476" s="5">
        <v>543</v>
      </c>
      <c r="G1476" s="5" t="s">
        <v>343</v>
      </c>
    </row>
    <row r="1477" spans="1:7">
      <c r="A1477" s="5" t="s">
        <v>2093</v>
      </c>
      <c r="B1477" s="5" t="s">
        <v>1136</v>
      </c>
      <c r="C1477" s="5" t="s">
        <v>55</v>
      </c>
      <c r="D1477" s="5" t="s">
        <v>0</v>
      </c>
      <c r="E1477" s="5">
        <v>7</v>
      </c>
      <c r="F1477" s="5">
        <v>746</v>
      </c>
      <c r="G1477" s="5" t="s">
        <v>346</v>
      </c>
    </row>
    <row r="1478" spans="1:7">
      <c r="A1478" s="5" t="s">
        <v>2093</v>
      </c>
      <c r="B1478" s="5" t="s">
        <v>1136</v>
      </c>
      <c r="C1478" s="5" t="s">
        <v>55</v>
      </c>
      <c r="D1478" s="5" t="s">
        <v>0</v>
      </c>
      <c r="E1478" s="5">
        <v>147</v>
      </c>
      <c r="F1478" s="5">
        <v>403</v>
      </c>
      <c r="G1478" s="5" t="s">
        <v>343</v>
      </c>
    </row>
    <row r="1479" spans="1:7">
      <c r="A1479" s="5" t="s">
        <v>2094</v>
      </c>
      <c r="B1479" s="5" t="s">
        <v>2095</v>
      </c>
      <c r="C1479" s="5" t="s">
        <v>55</v>
      </c>
      <c r="D1479" s="5" t="s">
        <v>0</v>
      </c>
      <c r="E1479" s="5">
        <v>42</v>
      </c>
      <c r="F1479" s="5">
        <v>804</v>
      </c>
      <c r="G1479" s="5" t="s">
        <v>343</v>
      </c>
    </row>
    <row r="1480" spans="1:7">
      <c r="A1480" s="5" t="s">
        <v>2096</v>
      </c>
      <c r="B1480" s="5" t="s">
        <v>2085</v>
      </c>
      <c r="C1480" s="5" t="s">
        <v>72</v>
      </c>
      <c r="D1480" s="5" t="s">
        <v>0</v>
      </c>
      <c r="E1480" s="5">
        <v>1</v>
      </c>
      <c r="F1480" s="5">
        <v>352</v>
      </c>
      <c r="G1480" s="5" t="s">
        <v>346</v>
      </c>
    </row>
    <row r="1481" spans="1:7">
      <c r="A1481" s="5" t="s">
        <v>2096</v>
      </c>
      <c r="B1481" s="5" t="s">
        <v>2085</v>
      </c>
      <c r="C1481" s="5" t="s">
        <v>72</v>
      </c>
      <c r="D1481" s="5" t="s">
        <v>0</v>
      </c>
      <c r="E1481" s="5">
        <v>1</v>
      </c>
      <c r="F1481" s="5">
        <v>522</v>
      </c>
      <c r="G1481" s="5" t="s">
        <v>343</v>
      </c>
    </row>
    <row r="1482" spans="1:7">
      <c r="A1482" s="5" t="s">
        <v>2097</v>
      </c>
      <c r="B1482" s="5" t="s">
        <v>2098</v>
      </c>
      <c r="C1482" s="5" t="s">
        <v>72</v>
      </c>
      <c r="D1482" s="5" t="s">
        <v>0</v>
      </c>
      <c r="E1482" s="5">
        <v>30</v>
      </c>
      <c r="F1482" s="5">
        <v>705</v>
      </c>
      <c r="G1482" s="5" t="s">
        <v>343</v>
      </c>
    </row>
    <row r="1483" spans="1:7">
      <c r="A1483" s="5" t="s">
        <v>2099</v>
      </c>
      <c r="B1483" s="5" t="s">
        <v>2100</v>
      </c>
      <c r="C1483" s="5" t="s">
        <v>67</v>
      </c>
      <c r="D1483" s="5" t="s">
        <v>0</v>
      </c>
      <c r="E1483" s="5">
        <v>3</v>
      </c>
      <c r="F1483" s="5">
        <v>462</v>
      </c>
      <c r="G1483" s="5" t="s">
        <v>343</v>
      </c>
    </row>
    <row r="1484" spans="1:7">
      <c r="A1484" s="5" t="s">
        <v>2101</v>
      </c>
      <c r="B1484" s="5" t="s">
        <v>2102</v>
      </c>
      <c r="C1484" s="5" t="s">
        <v>72</v>
      </c>
      <c r="D1484" s="5" t="s">
        <v>0</v>
      </c>
      <c r="E1484" s="5">
        <v>15</v>
      </c>
      <c r="F1484" s="5">
        <v>705</v>
      </c>
      <c r="G1484" s="5" t="s">
        <v>343</v>
      </c>
    </row>
    <row r="1485" spans="1:7">
      <c r="A1485" s="5" t="s">
        <v>2103</v>
      </c>
      <c r="B1485" s="5" t="s">
        <v>1893</v>
      </c>
      <c r="C1485" s="5" t="s">
        <v>110</v>
      </c>
      <c r="D1485" s="5" t="s">
        <v>0</v>
      </c>
      <c r="E1485" s="5">
        <v>6</v>
      </c>
      <c r="F1485" s="5">
        <v>709</v>
      </c>
      <c r="G1485" s="5" t="s">
        <v>343</v>
      </c>
    </row>
    <row r="1486" spans="1:7">
      <c r="A1486" s="5" t="s">
        <v>2103</v>
      </c>
      <c r="B1486" s="5" t="s">
        <v>1893</v>
      </c>
      <c r="C1486" s="5" t="s">
        <v>110</v>
      </c>
      <c r="D1486" s="5" t="s">
        <v>0</v>
      </c>
      <c r="E1486" s="5">
        <v>13</v>
      </c>
      <c r="F1486" s="5">
        <v>807</v>
      </c>
      <c r="G1486" s="5" t="s">
        <v>346</v>
      </c>
    </row>
    <row r="1487" spans="1:7">
      <c r="A1487" s="5" t="s">
        <v>2104</v>
      </c>
      <c r="B1487" s="5" t="s">
        <v>1444</v>
      </c>
      <c r="C1487" s="5" t="s">
        <v>72</v>
      </c>
      <c r="D1487" s="5" t="s">
        <v>0</v>
      </c>
      <c r="E1487" s="5">
        <v>5</v>
      </c>
      <c r="F1487" s="5">
        <v>303</v>
      </c>
      <c r="G1487" s="5" t="s">
        <v>346</v>
      </c>
    </row>
    <row r="1488" spans="1:7">
      <c r="A1488" s="5" t="s">
        <v>2104</v>
      </c>
      <c r="B1488" s="5" t="s">
        <v>1444</v>
      </c>
      <c r="C1488" s="5" t="s">
        <v>72</v>
      </c>
      <c r="D1488" s="5" t="s">
        <v>0</v>
      </c>
      <c r="E1488" s="5">
        <v>163</v>
      </c>
      <c r="F1488" s="5">
        <v>320</v>
      </c>
      <c r="G1488" s="5" t="s">
        <v>343</v>
      </c>
    </row>
    <row r="1489" spans="1:7">
      <c r="A1489" s="5" t="s">
        <v>2105</v>
      </c>
      <c r="B1489" s="5" t="s">
        <v>2106</v>
      </c>
      <c r="C1489" s="5" t="s">
        <v>67</v>
      </c>
      <c r="D1489" s="5" t="s">
        <v>0</v>
      </c>
      <c r="E1489" s="5">
        <v>4</v>
      </c>
      <c r="F1489" s="5">
        <v>52</v>
      </c>
      <c r="G1489" s="5" t="s">
        <v>343</v>
      </c>
    </row>
    <row r="1490" spans="1:7">
      <c r="A1490" s="5" t="s">
        <v>2107</v>
      </c>
      <c r="B1490" s="5" t="s">
        <v>2108</v>
      </c>
      <c r="C1490" s="5" t="s">
        <v>72</v>
      </c>
      <c r="D1490" s="5" t="s">
        <v>0</v>
      </c>
      <c r="E1490" s="5">
        <v>2</v>
      </c>
      <c r="F1490" s="5">
        <v>669</v>
      </c>
      <c r="G1490" s="5" t="s">
        <v>343</v>
      </c>
    </row>
    <row r="1491" spans="1:7">
      <c r="A1491" s="5" t="s">
        <v>2109</v>
      </c>
      <c r="B1491" s="5" t="s">
        <v>2110</v>
      </c>
      <c r="C1491" s="5" t="s">
        <v>67</v>
      </c>
      <c r="D1491" s="5" t="s">
        <v>0</v>
      </c>
      <c r="E1491" s="5">
        <v>1</v>
      </c>
      <c r="F1491" s="5">
        <v>318</v>
      </c>
      <c r="G1491" s="5" t="s">
        <v>343</v>
      </c>
    </row>
    <row r="1492" spans="1:7">
      <c r="A1492" s="5" t="s">
        <v>2111</v>
      </c>
      <c r="B1492" s="5" t="s">
        <v>2112</v>
      </c>
      <c r="C1492" s="5" t="s">
        <v>67</v>
      </c>
      <c r="D1492" s="5" t="s">
        <v>0</v>
      </c>
      <c r="E1492" s="5">
        <v>1</v>
      </c>
      <c r="F1492" s="5">
        <v>318</v>
      </c>
      <c r="G1492" s="5" t="s">
        <v>343</v>
      </c>
    </row>
    <row r="1493" spans="1:7">
      <c r="A1493" s="5" t="s">
        <v>2113</v>
      </c>
      <c r="B1493" s="5" t="s">
        <v>2114</v>
      </c>
      <c r="C1493" s="5" t="s">
        <v>67</v>
      </c>
      <c r="D1493" s="5" t="s">
        <v>0</v>
      </c>
      <c r="E1493" s="5">
        <v>4</v>
      </c>
      <c r="F1493" s="5">
        <v>466</v>
      </c>
      <c r="G1493" s="5" t="s">
        <v>346</v>
      </c>
    </row>
    <row r="1494" spans="1:7">
      <c r="A1494" s="5" t="s">
        <v>2113</v>
      </c>
      <c r="B1494" s="5" t="s">
        <v>2114</v>
      </c>
      <c r="C1494" s="5" t="s">
        <v>67</v>
      </c>
      <c r="D1494" s="5" t="s">
        <v>0</v>
      </c>
      <c r="E1494" s="5">
        <v>88</v>
      </c>
      <c r="F1494" s="5">
        <v>206</v>
      </c>
      <c r="G1494" s="5" t="s">
        <v>343</v>
      </c>
    </row>
    <row r="1495" spans="1:7">
      <c r="A1495" s="5" t="s">
        <v>2115</v>
      </c>
      <c r="B1495" s="5" t="s">
        <v>2114</v>
      </c>
      <c r="C1495" s="5" t="s">
        <v>67</v>
      </c>
      <c r="D1495" s="5" t="s">
        <v>0</v>
      </c>
      <c r="E1495" s="5">
        <v>31</v>
      </c>
      <c r="F1495" s="5">
        <v>558</v>
      </c>
      <c r="G1495" s="5" t="s">
        <v>343</v>
      </c>
    </row>
    <row r="1496" spans="1:7">
      <c r="A1496" s="5" t="s">
        <v>2115</v>
      </c>
      <c r="B1496" s="5" t="s">
        <v>2114</v>
      </c>
      <c r="C1496" s="5" t="s">
        <v>67</v>
      </c>
      <c r="D1496" s="5" t="s">
        <v>0</v>
      </c>
      <c r="E1496" s="5">
        <v>38</v>
      </c>
      <c r="F1496" s="5">
        <v>537</v>
      </c>
      <c r="G1496" s="5" t="s">
        <v>346</v>
      </c>
    </row>
    <row r="1497" spans="1:7">
      <c r="A1497" s="5" t="s">
        <v>2116</v>
      </c>
      <c r="B1497" s="5" t="s">
        <v>2117</v>
      </c>
      <c r="C1497" s="5" t="s">
        <v>67</v>
      </c>
      <c r="D1497" s="5" t="s">
        <v>0</v>
      </c>
      <c r="E1497" s="5">
        <v>8</v>
      </c>
      <c r="F1497" s="5">
        <v>178</v>
      </c>
      <c r="G1497" s="5" t="s">
        <v>346</v>
      </c>
    </row>
    <row r="1498" spans="1:7">
      <c r="A1498" s="5" t="s">
        <v>2116</v>
      </c>
      <c r="B1498" s="5" t="s">
        <v>2117</v>
      </c>
      <c r="C1498" s="5" t="s">
        <v>67</v>
      </c>
      <c r="D1498" s="5" t="s">
        <v>0</v>
      </c>
      <c r="E1498" s="5">
        <v>32</v>
      </c>
      <c r="F1498" s="5">
        <v>223</v>
      </c>
      <c r="G1498" s="5" t="s">
        <v>343</v>
      </c>
    </row>
    <row r="1499" spans="1:7">
      <c r="A1499" s="5" t="s">
        <v>2118</v>
      </c>
      <c r="B1499" s="5" t="s">
        <v>2119</v>
      </c>
      <c r="C1499" s="5" t="s">
        <v>110</v>
      </c>
      <c r="D1499" s="5" t="s">
        <v>0</v>
      </c>
      <c r="E1499" s="5">
        <v>20</v>
      </c>
      <c r="F1499" s="5">
        <v>323</v>
      </c>
      <c r="G1499" s="5" t="s">
        <v>343</v>
      </c>
    </row>
    <row r="1500" spans="1:7">
      <c r="A1500" s="5" t="s">
        <v>2120</v>
      </c>
      <c r="B1500" s="5" t="s">
        <v>2121</v>
      </c>
      <c r="C1500" s="5" t="s">
        <v>55</v>
      </c>
      <c r="D1500" s="5" t="s">
        <v>0</v>
      </c>
      <c r="E1500" s="5">
        <v>2</v>
      </c>
      <c r="F1500" s="5">
        <v>804</v>
      </c>
      <c r="G1500" s="5" t="s">
        <v>343</v>
      </c>
    </row>
    <row r="1501" spans="1:7">
      <c r="A1501" s="5" t="s">
        <v>2122</v>
      </c>
      <c r="B1501" s="5" t="s">
        <v>2123</v>
      </c>
      <c r="C1501" s="5" t="s">
        <v>55</v>
      </c>
      <c r="D1501" s="5" t="s">
        <v>0</v>
      </c>
      <c r="E1501" s="5">
        <v>2</v>
      </c>
      <c r="F1501" s="5">
        <v>426</v>
      </c>
      <c r="G1501" s="5" t="s">
        <v>343</v>
      </c>
    </row>
    <row r="1502" spans="1:7">
      <c r="A1502" s="5" t="s">
        <v>2124</v>
      </c>
      <c r="B1502" s="5" t="s">
        <v>1401</v>
      </c>
      <c r="C1502" s="5" t="s">
        <v>72</v>
      </c>
      <c r="D1502" s="5" t="s">
        <v>0</v>
      </c>
      <c r="E1502" s="5">
        <v>3</v>
      </c>
      <c r="F1502" s="5">
        <v>303</v>
      </c>
      <c r="G1502" s="5" t="s">
        <v>346</v>
      </c>
    </row>
    <row r="1503" spans="1:7">
      <c r="A1503" s="5" t="s">
        <v>2124</v>
      </c>
      <c r="B1503" s="5" t="s">
        <v>1401</v>
      </c>
      <c r="C1503" s="5" t="s">
        <v>72</v>
      </c>
      <c r="D1503" s="5" t="s">
        <v>0</v>
      </c>
      <c r="E1503" s="5">
        <v>44</v>
      </c>
      <c r="F1503" s="5">
        <v>564</v>
      </c>
      <c r="G1503" s="5" t="s">
        <v>343</v>
      </c>
    </row>
    <row r="1504" spans="1:7">
      <c r="A1504" s="5" t="s">
        <v>2125</v>
      </c>
      <c r="B1504" s="5" t="s">
        <v>2126</v>
      </c>
      <c r="C1504" s="5" t="s">
        <v>67</v>
      </c>
      <c r="D1504" s="5" t="s">
        <v>0</v>
      </c>
      <c r="E1504" s="5">
        <v>125</v>
      </c>
      <c r="F1504" s="5">
        <v>345</v>
      </c>
      <c r="G1504" s="5" t="s">
        <v>346</v>
      </c>
    </row>
    <row r="1505" spans="1:7">
      <c r="A1505" s="5" t="s">
        <v>2125</v>
      </c>
      <c r="B1505" s="5" t="s">
        <v>2126</v>
      </c>
      <c r="C1505" s="5" t="s">
        <v>67</v>
      </c>
      <c r="D1505" s="5" t="s">
        <v>0</v>
      </c>
      <c r="E1505" s="5">
        <v>130</v>
      </c>
      <c r="F1505" s="5">
        <v>547</v>
      </c>
      <c r="G1505" s="5" t="s">
        <v>343</v>
      </c>
    </row>
    <row r="1506" spans="1:7">
      <c r="A1506" s="5" t="s">
        <v>2127</v>
      </c>
      <c r="B1506" s="5" t="s">
        <v>2128</v>
      </c>
      <c r="C1506" s="5" t="s">
        <v>55</v>
      </c>
      <c r="D1506" s="5" t="s">
        <v>0</v>
      </c>
      <c r="E1506" s="5">
        <v>33</v>
      </c>
      <c r="F1506" s="5">
        <v>620</v>
      </c>
      <c r="G1506" s="5" t="s">
        <v>343</v>
      </c>
    </row>
    <row r="1507" spans="1:7">
      <c r="A1507" s="5" t="s">
        <v>2127</v>
      </c>
      <c r="B1507" s="5" t="s">
        <v>2128</v>
      </c>
      <c r="C1507" s="5" t="s">
        <v>55</v>
      </c>
      <c r="D1507" s="5" t="s">
        <v>0</v>
      </c>
      <c r="E1507" s="5">
        <v>44</v>
      </c>
      <c r="F1507" s="5">
        <v>170</v>
      </c>
      <c r="G1507" s="5" t="s">
        <v>346</v>
      </c>
    </row>
    <row r="1508" spans="1:7">
      <c r="A1508" s="5" t="s">
        <v>2129</v>
      </c>
      <c r="B1508" s="5" t="s">
        <v>182</v>
      </c>
      <c r="C1508" s="5" t="s">
        <v>110</v>
      </c>
      <c r="D1508" s="5" t="s">
        <v>0</v>
      </c>
      <c r="E1508" s="5">
        <v>24</v>
      </c>
      <c r="F1508" s="5">
        <v>472</v>
      </c>
      <c r="G1508" s="5" t="s">
        <v>346</v>
      </c>
    </row>
    <row r="1509" spans="1:7">
      <c r="A1509" s="5" t="s">
        <v>2129</v>
      </c>
      <c r="B1509" s="5" t="s">
        <v>182</v>
      </c>
      <c r="C1509" s="5" t="s">
        <v>110</v>
      </c>
      <c r="D1509" s="5" t="s">
        <v>0</v>
      </c>
      <c r="E1509" s="5">
        <v>494</v>
      </c>
      <c r="F1509" s="5">
        <v>353</v>
      </c>
      <c r="G1509" s="5" t="s">
        <v>343</v>
      </c>
    </row>
    <row r="1510" spans="1:7">
      <c r="A1510" s="5" t="s">
        <v>2130</v>
      </c>
      <c r="B1510" s="5" t="s">
        <v>1890</v>
      </c>
      <c r="C1510" s="5" t="s">
        <v>67</v>
      </c>
      <c r="D1510" s="5" t="s">
        <v>0</v>
      </c>
      <c r="E1510" s="5">
        <v>61</v>
      </c>
      <c r="F1510" s="5">
        <v>683</v>
      </c>
      <c r="G1510" s="5" t="s">
        <v>346</v>
      </c>
    </row>
    <row r="1511" spans="1:7">
      <c r="A1511" s="5" t="s">
        <v>2130</v>
      </c>
      <c r="B1511" s="5" t="s">
        <v>1890</v>
      </c>
      <c r="C1511" s="5" t="s">
        <v>67</v>
      </c>
      <c r="D1511" s="5" t="s">
        <v>0</v>
      </c>
      <c r="E1511" s="5">
        <v>772</v>
      </c>
      <c r="F1511" s="5">
        <v>527</v>
      </c>
      <c r="G1511" s="5" t="s">
        <v>343</v>
      </c>
    </row>
    <row r="1512" spans="1:7">
      <c r="A1512" s="5" t="s">
        <v>2131</v>
      </c>
      <c r="B1512" s="5" t="s">
        <v>1967</v>
      </c>
      <c r="C1512" s="5" t="s">
        <v>84</v>
      </c>
      <c r="D1512" s="5" t="s">
        <v>0</v>
      </c>
      <c r="E1512" s="5">
        <v>46</v>
      </c>
      <c r="F1512" s="5">
        <v>537</v>
      </c>
      <c r="G1512" s="5" t="s">
        <v>346</v>
      </c>
    </row>
    <row r="1513" spans="1:7">
      <c r="A1513" s="5" t="s">
        <v>2132</v>
      </c>
      <c r="B1513" s="5" t="s">
        <v>889</v>
      </c>
      <c r="C1513" s="5" t="s">
        <v>55</v>
      </c>
      <c r="D1513" s="5" t="s">
        <v>0</v>
      </c>
      <c r="E1513" s="5">
        <v>6</v>
      </c>
      <c r="F1513" s="5">
        <v>271</v>
      </c>
      <c r="G1513" s="5" t="s">
        <v>346</v>
      </c>
    </row>
    <row r="1514" spans="1:7">
      <c r="A1514" s="5" t="s">
        <v>2132</v>
      </c>
      <c r="B1514" s="5" t="s">
        <v>889</v>
      </c>
      <c r="C1514" s="5" t="s">
        <v>55</v>
      </c>
      <c r="D1514" s="5" t="s">
        <v>0</v>
      </c>
      <c r="E1514" s="5">
        <v>302</v>
      </c>
      <c r="F1514" s="5">
        <v>547</v>
      </c>
      <c r="G1514" s="5" t="s">
        <v>343</v>
      </c>
    </row>
    <row r="1515" spans="1:7">
      <c r="A1515" s="5" t="s">
        <v>2133</v>
      </c>
      <c r="B1515" s="5" t="s">
        <v>995</v>
      </c>
      <c r="C1515" s="5" t="s">
        <v>72</v>
      </c>
      <c r="D1515" s="5" t="s">
        <v>0</v>
      </c>
      <c r="E1515" s="5">
        <v>38</v>
      </c>
      <c r="F1515" s="5">
        <v>705</v>
      </c>
      <c r="G1515" s="5" t="s">
        <v>343</v>
      </c>
    </row>
    <row r="1516" spans="1:7">
      <c r="A1516" s="5" t="s">
        <v>2134</v>
      </c>
      <c r="B1516" s="5" t="s">
        <v>2080</v>
      </c>
      <c r="C1516" s="5" t="s">
        <v>55</v>
      </c>
      <c r="D1516" s="5" t="s">
        <v>0</v>
      </c>
      <c r="E1516" s="5">
        <v>42</v>
      </c>
      <c r="F1516" s="5">
        <v>804</v>
      </c>
      <c r="G1516" s="5" t="s">
        <v>343</v>
      </c>
    </row>
    <row r="1517" spans="1:7">
      <c r="A1517" s="5" t="s">
        <v>2135</v>
      </c>
      <c r="B1517" s="5" t="s">
        <v>2136</v>
      </c>
      <c r="C1517" s="5" t="s">
        <v>110</v>
      </c>
      <c r="D1517" s="5" t="s">
        <v>0</v>
      </c>
      <c r="E1517" s="5">
        <v>25</v>
      </c>
      <c r="F1517" s="5">
        <v>650</v>
      </c>
      <c r="G1517" s="5" t="s">
        <v>343</v>
      </c>
    </row>
    <row r="1518" spans="1:7">
      <c r="A1518" s="5" t="s">
        <v>2137</v>
      </c>
      <c r="B1518" s="5" t="s">
        <v>2138</v>
      </c>
      <c r="C1518" s="5" t="s">
        <v>72</v>
      </c>
      <c r="D1518" s="5" t="s">
        <v>0</v>
      </c>
      <c r="E1518" s="5">
        <v>1</v>
      </c>
      <c r="F1518" s="5">
        <v>952</v>
      </c>
      <c r="G1518" s="5" t="s">
        <v>343</v>
      </c>
    </row>
    <row r="1519" spans="1:7">
      <c r="A1519" s="5" t="s">
        <v>2139</v>
      </c>
      <c r="B1519" s="5" t="s">
        <v>2114</v>
      </c>
      <c r="C1519" s="5" t="s">
        <v>67</v>
      </c>
      <c r="D1519" s="5" t="s">
        <v>0</v>
      </c>
      <c r="E1519" s="5">
        <v>23</v>
      </c>
      <c r="F1519" s="5">
        <v>564</v>
      </c>
      <c r="G1519" s="5" t="s">
        <v>346</v>
      </c>
    </row>
    <row r="1520" spans="1:7">
      <c r="A1520" s="5" t="s">
        <v>2140</v>
      </c>
      <c r="B1520" s="5" t="s">
        <v>2141</v>
      </c>
      <c r="C1520" s="5" t="s">
        <v>72</v>
      </c>
      <c r="D1520" s="5" t="s">
        <v>0</v>
      </c>
      <c r="E1520" s="5">
        <v>8</v>
      </c>
      <c r="F1520" s="5">
        <v>303</v>
      </c>
      <c r="G1520" s="5" t="s">
        <v>346</v>
      </c>
    </row>
    <row r="1521" spans="1:7">
      <c r="A1521" s="5" t="s">
        <v>2140</v>
      </c>
      <c r="B1521" s="5" t="s">
        <v>2141</v>
      </c>
      <c r="C1521" s="5" t="s">
        <v>72</v>
      </c>
      <c r="D1521" s="5" t="s">
        <v>0</v>
      </c>
      <c r="E1521" s="5">
        <v>277</v>
      </c>
      <c r="F1521" s="5">
        <v>316</v>
      </c>
      <c r="G1521" s="5" t="s">
        <v>343</v>
      </c>
    </row>
    <row r="1522" spans="1:7">
      <c r="A1522" s="5" t="s">
        <v>2142</v>
      </c>
      <c r="B1522" s="5" t="s">
        <v>2143</v>
      </c>
      <c r="C1522" s="5" t="s">
        <v>72</v>
      </c>
      <c r="D1522" s="5" t="s">
        <v>0</v>
      </c>
      <c r="E1522" s="5">
        <v>12</v>
      </c>
      <c r="F1522" s="5">
        <v>564</v>
      </c>
      <c r="G1522" s="5" t="s">
        <v>343</v>
      </c>
    </row>
    <row r="1523" spans="1:7">
      <c r="A1523" s="5" t="s">
        <v>2144</v>
      </c>
      <c r="B1523" s="5" t="s">
        <v>182</v>
      </c>
      <c r="C1523" s="5" t="s">
        <v>110</v>
      </c>
      <c r="D1523" s="5" t="s">
        <v>0</v>
      </c>
      <c r="E1523" s="5">
        <v>14</v>
      </c>
      <c r="F1523" s="5">
        <v>272</v>
      </c>
      <c r="G1523" s="5" t="s">
        <v>346</v>
      </c>
    </row>
    <row r="1524" spans="1:7">
      <c r="A1524" s="5" t="s">
        <v>2144</v>
      </c>
      <c r="B1524" s="5" t="s">
        <v>182</v>
      </c>
      <c r="C1524" s="5" t="s">
        <v>110</v>
      </c>
      <c r="D1524" s="5" t="s">
        <v>0</v>
      </c>
      <c r="E1524" s="5">
        <v>63</v>
      </c>
      <c r="F1524" s="5">
        <v>283</v>
      </c>
      <c r="G1524" s="5" t="s">
        <v>343</v>
      </c>
    </row>
    <row r="1525" spans="1:7">
      <c r="A1525" s="5" t="s">
        <v>2145</v>
      </c>
      <c r="B1525" s="5" t="s">
        <v>1574</v>
      </c>
      <c r="C1525" s="5" t="s">
        <v>67</v>
      </c>
      <c r="D1525" s="5" t="s">
        <v>0</v>
      </c>
      <c r="E1525" s="5">
        <v>25</v>
      </c>
      <c r="F1525" s="5">
        <v>613</v>
      </c>
      <c r="G1525" s="5" t="s">
        <v>346</v>
      </c>
    </row>
    <row r="1526" spans="1:7">
      <c r="A1526" s="5" t="s">
        <v>2145</v>
      </c>
      <c r="B1526" s="5" t="s">
        <v>1574</v>
      </c>
      <c r="C1526" s="5" t="s">
        <v>67</v>
      </c>
      <c r="D1526" s="5" t="s">
        <v>0</v>
      </c>
      <c r="E1526" s="5">
        <v>356</v>
      </c>
      <c r="F1526" s="5">
        <v>547</v>
      </c>
      <c r="G1526" s="5" t="s">
        <v>343</v>
      </c>
    </row>
    <row r="1527" spans="1:7">
      <c r="A1527" s="5" t="s">
        <v>2146</v>
      </c>
      <c r="B1527" s="5" t="s">
        <v>2112</v>
      </c>
      <c r="C1527" s="5" t="s">
        <v>67</v>
      </c>
      <c r="D1527" s="5" t="s">
        <v>0</v>
      </c>
      <c r="E1527" s="5">
        <v>2</v>
      </c>
      <c r="F1527" s="5">
        <v>279</v>
      </c>
      <c r="G1527" s="5" t="s">
        <v>343</v>
      </c>
    </row>
    <row r="1528" spans="1:7">
      <c r="A1528" s="5" t="s">
        <v>2147</v>
      </c>
      <c r="B1528" s="5" t="s">
        <v>2110</v>
      </c>
      <c r="C1528" s="5" t="s">
        <v>67</v>
      </c>
      <c r="D1528" s="5" t="s">
        <v>0</v>
      </c>
      <c r="E1528" s="5">
        <v>2</v>
      </c>
      <c r="F1528" s="5">
        <v>279</v>
      </c>
      <c r="G1528" s="5" t="s">
        <v>343</v>
      </c>
    </row>
    <row r="1529" spans="1:7">
      <c r="A1529" s="5" t="s">
        <v>2148</v>
      </c>
      <c r="B1529" s="5" t="s">
        <v>2149</v>
      </c>
      <c r="C1529" s="5" t="s">
        <v>72</v>
      </c>
      <c r="D1529" s="5" t="s">
        <v>0</v>
      </c>
      <c r="E1529" s="5">
        <v>24</v>
      </c>
      <c r="F1529" s="5">
        <v>564</v>
      </c>
      <c r="G1529" s="5" t="s">
        <v>343</v>
      </c>
    </row>
    <row r="1530" spans="1:7">
      <c r="A1530" s="5" t="s">
        <v>2150</v>
      </c>
      <c r="B1530" s="5" t="s">
        <v>2112</v>
      </c>
      <c r="C1530" s="5" t="s">
        <v>67</v>
      </c>
      <c r="D1530" s="5" t="s">
        <v>0</v>
      </c>
      <c r="E1530" s="5">
        <v>1</v>
      </c>
      <c r="F1530" s="5">
        <v>221</v>
      </c>
      <c r="G1530" s="5" t="s">
        <v>346</v>
      </c>
    </row>
    <row r="1531" spans="1:7">
      <c r="A1531" s="5" t="s">
        <v>2151</v>
      </c>
      <c r="B1531" s="5" t="s">
        <v>2110</v>
      </c>
      <c r="C1531" s="5" t="s">
        <v>67</v>
      </c>
      <c r="D1531" s="5" t="s">
        <v>0</v>
      </c>
      <c r="E1531" s="5">
        <v>4</v>
      </c>
      <c r="F1531" s="5">
        <v>221</v>
      </c>
      <c r="G1531" s="5" t="s">
        <v>346</v>
      </c>
    </row>
    <row r="1532" spans="1:7">
      <c r="A1532" s="5" t="s">
        <v>2152</v>
      </c>
      <c r="B1532" s="5" t="s">
        <v>228</v>
      </c>
      <c r="C1532" s="5" t="s">
        <v>72</v>
      </c>
      <c r="D1532" s="5" t="s">
        <v>0</v>
      </c>
      <c r="E1532" s="5">
        <v>4</v>
      </c>
      <c r="F1532" s="5">
        <v>547</v>
      </c>
      <c r="G1532" s="5" t="s">
        <v>343</v>
      </c>
    </row>
    <row r="1533" spans="1:7">
      <c r="A1533" s="5" t="s">
        <v>2152</v>
      </c>
      <c r="B1533" s="5" t="s">
        <v>228</v>
      </c>
      <c r="C1533" s="5" t="s">
        <v>72</v>
      </c>
      <c r="D1533" s="5" t="s">
        <v>0</v>
      </c>
      <c r="E1533" s="5">
        <v>50</v>
      </c>
      <c r="F1533" s="5">
        <v>297</v>
      </c>
      <c r="G1533" s="5" t="s">
        <v>346</v>
      </c>
    </row>
    <row r="1534" spans="1:7">
      <c r="A1534" s="5" t="s">
        <v>2153</v>
      </c>
      <c r="B1534" s="5" t="s">
        <v>2110</v>
      </c>
      <c r="C1534" s="5" t="s">
        <v>67</v>
      </c>
      <c r="D1534" s="5" t="s">
        <v>0</v>
      </c>
      <c r="E1534" s="5">
        <v>5</v>
      </c>
      <c r="F1534" s="5">
        <v>169</v>
      </c>
      <c r="G1534" s="5" t="s">
        <v>346</v>
      </c>
    </row>
    <row r="1535" spans="1:7">
      <c r="A1535" s="5" t="s">
        <v>2154</v>
      </c>
      <c r="B1535" s="5" t="s">
        <v>2112</v>
      </c>
      <c r="C1535" s="5" t="s">
        <v>67</v>
      </c>
      <c r="D1535" s="5" t="s">
        <v>0</v>
      </c>
      <c r="E1535" s="5">
        <v>6</v>
      </c>
      <c r="F1535" s="5">
        <v>169</v>
      </c>
      <c r="G1535" s="5" t="s">
        <v>346</v>
      </c>
    </row>
    <row r="1536" spans="1:7">
      <c r="A1536" s="5" t="s">
        <v>2155</v>
      </c>
      <c r="B1536" s="5" t="s">
        <v>348</v>
      </c>
      <c r="C1536" s="5" t="s">
        <v>110</v>
      </c>
      <c r="D1536" s="5" t="s">
        <v>0</v>
      </c>
      <c r="E1536" s="5">
        <v>11</v>
      </c>
      <c r="F1536" s="5">
        <v>221</v>
      </c>
      <c r="G1536" s="5" t="s">
        <v>346</v>
      </c>
    </row>
    <row r="1537" spans="1:7">
      <c r="A1537" s="5" t="s">
        <v>2155</v>
      </c>
      <c r="B1537" s="5" t="s">
        <v>348</v>
      </c>
      <c r="C1537" s="5" t="s">
        <v>110</v>
      </c>
      <c r="D1537" s="5" t="s">
        <v>0</v>
      </c>
      <c r="E1537" s="5">
        <v>11</v>
      </c>
      <c r="F1537" s="5">
        <v>520</v>
      </c>
      <c r="G1537" s="5" t="s">
        <v>343</v>
      </c>
    </row>
    <row r="1538" spans="1:7">
      <c r="A1538" s="5" t="s">
        <v>2156</v>
      </c>
      <c r="B1538" s="5" t="s">
        <v>2157</v>
      </c>
      <c r="C1538" s="5" t="s">
        <v>67</v>
      </c>
      <c r="D1538" s="5" t="s">
        <v>0</v>
      </c>
      <c r="E1538" s="5">
        <v>33</v>
      </c>
      <c r="F1538" s="5">
        <v>795</v>
      </c>
      <c r="G1538" s="5" t="s">
        <v>343</v>
      </c>
    </row>
    <row r="1539" spans="1:7">
      <c r="A1539" s="5" t="s">
        <v>2158</v>
      </c>
      <c r="B1539" s="5" t="s">
        <v>2159</v>
      </c>
      <c r="C1539" s="5" t="s">
        <v>72</v>
      </c>
      <c r="D1539" s="5" t="s">
        <v>0</v>
      </c>
      <c r="E1539" s="5">
        <v>535</v>
      </c>
      <c r="F1539" s="5">
        <v>325</v>
      </c>
      <c r="G1539" s="5" t="s">
        <v>343</v>
      </c>
    </row>
    <row r="1540" spans="1:7">
      <c r="A1540" s="5" t="s">
        <v>2160</v>
      </c>
      <c r="B1540" s="5" t="s">
        <v>902</v>
      </c>
      <c r="C1540" s="5" t="s">
        <v>55</v>
      </c>
      <c r="D1540" s="5" t="s">
        <v>0</v>
      </c>
      <c r="E1540" s="5">
        <v>12</v>
      </c>
      <c r="F1540" s="5">
        <v>318</v>
      </c>
      <c r="G1540" s="5" t="s">
        <v>343</v>
      </c>
    </row>
    <row r="1541" spans="1:7">
      <c r="A1541" s="5" t="s">
        <v>2161</v>
      </c>
      <c r="B1541" s="5" t="s">
        <v>1668</v>
      </c>
      <c r="C1541" s="5" t="s">
        <v>110</v>
      </c>
      <c r="D1541" s="5" t="s">
        <v>0</v>
      </c>
      <c r="E1541" s="5">
        <v>1</v>
      </c>
      <c r="F1541" s="5">
        <v>283</v>
      </c>
      <c r="G1541" s="5" t="s">
        <v>343</v>
      </c>
    </row>
    <row r="1542" spans="1:7">
      <c r="A1542" s="5" t="s">
        <v>2161</v>
      </c>
      <c r="B1542" s="5" t="s">
        <v>1668</v>
      </c>
      <c r="C1542" s="5" t="s">
        <v>110</v>
      </c>
      <c r="D1542" s="5" t="s">
        <v>0</v>
      </c>
      <c r="E1542" s="5">
        <v>2</v>
      </c>
      <c r="F1542" s="5">
        <v>265</v>
      </c>
      <c r="G1542" s="5" t="s">
        <v>346</v>
      </c>
    </row>
    <row r="1543" spans="1:7">
      <c r="A1543" s="5" t="s">
        <v>2162</v>
      </c>
      <c r="B1543" s="5" t="s">
        <v>2095</v>
      </c>
      <c r="C1543" s="5" t="s">
        <v>55</v>
      </c>
      <c r="D1543" s="5" t="s">
        <v>0</v>
      </c>
      <c r="E1543" s="5">
        <v>43</v>
      </c>
      <c r="F1543" s="5">
        <v>804</v>
      </c>
      <c r="G1543" s="5" t="s">
        <v>343</v>
      </c>
    </row>
    <row r="1544" spans="1:7">
      <c r="A1544" s="5" t="s">
        <v>2163</v>
      </c>
      <c r="B1544" s="5" t="s">
        <v>2164</v>
      </c>
      <c r="C1544" s="5" t="s">
        <v>84</v>
      </c>
      <c r="D1544" s="5" t="s">
        <v>0</v>
      </c>
      <c r="E1544" s="5">
        <v>10</v>
      </c>
      <c r="F1544" s="5">
        <v>298</v>
      </c>
      <c r="G1544" s="5" t="s">
        <v>343</v>
      </c>
    </row>
    <row r="1545" spans="1:7">
      <c r="A1545" s="5" t="s">
        <v>2163</v>
      </c>
      <c r="B1545" s="5" t="s">
        <v>2164</v>
      </c>
      <c r="C1545" s="5" t="s">
        <v>84</v>
      </c>
      <c r="D1545" s="5" t="s">
        <v>0</v>
      </c>
      <c r="E1545" s="5">
        <v>17</v>
      </c>
      <c r="F1545" s="5">
        <v>178</v>
      </c>
      <c r="G1545" s="5" t="s">
        <v>346</v>
      </c>
    </row>
    <row r="1546" spans="1:7">
      <c r="A1546" s="5" t="s">
        <v>2165</v>
      </c>
      <c r="B1546" s="5" t="s">
        <v>1481</v>
      </c>
      <c r="C1546" s="5" t="s">
        <v>67</v>
      </c>
      <c r="D1546" s="5" t="s">
        <v>0</v>
      </c>
      <c r="E1546" s="5">
        <v>5</v>
      </c>
      <c r="F1546" s="5">
        <v>537</v>
      </c>
      <c r="G1546" s="5" t="s">
        <v>346</v>
      </c>
    </row>
    <row r="1547" spans="1:7">
      <c r="A1547" s="5" t="s">
        <v>2165</v>
      </c>
      <c r="B1547" s="5" t="s">
        <v>1481</v>
      </c>
      <c r="C1547" s="5" t="s">
        <v>67</v>
      </c>
      <c r="D1547" s="5" t="s">
        <v>0</v>
      </c>
      <c r="E1547" s="5">
        <v>62</v>
      </c>
      <c r="F1547" s="5">
        <v>388</v>
      </c>
      <c r="G1547" s="5" t="s">
        <v>343</v>
      </c>
    </row>
    <row r="1548" spans="1:7">
      <c r="A1548" s="5" t="s">
        <v>2166</v>
      </c>
      <c r="B1548" s="5" t="s">
        <v>2167</v>
      </c>
      <c r="C1548" s="5" t="s">
        <v>72</v>
      </c>
      <c r="D1548" s="5" t="s">
        <v>0</v>
      </c>
      <c r="E1548" s="5">
        <v>2</v>
      </c>
      <c r="F1548" s="5">
        <v>440</v>
      </c>
      <c r="G1548" s="5" t="s">
        <v>343</v>
      </c>
    </row>
    <row r="1549" spans="1:7">
      <c r="A1549" s="5" t="s">
        <v>2168</v>
      </c>
      <c r="B1549" s="5" t="s">
        <v>180</v>
      </c>
      <c r="C1549" s="5" t="s">
        <v>72</v>
      </c>
      <c r="D1549" s="5" t="s">
        <v>0</v>
      </c>
      <c r="E1549" s="5">
        <v>1</v>
      </c>
      <c r="F1549" s="5">
        <v>501</v>
      </c>
      <c r="G1549" s="5" t="s">
        <v>343</v>
      </c>
    </row>
    <row r="1550" spans="1:7">
      <c r="A1550" s="5" t="s">
        <v>2169</v>
      </c>
      <c r="B1550" s="5" t="s">
        <v>1481</v>
      </c>
      <c r="C1550" s="5" t="s">
        <v>67</v>
      </c>
      <c r="D1550" s="5" t="s">
        <v>0</v>
      </c>
      <c r="E1550" s="5">
        <v>23</v>
      </c>
      <c r="F1550" s="5">
        <v>742</v>
      </c>
      <c r="G1550" s="5" t="s">
        <v>346</v>
      </c>
    </row>
    <row r="1551" spans="1:7">
      <c r="A1551" s="5" t="s">
        <v>2169</v>
      </c>
      <c r="B1551" s="5" t="s">
        <v>1481</v>
      </c>
      <c r="C1551" s="5" t="s">
        <v>67</v>
      </c>
      <c r="D1551" s="5" t="s">
        <v>0</v>
      </c>
      <c r="E1551" s="5">
        <v>26</v>
      </c>
      <c r="F1551" s="5">
        <v>793</v>
      </c>
      <c r="G1551" s="5" t="s">
        <v>343</v>
      </c>
    </row>
    <row r="1552" spans="1:7">
      <c r="A1552" s="5" t="s">
        <v>2170</v>
      </c>
      <c r="B1552" s="5" t="s">
        <v>2121</v>
      </c>
      <c r="C1552" s="5" t="s">
        <v>55</v>
      </c>
      <c r="D1552" s="5" t="s">
        <v>0</v>
      </c>
      <c r="E1552" s="5">
        <v>2</v>
      </c>
      <c r="F1552" s="5">
        <v>804</v>
      </c>
      <c r="G1552" s="5" t="s">
        <v>343</v>
      </c>
    </row>
    <row r="1553" spans="1:7">
      <c r="A1553" s="5" t="s">
        <v>2171</v>
      </c>
      <c r="B1553" s="5" t="s">
        <v>2172</v>
      </c>
      <c r="C1553" s="5" t="s">
        <v>67</v>
      </c>
      <c r="D1553" s="5" t="s">
        <v>0</v>
      </c>
      <c r="E1553" s="5">
        <v>5</v>
      </c>
      <c r="F1553" s="5">
        <v>804</v>
      </c>
      <c r="G1553" s="5" t="s">
        <v>343</v>
      </c>
    </row>
    <row r="1554" spans="1:7">
      <c r="A1554" s="5" t="s">
        <v>2173</v>
      </c>
      <c r="B1554" s="5" t="s">
        <v>2108</v>
      </c>
      <c r="C1554" s="5" t="s">
        <v>72</v>
      </c>
      <c r="D1554" s="5" t="s">
        <v>0</v>
      </c>
      <c r="E1554" s="5">
        <v>16</v>
      </c>
      <c r="F1554" s="5">
        <v>664</v>
      </c>
      <c r="G1554" s="5" t="s">
        <v>343</v>
      </c>
    </row>
    <row r="1555" spans="1:7">
      <c r="A1555" s="5" t="s">
        <v>2174</v>
      </c>
      <c r="B1555" s="5" t="s">
        <v>2175</v>
      </c>
      <c r="C1555" s="5" t="s">
        <v>67</v>
      </c>
      <c r="D1555" s="5" t="s">
        <v>0</v>
      </c>
      <c r="E1555" s="5">
        <v>86</v>
      </c>
      <c r="F1555" s="5">
        <v>251</v>
      </c>
      <c r="G1555" s="5" t="s">
        <v>343</v>
      </c>
    </row>
    <row r="1556" spans="1:7">
      <c r="A1556" s="5" t="s">
        <v>2174</v>
      </c>
      <c r="B1556" s="5" t="s">
        <v>2175</v>
      </c>
      <c r="C1556" s="5" t="s">
        <v>67</v>
      </c>
      <c r="D1556" s="5" t="s">
        <v>0</v>
      </c>
      <c r="E1556" s="5">
        <v>96</v>
      </c>
      <c r="F1556" s="5">
        <v>245</v>
      </c>
      <c r="G1556" s="5" t="s">
        <v>346</v>
      </c>
    </row>
    <row r="1557" spans="1:7">
      <c r="A1557" s="5" t="s">
        <v>2176</v>
      </c>
      <c r="B1557" s="5" t="s">
        <v>2177</v>
      </c>
      <c r="C1557" s="5" t="s">
        <v>67</v>
      </c>
      <c r="D1557" s="5" t="s">
        <v>0</v>
      </c>
      <c r="E1557" s="5">
        <v>1</v>
      </c>
      <c r="F1557" s="5">
        <v>688</v>
      </c>
      <c r="G1557" s="5" t="s">
        <v>343</v>
      </c>
    </row>
    <row r="1558" spans="1:7">
      <c r="A1558" s="5" t="s">
        <v>2176</v>
      </c>
      <c r="B1558" s="5" t="s">
        <v>2177</v>
      </c>
      <c r="C1558" s="5" t="s">
        <v>67</v>
      </c>
      <c r="D1558" s="5" t="s">
        <v>0</v>
      </c>
      <c r="E1558" s="5">
        <v>14</v>
      </c>
      <c r="F1558" s="5">
        <v>562</v>
      </c>
      <c r="G1558" s="5" t="s">
        <v>346</v>
      </c>
    </row>
    <row r="1559" spans="1:7">
      <c r="A1559" s="5" t="s">
        <v>2178</v>
      </c>
      <c r="B1559" s="5" t="s">
        <v>192</v>
      </c>
      <c r="C1559" s="5" t="s">
        <v>67</v>
      </c>
      <c r="D1559" s="5" t="s">
        <v>0</v>
      </c>
      <c r="E1559" s="5">
        <v>10</v>
      </c>
      <c r="F1559" s="5">
        <v>461</v>
      </c>
      <c r="G1559" s="5" t="s">
        <v>343</v>
      </c>
    </row>
    <row r="1560" spans="1:7">
      <c r="A1560" s="5" t="s">
        <v>2179</v>
      </c>
      <c r="B1560" s="5" t="s">
        <v>2180</v>
      </c>
      <c r="C1560" s="5" t="s">
        <v>55</v>
      </c>
      <c r="D1560" s="5" t="s">
        <v>0</v>
      </c>
      <c r="E1560" s="5">
        <v>31</v>
      </c>
      <c r="F1560" s="5">
        <v>772</v>
      </c>
      <c r="G1560" s="5" t="s">
        <v>343</v>
      </c>
    </row>
    <row r="1561" spans="1:7">
      <c r="A1561" s="5" t="s">
        <v>2181</v>
      </c>
      <c r="B1561" s="5" t="s">
        <v>2182</v>
      </c>
      <c r="C1561" s="5" t="s">
        <v>55</v>
      </c>
      <c r="D1561" s="5" t="s">
        <v>0</v>
      </c>
      <c r="E1561" s="5">
        <v>31</v>
      </c>
      <c r="F1561" s="5">
        <v>772</v>
      </c>
      <c r="G1561" s="5" t="s">
        <v>343</v>
      </c>
    </row>
    <row r="1562" spans="1:7">
      <c r="A1562" s="5" t="s">
        <v>2183</v>
      </c>
      <c r="B1562" s="5" t="s">
        <v>2184</v>
      </c>
      <c r="C1562" s="5" t="s">
        <v>110</v>
      </c>
      <c r="D1562" s="5" t="s">
        <v>0</v>
      </c>
      <c r="E1562" s="5">
        <v>25</v>
      </c>
      <c r="F1562" s="5">
        <v>348</v>
      </c>
      <c r="G1562" s="5" t="s">
        <v>343</v>
      </c>
    </row>
    <row r="1563" spans="1:7">
      <c r="A1563" s="5" t="s">
        <v>2183</v>
      </c>
      <c r="B1563" s="5" t="s">
        <v>2184</v>
      </c>
      <c r="C1563" s="5" t="s">
        <v>110</v>
      </c>
      <c r="D1563" s="5" t="s">
        <v>0</v>
      </c>
      <c r="E1563" s="5">
        <v>166</v>
      </c>
      <c r="F1563" s="5">
        <v>296</v>
      </c>
      <c r="G1563" s="5" t="s">
        <v>346</v>
      </c>
    </row>
    <row r="1564" spans="1:7">
      <c r="A1564" s="5" t="s">
        <v>2185</v>
      </c>
      <c r="B1564" s="5" t="s">
        <v>2186</v>
      </c>
      <c r="C1564" s="5" t="s">
        <v>110</v>
      </c>
      <c r="D1564" s="5" t="s">
        <v>0</v>
      </c>
      <c r="E1564" s="5">
        <v>18</v>
      </c>
      <c r="F1564" s="5">
        <v>348</v>
      </c>
      <c r="G1564" s="5" t="s">
        <v>343</v>
      </c>
    </row>
    <row r="1565" spans="1:7">
      <c r="A1565" s="5" t="s">
        <v>2185</v>
      </c>
      <c r="B1565" s="5" t="s">
        <v>2186</v>
      </c>
      <c r="C1565" s="5" t="s">
        <v>110</v>
      </c>
      <c r="D1565" s="5" t="s">
        <v>0</v>
      </c>
      <c r="E1565" s="5">
        <v>200</v>
      </c>
      <c r="F1565" s="5">
        <v>296</v>
      </c>
      <c r="G1565" s="5" t="s">
        <v>346</v>
      </c>
    </row>
    <row r="1566" spans="1:7">
      <c r="A1566" s="5" t="s">
        <v>2187</v>
      </c>
      <c r="B1566" s="5" t="s">
        <v>2188</v>
      </c>
      <c r="C1566" s="5" t="s">
        <v>72</v>
      </c>
      <c r="D1566" s="5" t="s">
        <v>0</v>
      </c>
      <c r="E1566" s="5">
        <v>1</v>
      </c>
      <c r="F1566" s="5">
        <v>283</v>
      </c>
      <c r="G1566" s="5" t="s">
        <v>343</v>
      </c>
    </row>
    <row r="1567" spans="1:7">
      <c r="A1567" s="5" t="s">
        <v>2189</v>
      </c>
      <c r="B1567" s="5" t="s">
        <v>348</v>
      </c>
      <c r="C1567" s="5" t="s">
        <v>110</v>
      </c>
      <c r="D1567" s="5" t="s">
        <v>0</v>
      </c>
      <c r="E1567" s="5">
        <v>1</v>
      </c>
      <c r="F1567" s="5">
        <v>265</v>
      </c>
      <c r="G1567" s="5" t="s">
        <v>346</v>
      </c>
    </row>
    <row r="1568" spans="1:7">
      <c r="A1568" s="5" t="s">
        <v>2189</v>
      </c>
      <c r="B1568" s="5" t="s">
        <v>348</v>
      </c>
      <c r="C1568" s="5" t="s">
        <v>110</v>
      </c>
      <c r="D1568" s="5" t="s">
        <v>0</v>
      </c>
      <c r="E1568" s="5">
        <v>1</v>
      </c>
      <c r="F1568" s="5">
        <v>283</v>
      </c>
      <c r="G1568" s="5" t="s">
        <v>343</v>
      </c>
    </row>
    <row r="1569" spans="1:7">
      <c r="A1569" s="5" t="s">
        <v>2190</v>
      </c>
      <c r="B1569" s="5" t="s">
        <v>2100</v>
      </c>
      <c r="C1569" s="5" t="s">
        <v>67</v>
      </c>
      <c r="D1569" s="5" t="s">
        <v>0</v>
      </c>
      <c r="E1569" s="5">
        <v>1</v>
      </c>
      <c r="F1569" s="5">
        <v>457</v>
      </c>
      <c r="G1569" s="5" t="s">
        <v>343</v>
      </c>
    </row>
    <row r="1570" spans="1:7">
      <c r="A1570" s="5" t="s">
        <v>2191</v>
      </c>
      <c r="B1570" s="5" t="s">
        <v>2192</v>
      </c>
      <c r="C1570" s="5" t="s">
        <v>67</v>
      </c>
      <c r="D1570" s="5" t="s">
        <v>0</v>
      </c>
      <c r="E1570" s="5">
        <v>4</v>
      </c>
      <c r="F1570" s="5">
        <v>577</v>
      </c>
      <c r="G1570" s="5" t="s">
        <v>343</v>
      </c>
    </row>
    <row r="1571" spans="1:7">
      <c r="A1571" s="5" t="s">
        <v>2191</v>
      </c>
      <c r="B1571" s="5" t="s">
        <v>2192</v>
      </c>
      <c r="C1571" s="5" t="s">
        <v>67</v>
      </c>
      <c r="D1571" s="5" t="s">
        <v>0</v>
      </c>
      <c r="E1571" s="5">
        <v>10</v>
      </c>
      <c r="F1571" s="5">
        <v>348</v>
      </c>
      <c r="G1571" s="5" t="s">
        <v>346</v>
      </c>
    </row>
    <row r="1572" spans="1:7">
      <c r="A1572" s="5" t="s">
        <v>2193</v>
      </c>
      <c r="B1572" s="5" t="s">
        <v>2194</v>
      </c>
      <c r="C1572" s="5" t="s">
        <v>110</v>
      </c>
      <c r="D1572" s="5" t="s">
        <v>0</v>
      </c>
      <c r="E1572" s="5">
        <v>2</v>
      </c>
      <c r="F1572" s="5">
        <v>265</v>
      </c>
      <c r="G1572" s="5" t="s">
        <v>346</v>
      </c>
    </row>
    <row r="1573" spans="1:7">
      <c r="A1573" s="5" t="s">
        <v>2193</v>
      </c>
      <c r="B1573" s="5" t="s">
        <v>2194</v>
      </c>
      <c r="C1573" s="5" t="s">
        <v>110</v>
      </c>
      <c r="D1573" s="5" t="s">
        <v>0</v>
      </c>
      <c r="E1573" s="5">
        <v>2</v>
      </c>
      <c r="F1573" s="5">
        <v>285</v>
      </c>
      <c r="G1573" s="5" t="s">
        <v>343</v>
      </c>
    </row>
    <row r="1574" spans="1:7">
      <c r="A1574" s="5" t="s">
        <v>2195</v>
      </c>
      <c r="B1574" s="5" t="s">
        <v>2114</v>
      </c>
      <c r="C1574" s="5" t="s">
        <v>67</v>
      </c>
      <c r="D1574" s="5" t="s">
        <v>0</v>
      </c>
      <c r="E1574" s="5">
        <v>146</v>
      </c>
      <c r="F1574" s="5">
        <v>547</v>
      </c>
      <c r="G1574" s="5" t="s">
        <v>343</v>
      </c>
    </row>
    <row r="1575" spans="1:7">
      <c r="A1575" s="5" t="s">
        <v>2196</v>
      </c>
      <c r="B1575" s="5" t="s">
        <v>1444</v>
      </c>
      <c r="C1575" s="5" t="s">
        <v>72</v>
      </c>
      <c r="D1575" s="5" t="s">
        <v>0</v>
      </c>
      <c r="E1575" s="5">
        <v>40</v>
      </c>
      <c r="F1575" s="5">
        <v>576</v>
      </c>
      <c r="G1575" s="5" t="s">
        <v>343</v>
      </c>
    </row>
    <row r="1576" spans="1:7">
      <c r="A1576" s="5" t="s">
        <v>2197</v>
      </c>
      <c r="B1576" s="5" t="s">
        <v>2198</v>
      </c>
      <c r="C1576" s="5" t="s">
        <v>55</v>
      </c>
      <c r="D1576" s="5" t="s">
        <v>0</v>
      </c>
      <c r="E1576" s="5">
        <v>16</v>
      </c>
      <c r="F1576" s="5">
        <v>547</v>
      </c>
      <c r="G1576" s="5" t="s">
        <v>343</v>
      </c>
    </row>
    <row r="1577" spans="1:7">
      <c r="A1577" s="5" t="s">
        <v>2199</v>
      </c>
      <c r="B1577" s="5" t="s">
        <v>192</v>
      </c>
      <c r="C1577" s="5" t="s">
        <v>67</v>
      </c>
      <c r="D1577" s="5" t="s">
        <v>0</v>
      </c>
      <c r="E1577" s="5">
        <v>6</v>
      </c>
      <c r="F1577" s="5">
        <v>282</v>
      </c>
      <c r="G1577" s="5" t="s">
        <v>343</v>
      </c>
    </row>
    <row r="1578" spans="1:7">
      <c r="A1578" s="5" t="s">
        <v>2199</v>
      </c>
      <c r="B1578" s="5" t="s">
        <v>192</v>
      </c>
      <c r="C1578" s="5" t="s">
        <v>67</v>
      </c>
      <c r="D1578" s="5" t="s">
        <v>0</v>
      </c>
      <c r="E1578" s="5">
        <v>12</v>
      </c>
      <c r="F1578" s="5">
        <v>178</v>
      </c>
      <c r="G1578" s="5" t="s">
        <v>346</v>
      </c>
    </row>
    <row r="1579" spans="1:7">
      <c r="A1579" s="5" t="s">
        <v>2200</v>
      </c>
      <c r="B1579" s="5" t="s">
        <v>1994</v>
      </c>
      <c r="C1579" s="5" t="s">
        <v>110</v>
      </c>
      <c r="D1579" s="5" t="s">
        <v>0</v>
      </c>
      <c r="E1579" s="5">
        <v>16</v>
      </c>
      <c r="F1579" s="5">
        <v>620</v>
      </c>
      <c r="G1579" s="5" t="s">
        <v>343</v>
      </c>
    </row>
    <row r="1580" spans="1:7">
      <c r="A1580" s="5" t="s">
        <v>2200</v>
      </c>
      <c r="B1580" s="5" t="s">
        <v>1994</v>
      </c>
      <c r="C1580" s="5" t="s">
        <v>110</v>
      </c>
      <c r="D1580" s="5" t="s">
        <v>0</v>
      </c>
      <c r="E1580" s="5">
        <v>132</v>
      </c>
      <c r="F1580" s="5">
        <v>80</v>
      </c>
      <c r="G1580" s="5" t="s">
        <v>346</v>
      </c>
    </row>
    <row r="1581" spans="1:7">
      <c r="A1581" s="5" t="s">
        <v>2201</v>
      </c>
      <c r="B1581" s="5" t="s">
        <v>2030</v>
      </c>
      <c r="C1581" s="5" t="s">
        <v>67</v>
      </c>
      <c r="D1581" s="5" t="s">
        <v>0</v>
      </c>
      <c r="E1581" s="5">
        <v>3</v>
      </c>
      <c r="F1581" s="5">
        <v>509</v>
      </c>
      <c r="G1581" s="5" t="s">
        <v>346</v>
      </c>
    </row>
    <row r="1582" spans="1:7">
      <c r="A1582" s="5" t="s">
        <v>2202</v>
      </c>
      <c r="B1582" s="5" t="s">
        <v>2203</v>
      </c>
      <c r="C1582" s="5" t="s">
        <v>84</v>
      </c>
      <c r="D1582" s="5" t="s">
        <v>0</v>
      </c>
      <c r="E1582" s="5">
        <v>13</v>
      </c>
      <c r="F1582" s="5">
        <v>660</v>
      </c>
      <c r="G1582" s="5" t="s">
        <v>343</v>
      </c>
    </row>
    <row r="1583" spans="1:7">
      <c r="A1583" s="5" t="s">
        <v>2204</v>
      </c>
      <c r="B1583" s="5" t="s">
        <v>2085</v>
      </c>
      <c r="C1583" s="5" t="s">
        <v>72</v>
      </c>
      <c r="D1583" s="5" t="s">
        <v>0</v>
      </c>
      <c r="E1583" s="5">
        <v>1</v>
      </c>
      <c r="F1583" s="5">
        <v>522</v>
      </c>
      <c r="G1583" s="5" t="s">
        <v>343</v>
      </c>
    </row>
    <row r="1584" spans="1:7">
      <c r="A1584" s="5" t="s">
        <v>2205</v>
      </c>
      <c r="B1584" s="5" t="s">
        <v>2206</v>
      </c>
      <c r="C1584" s="5" t="s">
        <v>84</v>
      </c>
      <c r="D1584" s="5" t="s">
        <v>0</v>
      </c>
      <c r="E1584" s="5">
        <v>2</v>
      </c>
      <c r="F1584" s="5">
        <v>660</v>
      </c>
      <c r="G1584" s="5" t="s">
        <v>343</v>
      </c>
    </row>
    <row r="1585" spans="1:7">
      <c r="A1585" s="5" t="s">
        <v>2207</v>
      </c>
      <c r="B1585" s="5" t="s">
        <v>1685</v>
      </c>
      <c r="C1585" s="5" t="s">
        <v>67</v>
      </c>
      <c r="D1585" s="5" t="s">
        <v>0</v>
      </c>
      <c r="E1585" s="5">
        <v>2</v>
      </c>
      <c r="F1585" s="5">
        <v>613</v>
      </c>
      <c r="G1585" s="5" t="s">
        <v>346</v>
      </c>
    </row>
    <row r="1586" spans="1:7">
      <c r="A1586" s="5" t="s">
        <v>2207</v>
      </c>
      <c r="B1586" s="5" t="s">
        <v>1685</v>
      </c>
      <c r="C1586" s="5" t="s">
        <v>67</v>
      </c>
      <c r="D1586" s="5" t="s">
        <v>0</v>
      </c>
      <c r="E1586" s="5">
        <v>22</v>
      </c>
      <c r="F1586" s="5">
        <v>723</v>
      </c>
      <c r="G1586" s="5" t="s">
        <v>343</v>
      </c>
    </row>
    <row r="1587" spans="1:7">
      <c r="A1587" s="5" t="s">
        <v>2208</v>
      </c>
      <c r="B1587" s="5" t="s">
        <v>453</v>
      </c>
      <c r="C1587" s="5" t="s">
        <v>110</v>
      </c>
      <c r="D1587" s="5" t="s">
        <v>0</v>
      </c>
      <c r="E1587" s="5">
        <v>10</v>
      </c>
      <c r="F1587" s="5">
        <v>705</v>
      </c>
      <c r="G1587" s="5" t="s">
        <v>343</v>
      </c>
    </row>
    <row r="1588" spans="1:7">
      <c r="A1588" s="5" t="s">
        <v>2209</v>
      </c>
      <c r="B1588" s="5" t="s">
        <v>2206</v>
      </c>
      <c r="C1588" s="5" t="s">
        <v>84</v>
      </c>
      <c r="D1588" s="5" t="s">
        <v>0</v>
      </c>
      <c r="E1588" s="5">
        <v>148</v>
      </c>
      <c r="F1588" s="5">
        <v>705</v>
      </c>
      <c r="G1588" s="5" t="s">
        <v>343</v>
      </c>
    </row>
    <row r="1589" spans="1:7">
      <c r="A1589" s="5" t="s">
        <v>2210</v>
      </c>
      <c r="B1589" s="5" t="s">
        <v>2203</v>
      </c>
      <c r="C1589" s="5" t="s">
        <v>84</v>
      </c>
      <c r="D1589" s="5" t="s">
        <v>0</v>
      </c>
      <c r="E1589" s="5">
        <v>4</v>
      </c>
      <c r="F1589" s="5">
        <v>547</v>
      </c>
      <c r="G1589" s="5" t="s">
        <v>343</v>
      </c>
    </row>
    <row r="1590" spans="1:7">
      <c r="A1590" s="5" t="s">
        <v>2211</v>
      </c>
      <c r="B1590" s="5" t="s">
        <v>2212</v>
      </c>
      <c r="C1590" s="5" t="s">
        <v>72</v>
      </c>
      <c r="D1590" s="5" t="s">
        <v>0</v>
      </c>
      <c r="E1590" s="5">
        <v>27</v>
      </c>
      <c r="F1590" s="5">
        <v>624</v>
      </c>
      <c r="G1590" s="5" t="s">
        <v>343</v>
      </c>
    </row>
    <row r="1591" spans="1:7">
      <c r="A1591" s="5" t="s">
        <v>2213</v>
      </c>
      <c r="B1591" s="5" t="s">
        <v>726</v>
      </c>
      <c r="C1591" s="5" t="s">
        <v>67</v>
      </c>
      <c r="D1591" s="5" t="s">
        <v>0</v>
      </c>
      <c r="E1591" s="5">
        <v>5</v>
      </c>
      <c r="F1591" s="5">
        <v>705</v>
      </c>
      <c r="G1591" s="5" t="s">
        <v>343</v>
      </c>
    </row>
    <row r="1592" spans="1:7">
      <c r="A1592" s="5" t="s">
        <v>2214</v>
      </c>
      <c r="B1592" s="5" t="s">
        <v>2215</v>
      </c>
      <c r="C1592" s="5" t="s">
        <v>110</v>
      </c>
      <c r="D1592" s="5" t="s">
        <v>0</v>
      </c>
      <c r="E1592" s="5">
        <v>2</v>
      </c>
      <c r="F1592" s="5">
        <v>426</v>
      </c>
      <c r="G1592" s="5" t="s">
        <v>343</v>
      </c>
    </row>
    <row r="1593" spans="1:7">
      <c r="A1593" s="5" t="s">
        <v>2216</v>
      </c>
      <c r="B1593" s="5" t="s">
        <v>2217</v>
      </c>
      <c r="C1593" s="5" t="s">
        <v>110</v>
      </c>
      <c r="D1593" s="5" t="s">
        <v>0</v>
      </c>
      <c r="E1593" s="5">
        <v>9</v>
      </c>
      <c r="F1593" s="5">
        <v>633</v>
      </c>
      <c r="G1593" s="5" t="s">
        <v>343</v>
      </c>
    </row>
    <row r="1594" spans="1:7">
      <c r="A1594" s="5" t="s">
        <v>2218</v>
      </c>
      <c r="B1594" s="5" t="s">
        <v>2219</v>
      </c>
      <c r="C1594" s="5" t="s">
        <v>110</v>
      </c>
      <c r="D1594" s="5" t="s">
        <v>0</v>
      </c>
      <c r="E1594" s="5">
        <v>2</v>
      </c>
      <c r="F1594" s="5">
        <v>426</v>
      </c>
      <c r="G1594" s="5" t="s">
        <v>343</v>
      </c>
    </row>
    <row r="1595" spans="1:7">
      <c r="A1595" s="5" t="s">
        <v>2220</v>
      </c>
      <c r="B1595" s="5" t="s">
        <v>2221</v>
      </c>
      <c r="C1595" s="5" t="s">
        <v>110</v>
      </c>
      <c r="D1595" s="5" t="s">
        <v>0</v>
      </c>
      <c r="E1595" s="5">
        <v>2</v>
      </c>
      <c r="F1595" s="5">
        <v>426</v>
      </c>
      <c r="G1595" s="5" t="s">
        <v>343</v>
      </c>
    </row>
    <row r="1596" spans="1:7">
      <c r="A1596" s="5" t="s">
        <v>2222</v>
      </c>
      <c r="B1596" s="5" t="s">
        <v>2223</v>
      </c>
      <c r="C1596" s="5" t="s">
        <v>67</v>
      </c>
      <c r="D1596" s="5" t="s">
        <v>0</v>
      </c>
      <c r="E1596" s="5">
        <v>4</v>
      </c>
      <c r="F1596" s="5">
        <v>320</v>
      </c>
      <c r="G1596" s="5" t="s">
        <v>346</v>
      </c>
    </row>
    <row r="1597" spans="1:7">
      <c r="A1597" s="5" t="s">
        <v>2222</v>
      </c>
      <c r="B1597" s="5" t="s">
        <v>2223</v>
      </c>
      <c r="C1597" s="5" t="s">
        <v>67</v>
      </c>
      <c r="D1597" s="5" t="s">
        <v>0</v>
      </c>
      <c r="E1597" s="5">
        <v>29</v>
      </c>
      <c r="F1597" s="5">
        <v>545</v>
      </c>
      <c r="G1597" s="5" t="s">
        <v>343</v>
      </c>
    </row>
    <row r="1598" spans="1:7">
      <c r="A1598" s="5" t="s">
        <v>2224</v>
      </c>
      <c r="B1598" s="5" t="s">
        <v>2225</v>
      </c>
      <c r="C1598" s="5" t="s">
        <v>67</v>
      </c>
      <c r="D1598" s="5" t="s">
        <v>0</v>
      </c>
      <c r="E1598" s="5">
        <v>74</v>
      </c>
      <c r="F1598" s="5">
        <v>705</v>
      </c>
      <c r="G1598" s="5" t="s">
        <v>343</v>
      </c>
    </row>
    <row r="1599" spans="1:7">
      <c r="A1599" s="5" t="s">
        <v>2226</v>
      </c>
      <c r="B1599" s="5" t="s">
        <v>2227</v>
      </c>
      <c r="C1599" s="5" t="s">
        <v>67</v>
      </c>
      <c r="D1599" s="5" t="s">
        <v>0</v>
      </c>
      <c r="E1599" s="5">
        <v>74</v>
      </c>
      <c r="F1599" s="5">
        <v>705</v>
      </c>
      <c r="G1599" s="5" t="s">
        <v>343</v>
      </c>
    </row>
    <row r="1600" spans="1:7">
      <c r="A1600" s="5" t="s">
        <v>2228</v>
      </c>
      <c r="B1600" s="5" t="s">
        <v>2229</v>
      </c>
      <c r="C1600" s="5" t="s">
        <v>110</v>
      </c>
      <c r="D1600" s="5" t="s">
        <v>0</v>
      </c>
      <c r="E1600" s="5">
        <v>376</v>
      </c>
      <c r="F1600" s="5">
        <v>194</v>
      </c>
      <c r="G1600" s="5" t="s">
        <v>343</v>
      </c>
    </row>
    <row r="1601" spans="1:7">
      <c r="A1601" s="5" t="s">
        <v>2230</v>
      </c>
      <c r="B1601" s="5" t="s">
        <v>2231</v>
      </c>
      <c r="C1601" s="5" t="s">
        <v>55</v>
      </c>
      <c r="D1601" s="5" t="s">
        <v>0</v>
      </c>
      <c r="E1601" s="5">
        <v>40</v>
      </c>
      <c r="F1601" s="5">
        <v>705</v>
      </c>
      <c r="G1601" s="5" t="s">
        <v>343</v>
      </c>
    </row>
    <row r="1602" spans="1:7">
      <c r="A1602" s="5" t="s">
        <v>2232</v>
      </c>
      <c r="B1602" s="5" t="s">
        <v>2231</v>
      </c>
      <c r="C1602" s="5" t="s">
        <v>55</v>
      </c>
      <c r="D1602" s="5" t="s">
        <v>0</v>
      </c>
      <c r="E1602" s="5">
        <v>40</v>
      </c>
      <c r="F1602" s="5">
        <v>705</v>
      </c>
      <c r="G1602" s="5" t="s">
        <v>343</v>
      </c>
    </row>
    <row r="1603" spans="1:7">
      <c r="A1603" s="5" t="s">
        <v>2233</v>
      </c>
      <c r="B1603" s="5" t="s">
        <v>1768</v>
      </c>
      <c r="C1603" s="5" t="s">
        <v>55</v>
      </c>
      <c r="D1603" s="5" t="s">
        <v>0</v>
      </c>
      <c r="E1603" s="5">
        <v>39</v>
      </c>
      <c r="F1603" s="5">
        <v>445</v>
      </c>
      <c r="G1603" s="5" t="s">
        <v>343</v>
      </c>
    </row>
    <row r="1604" spans="1:7">
      <c r="A1604" s="5" t="s">
        <v>2233</v>
      </c>
      <c r="B1604" s="5" t="s">
        <v>1768</v>
      </c>
      <c r="C1604" s="5" t="s">
        <v>55</v>
      </c>
      <c r="D1604" s="5" t="s">
        <v>0</v>
      </c>
      <c r="E1604" s="5">
        <v>54</v>
      </c>
      <c r="F1604" s="5">
        <v>255</v>
      </c>
      <c r="G1604" s="5" t="s">
        <v>346</v>
      </c>
    </row>
    <row r="1605" spans="1:7">
      <c r="A1605" s="5" t="s">
        <v>2234</v>
      </c>
      <c r="B1605" s="5" t="s">
        <v>2235</v>
      </c>
      <c r="C1605" s="5" t="s">
        <v>84</v>
      </c>
      <c r="D1605" s="5" t="s">
        <v>0</v>
      </c>
      <c r="E1605" s="5">
        <v>2</v>
      </c>
      <c r="F1605" s="5">
        <v>207</v>
      </c>
      <c r="G1605" s="5" t="s">
        <v>343</v>
      </c>
    </row>
    <row r="1606" spans="1:7">
      <c r="A1606" s="5" t="s">
        <v>2234</v>
      </c>
      <c r="B1606" s="5" t="s">
        <v>2235</v>
      </c>
      <c r="C1606" s="5" t="s">
        <v>84</v>
      </c>
      <c r="D1606" s="5" t="s">
        <v>0</v>
      </c>
      <c r="E1606" s="5">
        <v>11</v>
      </c>
      <c r="F1606" s="5">
        <v>158</v>
      </c>
      <c r="G1606" s="5" t="s">
        <v>346</v>
      </c>
    </row>
    <row r="1607" spans="1:7">
      <c r="A1607" s="5" t="s">
        <v>2236</v>
      </c>
      <c r="B1607" s="5" t="s">
        <v>2237</v>
      </c>
      <c r="C1607" s="5" t="s">
        <v>55</v>
      </c>
      <c r="D1607" s="5" t="s">
        <v>0</v>
      </c>
      <c r="E1607" s="5">
        <v>1</v>
      </c>
      <c r="F1607" s="5">
        <v>312</v>
      </c>
      <c r="G1607" s="5" t="s">
        <v>346</v>
      </c>
    </row>
    <row r="1608" spans="1:7">
      <c r="A1608" s="5" t="s">
        <v>2236</v>
      </c>
      <c r="B1608" s="5" t="s">
        <v>2237</v>
      </c>
      <c r="C1608" s="5" t="s">
        <v>55</v>
      </c>
      <c r="D1608" s="5" t="s">
        <v>0</v>
      </c>
      <c r="E1608" s="5">
        <v>7</v>
      </c>
      <c r="F1608" s="5">
        <v>318</v>
      </c>
      <c r="G1608" s="5" t="s">
        <v>343</v>
      </c>
    </row>
    <row r="1609" spans="1:7">
      <c r="A1609" s="5" t="s">
        <v>2238</v>
      </c>
      <c r="B1609" s="5" t="s">
        <v>2237</v>
      </c>
      <c r="C1609" s="5" t="s">
        <v>55</v>
      </c>
      <c r="D1609" s="5" t="s">
        <v>0</v>
      </c>
      <c r="E1609" s="5">
        <v>1</v>
      </c>
      <c r="F1609" s="5">
        <v>169</v>
      </c>
      <c r="G1609" s="5" t="s">
        <v>346</v>
      </c>
    </row>
    <row r="1610" spans="1:7">
      <c r="A1610" s="5" t="s">
        <v>2238</v>
      </c>
      <c r="B1610" s="5" t="s">
        <v>2237</v>
      </c>
      <c r="C1610" s="5" t="s">
        <v>55</v>
      </c>
      <c r="D1610" s="5" t="s">
        <v>0</v>
      </c>
      <c r="E1610" s="5">
        <v>1</v>
      </c>
      <c r="F1610" s="5">
        <v>223</v>
      </c>
      <c r="G1610" s="5" t="s">
        <v>343</v>
      </c>
    </row>
    <row r="1611" spans="1:7">
      <c r="A1611" s="5" t="s">
        <v>2239</v>
      </c>
      <c r="B1611" s="5" t="s">
        <v>2240</v>
      </c>
      <c r="C1611" s="5" t="s">
        <v>110</v>
      </c>
      <c r="D1611" s="5" t="s">
        <v>0</v>
      </c>
      <c r="E1611" s="5">
        <v>2</v>
      </c>
      <c r="F1611" s="5">
        <v>426</v>
      </c>
      <c r="G1611" s="5" t="s">
        <v>343</v>
      </c>
    </row>
    <row r="1612" spans="1:7">
      <c r="A1612" s="5" t="s">
        <v>2241</v>
      </c>
      <c r="B1612" s="5" t="s">
        <v>2242</v>
      </c>
      <c r="C1612" s="5" t="s">
        <v>110</v>
      </c>
      <c r="D1612" s="5" t="s">
        <v>0</v>
      </c>
      <c r="E1612" s="5">
        <v>2</v>
      </c>
      <c r="F1612" s="5">
        <v>426</v>
      </c>
      <c r="G1612" s="5" t="s">
        <v>343</v>
      </c>
    </row>
    <row r="1613" spans="1:7">
      <c r="A1613" s="5" t="s">
        <v>2243</v>
      </c>
      <c r="B1613" s="5" t="s">
        <v>822</v>
      </c>
      <c r="C1613" s="5" t="s">
        <v>84</v>
      </c>
      <c r="D1613" s="5" t="s">
        <v>0</v>
      </c>
      <c r="E1613" s="5">
        <v>10</v>
      </c>
      <c r="F1613" s="5">
        <v>461</v>
      </c>
      <c r="G1613" s="5" t="s">
        <v>343</v>
      </c>
    </row>
    <row r="1614" spans="1:7">
      <c r="A1614" s="5" t="s">
        <v>2244</v>
      </c>
      <c r="B1614" s="5" t="s">
        <v>2245</v>
      </c>
      <c r="C1614" s="5" t="s">
        <v>55</v>
      </c>
      <c r="D1614" s="5" t="s">
        <v>0</v>
      </c>
      <c r="E1614" s="5">
        <v>6</v>
      </c>
      <c r="F1614" s="5">
        <v>635</v>
      </c>
      <c r="G1614" s="5" t="s">
        <v>343</v>
      </c>
    </row>
    <row r="1615" spans="1:7">
      <c r="A1615" s="5" t="s">
        <v>2246</v>
      </c>
      <c r="B1615" s="5" t="s">
        <v>453</v>
      </c>
      <c r="C1615" s="5" t="s">
        <v>110</v>
      </c>
      <c r="D1615" s="5" t="s">
        <v>0</v>
      </c>
      <c r="E1615" s="5">
        <v>65</v>
      </c>
      <c r="F1615" s="5">
        <v>167</v>
      </c>
      <c r="G1615" s="5" t="s">
        <v>343</v>
      </c>
    </row>
    <row r="1616" spans="1:7">
      <c r="A1616" s="5" t="s">
        <v>2246</v>
      </c>
      <c r="B1616" s="5" t="s">
        <v>453</v>
      </c>
      <c r="C1616" s="5" t="s">
        <v>110</v>
      </c>
      <c r="D1616" s="5" t="s">
        <v>0</v>
      </c>
      <c r="E1616" s="5">
        <v>336</v>
      </c>
      <c r="F1616" s="5">
        <v>180</v>
      </c>
      <c r="G1616" s="5" t="s">
        <v>346</v>
      </c>
    </row>
    <row r="1617" spans="1:7">
      <c r="A1617" s="5" t="s">
        <v>2247</v>
      </c>
      <c r="B1617" s="5" t="s">
        <v>182</v>
      </c>
      <c r="C1617" s="5" t="s">
        <v>110</v>
      </c>
      <c r="D1617" s="5" t="s">
        <v>0</v>
      </c>
      <c r="E1617" s="5">
        <v>23</v>
      </c>
      <c r="F1617" s="5">
        <v>265</v>
      </c>
      <c r="G1617" s="5" t="s">
        <v>346</v>
      </c>
    </row>
    <row r="1618" spans="1:7">
      <c r="A1618" s="5" t="s">
        <v>2247</v>
      </c>
      <c r="B1618" s="5" t="s">
        <v>182</v>
      </c>
      <c r="C1618" s="5" t="s">
        <v>110</v>
      </c>
      <c r="D1618" s="5" t="s">
        <v>0</v>
      </c>
      <c r="E1618" s="5">
        <v>48</v>
      </c>
      <c r="F1618" s="5">
        <v>417</v>
      </c>
      <c r="G1618" s="5" t="s">
        <v>343</v>
      </c>
    </row>
    <row r="1619" spans="1:7">
      <c r="A1619" s="5" t="s">
        <v>2248</v>
      </c>
      <c r="B1619" s="5" t="s">
        <v>2249</v>
      </c>
      <c r="C1619" s="5" t="s">
        <v>55</v>
      </c>
      <c r="D1619" s="5" t="s">
        <v>0</v>
      </c>
      <c r="E1619" s="5">
        <v>2</v>
      </c>
      <c r="F1619" s="5">
        <v>426</v>
      </c>
      <c r="G1619" s="5" t="s">
        <v>343</v>
      </c>
    </row>
    <row r="1620" spans="1:7">
      <c r="A1620" s="5" t="s">
        <v>2250</v>
      </c>
      <c r="B1620" s="5" t="s">
        <v>2251</v>
      </c>
      <c r="C1620" s="5" t="s">
        <v>110</v>
      </c>
      <c r="D1620" s="5" t="s">
        <v>0</v>
      </c>
      <c r="E1620" s="5">
        <v>1</v>
      </c>
      <c r="F1620" s="5">
        <v>167</v>
      </c>
      <c r="G1620" s="5" t="s">
        <v>343</v>
      </c>
    </row>
    <row r="1621" spans="1:7">
      <c r="A1621" s="5" t="s">
        <v>2250</v>
      </c>
      <c r="B1621" s="5" t="s">
        <v>2251</v>
      </c>
      <c r="C1621" s="5" t="s">
        <v>110</v>
      </c>
      <c r="D1621" s="5" t="s">
        <v>0</v>
      </c>
      <c r="E1621" s="5">
        <v>6</v>
      </c>
      <c r="F1621" s="5">
        <v>53</v>
      </c>
      <c r="G1621" s="5" t="s">
        <v>346</v>
      </c>
    </row>
    <row r="1622" spans="1:7">
      <c r="A1622" s="5" t="s">
        <v>2252</v>
      </c>
      <c r="B1622" s="5" t="s">
        <v>2085</v>
      </c>
      <c r="C1622" s="5" t="s">
        <v>72</v>
      </c>
      <c r="D1622" s="5" t="s">
        <v>0</v>
      </c>
      <c r="E1622" s="5">
        <v>1</v>
      </c>
      <c r="F1622" s="5">
        <v>435</v>
      </c>
      <c r="G1622" s="5" t="s">
        <v>343</v>
      </c>
    </row>
    <row r="1623" spans="1:7">
      <c r="A1623" s="5" t="s">
        <v>2253</v>
      </c>
      <c r="B1623" s="5" t="s">
        <v>2080</v>
      </c>
      <c r="C1623" s="5" t="s">
        <v>55</v>
      </c>
      <c r="D1623" s="5" t="s">
        <v>0</v>
      </c>
      <c r="E1623" s="5">
        <v>42</v>
      </c>
      <c r="F1623" s="5">
        <v>804</v>
      </c>
      <c r="G1623" s="5" t="s">
        <v>343</v>
      </c>
    </row>
    <row r="1624" spans="1:7">
      <c r="A1624" s="5" t="s">
        <v>2254</v>
      </c>
      <c r="B1624" s="5" t="s">
        <v>2080</v>
      </c>
      <c r="C1624" s="5" t="s">
        <v>55</v>
      </c>
      <c r="D1624" s="5" t="s">
        <v>0</v>
      </c>
      <c r="E1624" s="5">
        <v>42</v>
      </c>
      <c r="F1624" s="5">
        <v>804</v>
      </c>
      <c r="G1624" s="5" t="s">
        <v>343</v>
      </c>
    </row>
    <row r="1625" spans="1:7">
      <c r="A1625" s="5" t="s">
        <v>2255</v>
      </c>
      <c r="B1625" s="5" t="s">
        <v>182</v>
      </c>
      <c r="C1625" s="5" t="s">
        <v>110</v>
      </c>
      <c r="D1625" s="5" t="s">
        <v>0</v>
      </c>
      <c r="E1625" s="5">
        <v>7</v>
      </c>
      <c r="F1625" s="5">
        <v>228</v>
      </c>
      <c r="G1625" s="5" t="s">
        <v>346</v>
      </c>
    </row>
    <row r="1626" spans="1:7">
      <c r="A1626" s="5" t="s">
        <v>2255</v>
      </c>
      <c r="B1626" s="5" t="s">
        <v>182</v>
      </c>
      <c r="C1626" s="5" t="s">
        <v>110</v>
      </c>
      <c r="D1626" s="5" t="s">
        <v>0</v>
      </c>
      <c r="E1626" s="5">
        <v>7</v>
      </c>
      <c r="F1626" s="5">
        <v>767</v>
      </c>
      <c r="G1626" s="5" t="s">
        <v>343</v>
      </c>
    </row>
    <row r="1627" spans="1:7">
      <c r="A1627" s="5" t="s">
        <v>2256</v>
      </c>
      <c r="B1627" s="5" t="s">
        <v>2257</v>
      </c>
      <c r="C1627" s="5" t="s">
        <v>55</v>
      </c>
      <c r="D1627" s="5" t="s">
        <v>0</v>
      </c>
      <c r="E1627" s="5">
        <v>541</v>
      </c>
      <c r="F1627" s="5">
        <v>705</v>
      </c>
      <c r="G1627" s="5" t="s">
        <v>343</v>
      </c>
    </row>
    <row r="1628" spans="1:7">
      <c r="A1628" s="5" t="s">
        <v>2258</v>
      </c>
      <c r="B1628" s="5" t="s">
        <v>2259</v>
      </c>
      <c r="C1628" s="5" t="s">
        <v>67</v>
      </c>
      <c r="D1628" s="5" t="s">
        <v>0</v>
      </c>
      <c r="E1628" s="5">
        <v>17</v>
      </c>
      <c r="F1628" s="5">
        <v>705</v>
      </c>
      <c r="G1628" s="5" t="s">
        <v>343</v>
      </c>
    </row>
    <row r="1629" spans="1:7">
      <c r="A1629" s="5" t="s">
        <v>2260</v>
      </c>
      <c r="B1629" s="5" t="s">
        <v>2261</v>
      </c>
      <c r="C1629" s="5" t="s">
        <v>84</v>
      </c>
      <c r="D1629" s="5" t="s">
        <v>0</v>
      </c>
      <c r="E1629" s="5">
        <v>20</v>
      </c>
      <c r="F1629" s="5">
        <v>178</v>
      </c>
      <c r="G1629" s="5" t="s">
        <v>343</v>
      </c>
    </row>
    <row r="1630" spans="1:7">
      <c r="A1630" s="5" t="s">
        <v>2262</v>
      </c>
      <c r="B1630" s="5" t="s">
        <v>2263</v>
      </c>
      <c r="C1630" s="5" t="s">
        <v>55</v>
      </c>
      <c r="D1630" s="5" t="s">
        <v>0</v>
      </c>
      <c r="E1630" s="5">
        <v>153</v>
      </c>
      <c r="F1630" s="5">
        <v>523</v>
      </c>
      <c r="G1630" s="5" t="s">
        <v>343</v>
      </c>
    </row>
    <row r="1631" spans="1:7">
      <c r="A1631" s="5" t="s">
        <v>2264</v>
      </c>
      <c r="B1631" s="5" t="s">
        <v>2265</v>
      </c>
      <c r="C1631" s="5" t="s">
        <v>55</v>
      </c>
      <c r="D1631" s="5" t="s">
        <v>0</v>
      </c>
      <c r="E1631" s="5">
        <v>2</v>
      </c>
      <c r="F1631" s="5">
        <v>426</v>
      </c>
      <c r="G1631" s="5" t="s">
        <v>343</v>
      </c>
    </row>
    <row r="1632" spans="1:7">
      <c r="A1632" s="5" t="s">
        <v>2266</v>
      </c>
      <c r="B1632" s="5" t="s">
        <v>2267</v>
      </c>
      <c r="C1632" s="5" t="s">
        <v>110</v>
      </c>
      <c r="D1632" s="5" t="s">
        <v>0</v>
      </c>
      <c r="E1632" s="5">
        <v>103</v>
      </c>
      <c r="F1632" s="5">
        <v>178</v>
      </c>
      <c r="G1632" s="5" t="s">
        <v>343</v>
      </c>
    </row>
    <row r="1633" spans="1:7">
      <c r="A1633" s="5" t="s">
        <v>2266</v>
      </c>
      <c r="B1633" s="5" t="s">
        <v>2267</v>
      </c>
      <c r="C1633" s="5" t="s">
        <v>110</v>
      </c>
      <c r="D1633" s="5" t="s">
        <v>0</v>
      </c>
      <c r="E1633" s="5">
        <v>544</v>
      </c>
      <c r="F1633" s="5">
        <v>47</v>
      </c>
      <c r="G1633" s="5" t="s">
        <v>346</v>
      </c>
    </row>
    <row r="1634" spans="1:7">
      <c r="A1634" s="5" t="s">
        <v>2268</v>
      </c>
      <c r="B1634" s="5" t="s">
        <v>2269</v>
      </c>
      <c r="C1634" s="5" t="s">
        <v>72</v>
      </c>
      <c r="D1634" s="5" t="s">
        <v>0</v>
      </c>
      <c r="E1634" s="5">
        <v>2</v>
      </c>
      <c r="F1634" s="5">
        <v>705</v>
      </c>
      <c r="G1634" s="5" t="s">
        <v>343</v>
      </c>
    </row>
    <row r="1635" spans="1:7">
      <c r="A1635" s="5" t="s">
        <v>2270</v>
      </c>
      <c r="B1635" s="5" t="s">
        <v>2271</v>
      </c>
      <c r="C1635" s="5" t="s">
        <v>72</v>
      </c>
      <c r="D1635" s="5" t="s">
        <v>0</v>
      </c>
      <c r="E1635" s="5">
        <v>3</v>
      </c>
      <c r="F1635" s="5">
        <v>144</v>
      </c>
      <c r="G1635" s="5" t="s">
        <v>343</v>
      </c>
    </row>
    <row r="1636" spans="1:7">
      <c r="A1636" s="5" t="s">
        <v>2272</v>
      </c>
      <c r="B1636" s="5" t="s">
        <v>2108</v>
      </c>
      <c r="C1636" s="5" t="s">
        <v>72</v>
      </c>
      <c r="D1636" s="5" t="s">
        <v>0</v>
      </c>
      <c r="E1636" s="5">
        <v>73</v>
      </c>
      <c r="F1636" s="5">
        <v>624</v>
      </c>
      <c r="G1636" s="5" t="s">
        <v>343</v>
      </c>
    </row>
    <row r="1637" spans="1:7">
      <c r="A1637" s="5" t="s">
        <v>2273</v>
      </c>
      <c r="B1637" s="5" t="s">
        <v>2274</v>
      </c>
      <c r="C1637" s="5" t="s">
        <v>110</v>
      </c>
      <c r="D1637" s="5" t="s">
        <v>0</v>
      </c>
      <c r="E1637" s="5">
        <v>12</v>
      </c>
      <c r="F1637" s="5">
        <v>705</v>
      </c>
      <c r="G1637" s="5" t="s">
        <v>343</v>
      </c>
    </row>
    <row r="1638" spans="1:7">
      <c r="A1638" s="5" t="s">
        <v>2273</v>
      </c>
      <c r="B1638" s="5" t="s">
        <v>2274</v>
      </c>
      <c r="C1638" s="5" t="s">
        <v>110</v>
      </c>
      <c r="D1638" s="5" t="s">
        <v>0</v>
      </c>
      <c r="E1638" s="5">
        <v>119</v>
      </c>
      <c r="F1638" s="5">
        <v>80</v>
      </c>
      <c r="G1638" s="5" t="s">
        <v>346</v>
      </c>
    </row>
    <row r="1639" spans="1:7">
      <c r="A1639" s="5" t="s">
        <v>2275</v>
      </c>
      <c r="B1639" s="5" t="s">
        <v>2276</v>
      </c>
      <c r="C1639" s="5" t="s">
        <v>72</v>
      </c>
      <c r="D1639" s="5" t="s">
        <v>0</v>
      </c>
      <c r="E1639" s="5">
        <v>2</v>
      </c>
      <c r="F1639" s="5">
        <v>522</v>
      </c>
      <c r="G1639" s="5" t="s">
        <v>343</v>
      </c>
    </row>
    <row r="1640" spans="1:7">
      <c r="A1640" s="5" t="s">
        <v>2277</v>
      </c>
      <c r="B1640" s="5" t="s">
        <v>2278</v>
      </c>
      <c r="C1640" s="5" t="s">
        <v>67</v>
      </c>
      <c r="D1640" s="5" t="s">
        <v>0</v>
      </c>
      <c r="E1640" s="5">
        <v>24</v>
      </c>
      <c r="F1640" s="5">
        <v>547</v>
      </c>
      <c r="G1640" s="5" t="s">
        <v>343</v>
      </c>
    </row>
    <row r="1641" spans="1:7">
      <c r="A1641" s="5" t="s">
        <v>2279</v>
      </c>
      <c r="B1641" s="5" t="s">
        <v>2280</v>
      </c>
      <c r="C1641" s="5" t="s">
        <v>67</v>
      </c>
      <c r="D1641" s="5" t="s">
        <v>0</v>
      </c>
      <c r="E1641" s="5">
        <v>18</v>
      </c>
      <c r="F1641" s="5">
        <v>712</v>
      </c>
      <c r="G1641" s="5" t="s">
        <v>346</v>
      </c>
    </row>
    <row r="1642" spans="1:7">
      <c r="A1642" s="5" t="s">
        <v>2281</v>
      </c>
      <c r="B1642" s="5" t="s">
        <v>2282</v>
      </c>
      <c r="C1642" s="5" t="s">
        <v>67</v>
      </c>
      <c r="D1642" s="5" t="s">
        <v>0</v>
      </c>
      <c r="E1642" s="5">
        <v>23</v>
      </c>
      <c r="F1642" s="5">
        <v>712</v>
      </c>
      <c r="G1642" s="5" t="s">
        <v>346</v>
      </c>
    </row>
    <row r="1643" spans="1:7">
      <c r="A1643" s="5" t="s">
        <v>2283</v>
      </c>
      <c r="B1643" s="5" t="s">
        <v>2284</v>
      </c>
      <c r="C1643" s="5" t="s">
        <v>110</v>
      </c>
      <c r="D1643" s="5" t="s">
        <v>0</v>
      </c>
      <c r="E1643" s="5">
        <v>113</v>
      </c>
      <c r="F1643" s="5">
        <v>564</v>
      </c>
      <c r="G1643" s="5" t="s">
        <v>346</v>
      </c>
    </row>
    <row r="1644" spans="1:7">
      <c r="A1644" s="5" t="s">
        <v>2283</v>
      </c>
      <c r="B1644" s="5" t="s">
        <v>2284</v>
      </c>
      <c r="C1644" s="5" t="s">
        <v>110</v>
      </c>
      <c r="D1644" s="5" t="s">
        <v>0</v>
      </c>
      <c r="E1644" s="5">
        <v>132</v>
      </c>
      <c r="F1644" s="5">
        <v>178</v>
      </c>
      <c r="G1644" s="5" t="s">
        <v>343</v>
      </c>
    </row>
    <row r="1645" spans="1:7">
      <c r="A1645" s="5" t="s">
        <v>2285</v>
      </c>
      <c r="B1645" s="5" t="s">
        <v>2286</v>
      </c>
      <c r="C1645" s="5" t="s">
        <v>72</v>
      </c>
      <c r="D1645" s="5" t="s">
        <v>0</v>
      </c>
      <c r="E1645" s="5">
        <v>2</v>
      </c>
      <c r="F1645" s="5">
        <v>462</v>
      </c>
      <c r="G1645" s="5" t="s">
        <v>343</v>
      </c>
    </row>
    <row r="1646" spans="1:7">
      <c r="A1646" s="5" t="s">
        <v>2287</v>
      </c>
      <c r="B1646" s="5" t="s">
        <v>1323</v>
      </c>
      <c r="C1646" s="5" t="s">
        <v>72</v>
      </c>
      <c r="D1646" s="5" t="s">
        <v>0</v>
      </c>
      <c r="E1646" s="5">
        <v>2</v>
      </c>
      <c r="F1646" s="5">
        <v>462</v>
      </c>
      <c r="G1646" s="5" t="s">
        <v>343</v>
      </c>
    </row>
    <row r="1647" spans="1:7">
      <c r="A1647" s="5" t="s">
        <v>2288</v>
      </c>
      <c r="B1647" s="5" t="s">
        <v>2095</v>
      </c>
      <c r="C1647" s="5" t="s">
        <v>55</v>
      </c>
      <c r="D1647" s="5" t="s">
        <v>0</v>
      </c>
      <c r="E1647" s="5">
        <v>42</v>
      </c>
      <c r="F1647" s="5">
        <v>804</v>
      </c>
      <c r="G1647" s="5" t="s">
        <v>343</v>
      </c>
    </row>
    <row r="1648" spans="1:7">
      <c r="A1648" s="5" t="s">
        <v>2289</v>
      </c>
      <c r="B1648" s="5" t="s">
        <v>2095</v>
      </c>
      <c r="C1648" s="5" t="s">
        <v>55</v>
      </c>
      <c r="D1648" s="5" t="s">
        <v>0</v>
      </c>
      <c r="E1648" s="5">
        <v>44</v>
      </c>
      <c r="F1648" s="5">
        <v>804</v>
      </c>
      <c r="G1648" s="5" t="s">
        <v>343</v>
      </c>
    </row>
    <row r="1649" spans="1:7">
      <c r="A1649" s="5" t="s">
        <v>2290</v>
      </c>
      <c r="B1649" s="5" t="s">
        <v>2291</v>
      </c>
      <c r="C1649" s="5" t="s">
        <v>72</v>
      </c>
      <c r="D1649" s="5" t="s">
        <v>0</v>
      </c>
      <c r="E1649" s="5">
        <v>364</v>
      </c>
      <c r="F1649" s="5">
        <v>218</v>
      </c>
      <c r="G1649" s="5" t="s">
        <v>343</v>
      </c>
    </row>
    <row r="1650" spans="1:7">
      <c r="A1650" s="5" t="s">
        <v>2292</v>
      </c>
      <c r="B1650" s="5" t="s">
        <v>2293</v>
      </c>
      <c r="C1650" s="5" t="s">
        <v>72</v>
      </c>
      <c r="D1650" s="5" t="s">
        <v>0</v>
      </c>
      <c r="E1650" s="5">
        <v>204</v>
      </c>
      <c r="F1650" s="5">
        <v>390</v>
      </c>
      <c r="G1650" s="5" t="s">
        <v>343</v>
      </c>
    </row>
    <row r="1651" spans="1:7">
      <c r="A1651" s="5" t="s">
        <v>2294</v>
      </c>
      <c r="B1651" s="5" t="s">
        <v>192</v>
      </c>
      <c r="C1651" s="5" t="s">
        <v>67</v>
      </c>
      <c r="D1651" s="5" t="s">
        <v>0</v>
      </c>
      <c r="E1651" s="5">
        <v>11</v>
      </c>
      <c r="F1651" s="5">
        <v>800</v>
      </c>
      <c r="G1651" s="5" t="s">
        <v>343</v>
      </c>
    </row>
    <row r="1652" spans="1:7">
      <c r="A1652" s="5" t="s">
        <v>2295</v>
      </c>
      <c r="B1652" s="5" t="s">
        <v>2296</v>
      </c>
      <c r="C1652" s="5" t="s">
        <v>72</v>
      </c>
      <c r="D1652" s="5" t="s">
        <v>0</v>
      </c>
      <c r="E1652" s="5">
        <v>410</v>
      </c>
      <c r="F1652" s="5">
        <v>192</v>
      </c>
      <c r="G1652" s="5" t="s">
        <v>343</v>
      </c>
    </row>
    <row r="1653" spans="1:7">
      <c r="A1653" s="5" t="s">
        <v>2297</v>
      </c>
      <c r="B1653" s="5" t="s">
        <v>2298</v>
      </c>
      <c r="C1653" s="5" t="s">
        <v>67</v>
      </c>
      <c r="D1653" s="5" t="s">
        <v>0</v>
      </c>
      <c r="E1653" s="5">
        <v>5</v>
      </c>
      <c r="F1653" s="5">
        <v>708</v>
      </c>
      <c r="G1653" s="5" t="s">
        <v>346</v>
      </c>
    </row>
    <row r="1654" spans="1:7">
      <c r="A1654" s="5" t="s">
        <v>2297</v>
      </c>
      <c r="B1654" s="5" t="s">
        <v>2298</v>
      </c>
      <c r="C1654" s="5" t="s">
        <v>67</v>
      </c>
      <c r="D1654" s="5" t="s">
        <v>0</v>
      </c>
      <c r="E1654" s="5">
        <v>48</v>
      </c>
      <c r="F1654" s="5">
        <v>817</v>
      </c>
      <c r="G1654" s="5" t="s">
        <v>343</v>
      </c>
    </row>
    <row r="1655" spans="1:7">
      <c r="A1655" s="5" t="s">
        <v>2299</v>
      </c>
      <c r="B1655" s="5" t="s">
        <v>2300</v>
      </c>
      <c r="C1655" s="5" t="s">
        <v>55</v>
      </c>
      <c r="D1655" s="5" t="s">
        <v>0</v>
      </c>
      <c r="E1655" s="5">
        <v>200</v>
      </c>
      <c r="F1655" s="5">
        <v>33</v>
      </c>
      <c r="G1655" s="5" t="s">
        <v>343</v>
      </c>
    </row>
    <row r="1656" spans="1:7">
      <c r="A1656" s="5" t="s">
        <v>2301</v>
      </c>
      <c r="B1656" s="5" t="s">
        <v>2302</v>
      </c>
      <c r="C1656" s="5" t="s">
        <v>55</v>
      </c>
      <c r="D1656" s="5" t="s">
        <v>0</v>
      </c>
      <c r="E1656" s="5">
        <v>201</v>
      </c>
      <c r="F1656" s="5">
        <v>33</v>
      </c>
      <c r="G1656" s="5" t="s">
        <v>343</v>
      </c>
    </row>
    <row r="1657" spans="1:7">
      <c r="A1657" s="5" t="s">
        <v>2303</v>
      </c>
      <c r="B1657" s="5" t="s">
        <v>1401</v>
      </c>
      <c r="C1657" s="5" t="s">
        <v>72</v>
      </c>
      <c r="D1657" s="5" t="s">
        <v>0</v>
      </c>
      <c r="E1657" s="5">
        <v>26</v>
      </c>
      <c r="F1657" s="5">
        <v>264</v>
      </c>
      <c r="G1657" s="5" t="s">
        <v>343</v>
      </c>
    </row>
    <row r="1658" spans="1:7">
      <c r="A1658" s="5" t="s">
        <v>2304</v>
      </c>
      <c r="B1658" s="5" t="s">
        <v>2305</v>
      </c>
      <c r="C1658" s="5" t="s">
        <v>110</v>
      </c>
      <c r="D1658" s="5" t="s">
        <v>0</v>
      </c>
      <c r="E1658" s="5">
        <v>21</v>
      </c>
      <c r="F1658" s="5">
        <v>283</v>
      </c>
      <c r="G1658" s="5" t="s">
        <v>343</v>
      </c>
    </row>
    <row r="1659" spans="1:7">
      <c r="A1659" s="5" t="s">
        <v>2304</v>
      </c>
      <c r="B1659" s="5" t="s">
        <v>2305</v>
      </c>
      <c r="C1659" s="5" t="s">
        <v>110</v>
      </c>
      <c r="D1659" s="5" t="s">
        <v>0</v>
      </c>
      <c r="E1659" s="5">
        <v>955</v>
      </c>
      <c r="F1659" s="5">
        <v>297</v>
      </c>
      <c r="G1659" s="5" t="s">
        <v>346</v>
      </c>
    </row>
    <row r="1660" spans="1:7">
      <c r="A1660" s="5" t="s">
        <v>2306</v>
      </c>
      <c r="B1660" s="5" t="s">
        <v>2307</v>
      </c>
      <c r="C1660" s="5" t="s">
        <v>110</v>
      </c>
      <c r="D1660" s="5" t="s">
        <v>0</v>
      </c>
      <c r="E1660" s="5">
        <v>11</v>
      </c>
      <c r="F1660" s="5">
        <v>283</v>
      </c>
      <c r="G1660" s="5" t="s">
        <v>343</v>
      </c>
    </row>
    <row r="1661" spans="1:7">
      <c r="A1661" s="5" t="s">
        <v>2306</v>
      </c>
      <c r="B1661" s="5" t="s">
        <v>2307</v>
      </c>
      <c r="C1661" s="5" t="s">
        <v>110</v>
      </c>
      <c r="D1661" s="5" t="s">
        <v>0</v>
      </c>
      <c r="E1661" s="5">
        <v>295</v>
      </c>
      <c r="F1661" s="5">
        <v>297</v>
      </c>
      <c r="G1661" s="5" t="s">
        <v>346</v>
      </c>
    </row>
    <row r="1662" spans="1:7">
      <c r="A1662" s="5" t="s">
        <v>2308</v>
      </c>
      <c r="B1662" s="5" t="s">
        <v>2309</v>
      </c>
      <c r="C1662" s="5" t="s">
        <v>72</v>
      </c>
      <c r="D1662" s="5" t="s">
        <v>0</v>
      </c>
      <c r="E1662" s="5">
        <v>21</v>
      </c>
      <c r="F1662" s="5">
        <v>620</v>
      </c>
      <c r="G1662" s="5" t="s">
        <v>343</v>
      </c>
    </row>
    <row r="1663" spans="1:7">
      <c r="A1663" s="5" t="s">
        <v>2310</v>
      </c>
      <c r="B1663" s="5" t="s">
        <v>2307</v>
      </c>
      <c r="C1663" s="5" t="s">
        <v>110</v>
      </c>
      <c r="D1663" s="5" t="s">
        <v>0</v>
      </c>
      <c r="E1663" s="5">
        <v>21</v>
      </c>
      <c r="F1663" s="5">
        <v>167</v>
      </c>
      <c r="G1663" s="5" t="s">
        <v>343</v>
      </c>
    </row>
    <row r="1664" spans="1:7">
      <c r="A1664" s="5" t="s">
        <v>2310</v>
      </c>
      <c r="B1664" s="5" t="s">
        <v>2307</v>
      </c>
      <c r="C1664" s="5" t="s">
        <v>110</v>
      </c>
      <c r="D1664" s="5" t="s">
        <v>0</v>
      </c>
      <c r="E1664" s="5">
        <v>296</v>
      </c>
      <c r="F1664" s="5">
        <v>180</v>
      </c>
      <c r="G1664" s="5" t="s">
        <v>346</v>
      </c>
    </row>
    <row r="1665" spans="1:7">
      <c r="A1665" s="5" t="s">
        <v>2311</v>
      </c>
      <c r="B1665" s="5" t="s">
        <v>2305</v>
      </c>
      <c r="C1665" s="5" t="s">
        <v>110</v>
      </c>
      <c r="D1665" s="5" t="s">
        <v>0</v>
      </c>
      <c r="E1665" s="5">
        <v>45</v>
      </c>
      <c r="F1665" s="5">
        <v>167</v>
      </c>
      <c r="G1665" s="5" t="s">
        <v>343</v>
      </c>
    </row>
    <row r="1666" spans="1:7">
      <c r="A1666" s="5" t="s">
        <v>2311</v>
      </c>
      <c r="B1666" s="5" t="s">
        <v>2305</v>
      </c>
      <c r="C1666" s="5" t="s">
        <v>110</v>
      </c>
      <c r="D1666" s="5" t="s">
        <v>0</v>
      </c>
      <c r="E1666" s="5">
        <v>449</v>
      </c>
      <c r="F1666" s="5">
        <v>180</v>
      </c>
      <c r="G1666" s="5" t="s">
        <v>346</v>
      </c>
    </row>
    <row r="1667" spans="1:7">
      <c r="A1667" s="5" t="s">
        <v>2312</v>
      </c>
      <c r="B1667" s="5" t="s">
        <v>2313</v>
      </c>
      <c r="C1667" s="5" t="s">
        <v>72</v>
      </c>
      <c r="D1667" s="5" t="s">
        <v>0</v>
      </c>
      <c r="E1667" s="5">
        <v>28</v>
      </c>
      <c r="F1667" s="5">
        <v>849</v>
      </c>
      <c r="G1667" s="5" t="s">
        <v>343</v>
      </c>
    </row>
    <row r="1668" spans="1:7">
      <c r="A1668" s="5" t="s">
        <v>2312</v>
      </c>
      <c r="B1668" s="5" t="s">
        <v>2313</v>
      </c>
      <c r="C1668" s="5" t="s">
        <v>72</v>
      </c>
      <c r="D1668" s="5" t="s">
        <v>0</v>
      </c>
      <c r="E1668" s="5">
        <v>194</v>
      </c>
      <c r="F1668" s="5">
        <v>741</v>
      </c>
      <c r="G1668" s="5" t="s">
        <v>346</v>
      </c>
    </row>
    <row r="1669" spans="1:7">
      <c r="A1669" s="5" t="s">
        <v>2314</v>
      </c>
      <c r="B1669" s="5" t="s">
        <v>2315</v>
      </c>
      <c r="C1669" s="5" t="s">
        <v>110</v>
      </c>
      <c r="D1669" s="5" t="s">
        <v>0</v>
      </c>
      <c r="E1669" s="5">
        <v>15</v>
      </c>
      <c r="F1669" s="5">
        <v>772</v>
      </c>
      <c r="G1669" s="5" t="s">
        <v>343</v>
      </c>
    </row>
    <row r="1670" spans="1:7">
      <c r="A1670" s="5" t="s">
        <v>2316</v>
      </c>
      <c r="B1670" s="5" t="s">
        <v>2317</v>
      </c>
      <c r="C1670" s="5" t="s">
        <v>55</v>
      </c>
      <c r="D1670" s="5" t="s">
        <v>0</v>
      </c>
      <c r="E1670" s="5">
        <v>1</v>
      </c>
      <c r="F1670" s="5">
        <v>726</v>
      </c>
      <c r="G1670" s="5" t="s">
        <v>343</v>
      </c>
    </row>
    <row r="1671" spans="1:7">
      <c r="A1671" s="5" t="s">
        <v>2318</v>
      </c>
      <c r="B1671" s="5" t="s">
        <v>645</v>
      </c>
      <c r="C1671" s="5" t="s">
        <v>110</v>
      </c>
      <c r="D1671" s="5" t="s">
        <v>0</v>
      </c>
      <c r="E1671" s="5">
        <v>133</v>
      </c>
      <c r="F1671" s="5">
        <v>683</v>
      </c>
      <c r="G1671" s="5" t="s">
        <v>343</v>
      </c>
    </row>
    <row r="1672" spans="1:7">
      <c r="A1672" s="5" t="s">
        <v>2318</v>
      </c>
      <c r="B1672" s="5" t="s">
        <v>645</v>
      </c>
      <c r="C1672" s="5" t="s">
        <v>110</v>
      </c>
      <c r="D1672" s="5" t="s">
        <v>0</v>
      </c>
      <c r="E1672" s="5">
        <v>239</v>
      </c>
      <c r="F1672" s="5">
        <v>619</v>
      </c>
      <c r="G1672" s="5" t="s">
        <v>346</v>
      </c>
    </row>
    <row r="1673" spans="1:7">
      <c r="A1673" s="5" t="s">
        <v>2319</v>
      </c>
      <c r="B1673" s="5" t="s">
        <v>2320</v>
      </c>
      <c r="C1673" s="5" t="s">
        <v>67</v>
      </c>
      <c r="D1673" s="5" t="s">
        <v>0</v>
      </c>
      <c r="E1673" s="5">
        <v>4</v>
      </c>
      <c r="F1673" s="5">
        <v>737</v>
      </c>
      <c r="G1673" s="5" t="s">
        <v>343</v>
      </c>
    </row>
    <row r="1674" spans="1:7">
      <c r="A1674" s="5" t="s">
        <v>2321</v>
      </c>
      <c r="B1674" s="5" t="s">
        <v>2263</v>
      </c>
      <c r="C1674" s="5" t="s">
        <v>55</v>
      </c>
      <c r="D1674" s="5" t="s">
        <v>0</v>
      </c>
      <c r="E1674" s="5">
        <v>150</v>
      </c>
      <c r="F1674" s="5">
        <v>523</v>
      </c>
      <c r="G1674" s="5" t="s">
        <v>343</v>
      </c>
    </row>
    <row r="1675" spans="1:7">
      <c r="A1675" s="5" t="s">
        <v>2322</v>
      </c>
      <c r="B1675" s="5" t="s">
        <v>1197</v>
      </c>
      <c r="C1675" s="5" t="s">
        <v>67</v>
      </c>
      <c r="D1675" s="5" t="s">
        <v>0</v>
      </c>
      <c r="E1675" s="5">
        <v>1</v>
      </c>
      <c r="F1675" s="5">
        <v>345</v>
      </c>
      <c r="G1675" s="5" t="s">
        <v>346</v>
      </c>
    </row>
    <row r="1676" spans="1:7">
      <c r="A1676" s="5" t="s">
        <v>2322</v>
      </c>
      <c r="B1676" s="5" t="s">
        <v>1197</v>
      </c>
      <c r="C1676" s="5" t="s">
        <v>67</v>
      </c>
      <c r="D1676" s="5" t="s">
        <v>0</v>
      </c>
      <c r="E1676" s="5">
        <v>12</v>
      </c>
      <c r="F1676" s="5">
        <v>285</v>
      </c>
      <c r="G1676" s="5" t="s">
        <v>343</v>
      </c>
    </row>
    <row r="1677" spans="1:7">
      <c r="A1677" s="5" t="s">
        <v>2323</v>
      </c>
      <c r="B1677" s="5" t="s">
        <v>2271</v>
      </c>
      <c r="C1677" s="5" t="s">
        <v>72</v>
      </c>
      <c r="D1677" s="5" t="s">
        <v>0</v>
      </c>
      <c r="E1677" s="5">
        <v>4</v>
      </c>
      <c r="F1677" s="5">
        <v>968</v>
      </c>
      <c r="G1677" s="5" t="s">
        <v>343</v>
      </c>
    </row>
    <row r="1678" spans="1:7">
      <c r="A1678" s="5" t="s">
        <v>2324</v>
      </c>
      <c r="B1678" s="5" t="s">
        <v>2325</v>
      </c>
      <c r="C1678" s="5" t="s">
        <v>72</v>
      </c>
      <c r="D1678" s="5" t="s">
        <v>0</v>
      </c>
      <c r="E1678" s="5">
        <v>5</v>
      </c>
      <c r="F1678" s="5">
        <v>1227</v>
      </c>
      <c r="G1678" s="5" t="s">
        <v>343</v>
      </c>
    </row>
    <row r="1679" spans="1:7">
      <c r="A1679" s="5" t="s">
        <v>2326</v>
      </c>
      <c r="B1679" s="5" t="s">
        <v>2327</v>
      </c>
      <c r="C1679" s="5" t="s">
        <v>72</v>
      </c>
      <c r="D1679" s="5" t="s">
        <v>0</v>
      </c>
      <c r="E1679" s="5">
        <v>20</v>
      </c>
      <c r="F1679" s="5">
        <v>570</v>
      </c>
      <c r="G1679" s="5" t="s">
        <v>343</v>
      </c>
    </row>
    <row r="1680" spans="1:7">
      <c r="A1680" s="5" t="s">
        <v>2328</v>
      </c>
      <c r="B1680" s="5" t="s">
        <v>2329</v>
      </c>
      <c r="C1680" s="5" t="s">
        <v>72</v>
      </c>
      <c r="D1680" s="5" t="s">
        <v>0</v>
      </c>
      <c r="E1680" s="5">
        <v>160</v>
      </c>
      <c r="F1680" s="5">
        <v>705</v>
      </c>
      <c r="G1680" s="5" t="s">
        <v>343</v>
      </c>
    </row>
    <row r="1681" spans="1:7">
      <c r="A1681" s="5" t="s">
        <v>2330</v>
      </c>
      <c r="B1681" s="5" t="s">
        <v>2331</v>
      </c>
      <c r="C1681" s="5" t="s">
        <v>67</v>
      </c>
      <c r="D1681" s="5" t="s">
        <v>0</v>
      </c>
      <c r="E1681" s="5">
        <v>6</v>
      </c>
      <c r="F1681" s="5">
        <v>741</v>
      </c>
      <c r="G1681" s="5" t="s">
        <v>343</v>
      </c>
    </row>
    <row r="1682" spans="1:7">
      <c r="A1682" s="5" t="s">
        <v>2330</v>
      </c>
      <c r="B1682" s="5" t="s">
        <v>2331</v>
      </c>
      <c r="C1682" s="5" t="s">
        <v>67</v>
      </c>
      <c r="D1682" s="5" t="s">
        <v>0</v>
      </c>
      <c r="E1682" s="5">
        <v>62</v>
      </c>
      <c r="F1682" s="5">
        <v>443</v>
      </c>
      <c r="G1682" s="5" t="s">
        <v>346</v>
      </c>
    </row>
    <row r="1683" spans="1:7">
      <c r="A1683" s="5" t="s">
        <v>2332</v>
      </c>
      <c r="B1683" s="5" t="s">
        <v>2333</v>
      </c>
      <c r="C1683" s="5" t="s">
        <v>72</v>
      </c>
      <c r="D1683" s="5" t="s">
        <v>0</v>
      </c>
      <c r="E1683" s="5">
        <v>353</v>
      </c>
      <c r="F1683" s="5">
        <v>255</v>
      </c>
      <c r="G1683" s="5" t="s">
        <v>343</v>
      </c>
    </row>
    <row r="1684" spans="1:7">
      <c r="A1684" s="5" t="s">
        <v>2334</v>
      </c>
      <c r="B1684" s="5" t="s">
        <v>2335</v>
      </c>
      <c r="C1684" s="5" t="s">
        <v>67</v>
      </c>
      <c r="D1684" s="5" t="s">
        <v>0</v>
      </c>
      <c r="E1684" s="5">
        <v>1</v>
      </c>
      <c r="F1684" s="5">
        <v>537</v>
      </c>
      <c r="G1684" s="5" t="s">
        <v>346</v>
      </c>
    </row>
    <row r="1685" spans="1:7">
      <c r="A1685" s="5" t="s">
        <v>2334</v>
      </c>
      <c r="B1685" s="5" t="s">
        <v>2335</v>
      </c>
      <c r="C1685" s="5" t="s">
        <v>67</v>
      </c>
      <c r="D1685" s="5" t="s">
        <v>0</v>
      </c>
      <c r="E1685" s="5">
        <v>1</v>
      </c>
      <c r="F1685" s="5">
        <v>363</v>
      </c>
      <c r="G1685" s="5" t="s">
        <v>343</v>
      </c>
    </row>
    <row r="1686" spans="1:7">
      <c r="A1686" s="5" t="s">
        <v>2336</v>
      </c>
      <c r="B1686" s="5" t="s">
        <v>2046</v>
      </c>
      <c r="C1686" s="5" t="s">
        <v>67</v>
      </c>
      <c r="D1686" s="5" t="s">
        <v>0</v>
      </c>
      <c r="E1686" s="5">
        <v>5</v>
      </c>
      <c r="F1686" s="5">
        <v>547</v>
      </c>
      <c r="G1686" s="5" t="s">
        <v>343</v>
      </c>
    </row>
    <row r="1687" spans="1:7">
      <c r="A1687" s="5" t="s">
        <v>2337</v>
      </c>
      <c r="B1687" s="5" t="s">
        <v>2338</v>
      </c>
      <c r="C1687" s="5" t="s">
        <v>55</v>
      </c>
      <c r="D1687" s="5" t="s">
        <v>0</v>
      </c>
      <c r="E1687" s="5">
        <v>2983</v>
      </c>
      <c r="F1687" s="5">
        <v>705</v>
      </c>
      <c r="G1687" s="5" t="s">
        <v>343</v>
      </c>
    </row>
    <row r="1688" spans="1:7">
      <c r="A1688" s="5" t="s">
        <v>2339</v>
      </c>
      <c r="B1688" s="5" t="s">
        <v>2340</v>
      </c>
      <c r="C1688" s="5" t="s">
        <v>55</v>
      </c>
      <c r="D1688" s="5" t="s">
        <v>0</v>
      </c>
      <c r="E1688" s="5">
        <v>2983</v>
      </c>
      <c r="F1688" s="5">
        <v>705</v>
      </c>
      <c r="G1688" s="5" t="s">
        <v>343</v>
      </c>
    </row>
    <row r="1689" spans="1:7">
      <c r="A1689" s="5" t="s">
        <v>2341</v>
      </c>
      <c r="B1689" s="5" t="s">
        <v>2342</v>
      </c>
      <c r="C1689" s="5" t="s">
        <v>55</v>
      </c>
      <c r="D1689" s="5" t="s">
        <v>0</v>
      </c>
      <c r="E1689" s="5">
        <v>25</v>
      </c>
      <c r="F1689" s="5">
        <v>802</v>
      </c>
      <c r="G1689" s="5" t="s">
        <v>343</v>
      </c>
    </row>
    <row r="1690" spans="1:7">
      <c r="A1690" s="5" t="s">
        <v>2343</v>
      </c>
      <c r="B1690" s="5" t="s">
        <v>2344</v>
      </c>
      <c r="C1690" s="5" t="s">
        <v>55</v>
      </c>
      <c r="D1690" s="5" t="s">
        <v>0</v>
      </c>
      <c r="E1690" s="5">
        <v>813</v>
      </c>
      <c r="F1690" s="5">
        <v>802</v>
      </c>
      <c r="G1690" s="5" t="s">
        <v>343</v>
      </c>
    </row>
    <row r="1691" spans="1:7">
      <c r="A1691" s="5" t="s">
        <v>2345</v>
      </c>
      <c r="B1691" s="5" t="s">
        <v>881</v>
      </c>
      <c r="C1691" s="5" t="s">
        <v>67</v>
      </c>
      <c r="D1691" s="5" t="s">
        <v>0</v>
      </c>
      <c r="E1691" s="5">
        <v>2</v>
      </c>
      <c r="F1691" s="5">
        <v>507</v>
      </c>
      <c r="G1691" s="5" t="s">
        <v>346</v>
      </c>
    </row>
    <row r="1692" spans="1:7">
      <c r="A1692" s="5" t="s">
        <v>2345</v>
      </c>
      <c r="B1692" s="5" t="s">
        <v>881</v>
      </c>
      <c r="C1692" s="5" t="s">
        <v>67</v>
      </c>
      <c r="D1692" s="5" t="s">
        <v>0</v>
      </c>
      <c r="E1692" s="5">
        <v>13</v>
      </c>
      <c r="F1692" s="5">
        <v>233</v>
      </c>
      <c r="G1692" s="5" t="s">
        <v>343</v>
      </c>
    </row>
    <row r="1693" spans="1:7">
      <c r="A1693" s="5" t="s">
        <v>2346</v>
      </c>
      <c r="B1693" s="5" t="s">
        <v>2347</v>
      </c>
      <c r="C1693" s="5" t="s">
        <v>67</v>
      </c>
      <c r="D1693" s="5" t="s">
        <v>0</v>
      </c>
      <c r="E1693" s="5">
        <v>4</v>
      </c>
      <c r="F1693" s="5">
        <v>715</v>
      </c>
      <c r="G1693" s="5" t="s">
        <v>346</v>
      </c>
    </row>
    <row r="1694" spans="1:7">
      <c r="A1694" s="5" t="s">
        <v>2346</v>
      </c>
      <c r="B1694" s="5" t="s">
        <v>2347</v>
      </c>
      <c r="C1694" s="5" t="s">
        <v>67</v>
      </c>
      <c r="D1694" s="5" t="s">
        <v>0</v>
      </c>
      <c r="E1694" s="5">
        <v>9</v>
      </c>
      <c r="F1694" s="5">
        <v>547</v>
      </c>
      <c r="G1694" s="5" t="s">
        <v>343</v>
      </c>
    </row>
    <row r="1695" spans="1:7">
      <c r="A1695" s="5" t="s">
        <v>2348</v>
      </c>
      <c r="B1695" s="5" t="s">
        <v>2349</v>
      </c>
      <c r="C1695" s="5" t="s">
        <v>55</v>
      </c>
      <c r="D1695" s="5" t="s">
        <v>0</v>
      </c>
      <c r="E1695" s="5">
        <v>18</v>
      </c>
      <c r="F1695" s="5">
        <v>547</v>
      </c>
      <c r="G1695" s="5" t="s">
        <v>343</v>
      </c>
    </row>
    <row r="1696" spans="1:7">
      <c r="A1696" s="5" t="s">
        <v>2350</v>
      </c>
      <c r="B1696" s="5" t="s">
        <v>2351</v>
      </c>
      <c r="C1696" s="5" t="s">
        <v>110</v>
      </c>
      <c r="D1696" s="5" t="s">
        <v>0</v>
      </c>
      <c r="E1696" s="5">
        <v>17</v>
      </c>
      <c r="F1696" s="5">
        <v>47</v>
      </c>
      <c r="G1696" s="5" t="s">
        <v>346</v>
      </c>
    </row>
    <row r="1697" spans="1:7">
      <c r="A1697" s="5" t="s">
        <v>2350</v>
      </c>
      <c r="B1697" s="5" t="s">
        <v>2351</v>
      </c>
      <c r="C1697" s="5" t="s">
        <v>110</v>
      </c>
      <c r="D1697" s="5" t="s">
        <v>0</v>
      </c>
      <c r="E1697" s="5">
        <v>25</v>
      </c>
      <c r="F1697" s="5">
        <v>197</v>
      </c>
      <c r="G1697" s="5" t="s">
        <v>343</v>
      </c>
    </row>
    <row r="1698" spans="1:7">
      <c r="A1698" s="5" t="s">
        <v>2352</v>
      </c>
      <c r="B1698" s="5" t="s">
        <v>2353</v>
      </c>
      <c r="C1698" s="5" t="s">
        <v>110</v>
      </c>
      <c r="D1698" s="5" t="s">
        <v>0</v>
      </c>
      <c r="E1698" s="5">
        <v>1</v>
      </c>
      <c r="F1698" s="5">
        <v>454</v>
      </c>
      <c r="G1698" s="5" t="s">
        <v>346</v>
      </c>
    </row>
    <row r="1699" spans="1:7">
      <c r="A1699" s="5" t="s">
        <v>2352</v>
      </c>
      <c r="B1699" s="5" t="s">
        <v>2353</v>
      </c>
      <c r="C1699" s="5" t="s">
        <v>110</v>
      </c>
      <c r="D1699" s="5" t="s">
        <v>0</v>
      </c>
      <c r="E1699" s="5">
        <v>4</v>
      </c>
      <c r="F1699" s="5">
        <v>457</v>
      </c>
      <c r="G1699" s="5" t="s">
        <v>343</v>
      </c>
    </row>
    <row r="1700" spans="1:7">
      <c r="A1700" s="5" t="s">
        <v>2354</v>
      </c>
      <c r="B1700" s="5" t="s">
        <v>2355</v>
      </c>
      <c r="C1700" s="5" t="s">
        <v>67</v>
      </c>
      <c r="D1700" s="5" t="s">
        <v>0</v>
      </c>
      <c r="E1700" s="5">
        <v>4</v>
      </c>
      <c r="F1700" s="5">
        <v>715</v>
      </c>
      <c r="G1700" s="5" t="s">
        <v>346</v>
      </c>
    </row>
    <row r="1701" spans="1:7">
      <c r="A1701" s="5" t="s">
        <v>2354</v>
      </c>
      <c r="B1701" s="5" t="s">
        <v>2355</v>
      </c>
      <c r="C1701" s="5" t="s">
        <v>67</v>
      </c>
      <c r="D1701" s="5" t="s">
        <v>0</v>
      </c>
      <c r="E1701" s="5">
        <v>15</v>
      </c>
      <c r="F1701" s="5">
        <v>547</v>
      </c>
      <c r="G1701" s="5" t="s">
        <v>343</v>
      </c>
    </row>
    <row r="1702" spans="1:7">
      <c r="A1702" s="5" t="s">
        <v>2356</v>
      </c>
      <c r="B1702" s="5" t="s">
        <v>2357</v>
      </c>
      <c r="C1702" s="5" t="s">
        <v>55</v>
      </c>
      <c r="D1702" s="5" t="s">
        <v>0</v>
      </c>
      <c r="E1702" s="5">
        <v>20</v>
      </c>
      <c r="F1702" s="5">
        <v>804</v>
      </c>
      <c r="G1702" s="5" t="s">
        <v>343</v>
      </c>
    </row>
    <row r="1703" spans="1:7">
      <c r="A1703" s="5" t="s">
        <v>2358</v>
      </c>
      <c r="B1703" s="5" t="s">
        <v>621</v>
      </c>
      <c r="C1703" s="5" t="s">
        <v>72</v>
      </c>
      <c r="D1703" s="5" t="s">
        <v>0</v>
      </c>
      <c r="E1703" s="5">
        <v>27</v>
      </c>
      <c r="F1703" s="5">
        <v>705</v>
      </c>
      <c r="G1703" s="5" t="s">
        <v>343</v>
      </c>
    </row>
    <row r="1704" spans="1:7">
      <c r="A1704" s="5" t="s">
        <v>2359</v>
      </c>
      <c r="B1704" s="5" t="s">
        <v>2360</v>
      </c>
      <c r="C1704" s="5" t="s">
        <v>67</v>
      </c>
      <c r="D1704" s="5" t="s">
        <v>0</v>
      </c>
      <c r="E1704" s="5">
        <v>1</v>
      </c>
      <c r="F1704" s="5">
        <v>562</v>
      </c>
      <c r="G1704" s="5" t="s">
        <v>346</v>
      </c>
    </row>
    <row r="1705" spans="1:7">
      <c r="A1705" s="5" t="s">
        <v>2359</v>
      </c>
      <c r="B1705" s="5" t="s">
        <v>2360</v>
      </c>
      <c r="C1705" s="5" t="s">
        <v>67</v>
      </c>
      <c r="D1705" s="5" t="s">
        <v>0</v>
      </c>
      <c r="E1705" s="5">
        <v>46</v>
      </c>
      <c r="F1705" s="5">
        <v>554</v>
      </c>
      <c r="G1705" s="5" t="s">
        <v>343</v>
      </c>
    </row>
    <row r="1706" spans="1:7">
      <c r="A1706" s="5" t="s">
        <v>2361</v>
      </c>
      <c r="B1706" s="5" t="s">
        <v>1863</v>
      </c>
      <c r="C1706" s="5" t="s">
        <v>110</v>
      </c>
      <c r="D1706" s="5" t="s">
        <v>0</v>
      </c>
      <c r="E1706" s="5">
        <v>1</v>
      </c>
      <c r="F1706" s="5">
        <v>58</v>
      </c>
      <c r="G1706" s="5" t="s">
        <v>343</v>
      </c>
    </row>
    <row r="1707" spans="1:7">
      <c r="A1707" s="5" t="s">
        <v>2362</v>
      </c>
      <c r="B1707" s="5" t="s">
        <v>2363</v>
      </c>
      <c r="C1707" s="5" t="s">
        <v>72</v>
      </c>
      <c r="D1707" s="5" t="s">
        <v>0</v>
      </c>
      <c r="E1707" s="5">
        <v>2</v>
      </c>
      <c r="F1707" s="5">
        <v>464</v>
      </c>
      <c r="G1707" s="5" t="s">
        <v>343</v>
      </c>
    </row>
    <row r="1708" spans="1:7">
      <c r="A1708" s="5" t="s">
        <v>2364</v>
      </c>
      <c r="B1708" s="5" t="s">
        <v>2030</v>
      </c>
      <c r="C1708" s="5" t="s">
        <v>67</v>
      </c>
      <c r="D1708" s="5" t="s">
        <v>0</v>
      </c>
      <c r="E1708" s="5">
        <v>3</v>
      </c>
      <c r="F1708" s="5">
        <v>522</v>
      </c>
      <c r="G1708" s="5" t="s">
        <v>343</v>
      </c>
    </row>
    <row r="1709" spans="1:7">
      <c r="A1709" s="5" t="s">
        <v>2365</v>
      </c>
      <c r="B1709" s="5" t="s">
        <v>1893</v>
      </c>
      <c r="C1709" s="5" t="s">
        <v>110</v>
      </c>
      <c r="D1709" s="5" t="s">
        <v>0</v>
      </c>
      <c r="E1709" s="5">
        <v>258</v>
      </c>
      <c r="F1709" s="5">
        <v>365</v>
      </c>
      <c r="G1709" s="5" t="s">
        <v>343</v>
      </c>
    </row>
    <row r="1710" spans="1:7">
      <c r="A1710" s="5" t="s">
        <v>2365</v>
      </c>
      <c r="B1710" s="5" t="s">
        <v>1893</v>
      </c>
      <c r="C1710" s="5" t="s">
        <v>110</v>
      </c>
      <c r="D1710" s="5" t="s">
        <v>0</v>
      </c>
      <c r="E1710" s="5">
        <v>286</v>
      </c>
      <c r="F1710" s="5">
        <v>193</v>
      </c>
      <c r="G1710" s="5" t="s">
        <v>346</v>
      </c>
    </row>
    <row r="1711" spans="1:7">
      <c r="A1711" s="5" t="s">
        <v>2366</v>
      </c>
      <c r="B1711" s="5" t="s">
        <v>2367</v>
      </c>
      <c r="C1711" s="5" t="s">
        <v>110</v>
      </c>
      <c r="D1711" s="5" t="s">
        <v>0</v>
      </c>
      <c r="E1711" s="5">
        <v>102</v>
      </c>
      <c r="F1711" s="5">
        <v>81</v>
      </c>
      <c r="G1711" s="5" t="s">
        <v>346</v>
      </c>
    </row>
    <row r="1712" spans="1:7">
      <c r="A1712" s="5" t="s">
        <v>2368</v>
      </c>
      <c r="B1712" s="5" t="s">
        <v>2369</v>
      </c>
      <c r="C1712" s="5" t="s">
        <v>110</v>
      </c>
      <c r="D1712" s="5" t="s">
        <v>0</v>
      </c>
      <c r="E1712" s="5">
        <v>130</v>
      </c>
      <c r="F1712" s="5">
        <v>81</v>
      </c>
      <c r="G1712" s="5" t="s">
        <v>346</v>
      </c>
    </row>
    <row r="1713" spans="1:7">
      <c r="A1713" s="5" t="s">
        <v>2370</v>
      </c>
      <c r="B1713" s="5" t="s">
        <v>2371</v>
      </c>
      <c r="C1713" s="5" t="s">
        <v>67</v>
      </c>
      <c r="D1713" s="5" t="s">
        <v>0</v>
      </c>
      <c r="E1713" s="5">
        <v>48</v>
      </c>
      <c r="F1713" s="5">
        <v>537</v>
      </c>
      <c r="G1713" s="5" t="s">
        <v>346</v>
      </c>
    </row>
    <row r="1714" spans="1:7">
      <c r="A1714" s="5" t="s">
        <v>2370</v>
      </c>
      <c r="B1714" s="5" t="s">
        <v>2371</v>
      </c>
      <c r="C1714" s="5" t="s">
        <v>67</v>
      </c>
      <c r="D1714" s="5" t="s">
        <v>0</v>
      </c>
      <c r="E1714" s="5">
        <v>241</v>
      </c>
      <c r="F1714" s="5">
        <v>223</v>
      </c>
      <c r="G1714" s="5" t="s">
        <v>343</v>
      </c>
    </row>
    <row r="1715" spans="1:7">
      <c r="A1715" s="5" t="s">
        <v>2372</v>
      </c>
      <c r="B1715" s="5" t="s">
        <v>2373</v>
      </c>
      <c r="C1715" s="5" t="s">
        <v>67</v>
      </c>
      <c r="D1715" s="5" t="s">
        <v>0</v>
      </c>
      <c r="E1715" s="5">
        <v>2</v>
      </c>
      <c r="F1715" s="5">
        <v>674</v>
      </c>
      <c r="G1715" s="5" t="s">
        <v>343</v>
      </c>
    </row>
    <row r="1716" spans="1:7">
      <c r="A1716" s="5" t="s">
        <v>2374</v>
      </c>
      <c r="B1716" s="5" t="s">
        <v>2263</v>
      </c>
      <c r="C1716" s="5" t="s">
        <v>55</v>
      </c>
      <c r="D1716" s="5" t="s">
        <v>0</v>
      </c>
      <c r="E1716" s="5">
        <v>20</v>
      </c>
      <c r="F1716" s="5">
        <v>547</v>
      </c>
      <c r="G1716" s="5" t="s">
        <v>343</v>
      </c>
    </row>
    <row r="1717" spans="1:7">
      <c r="A1717" s="5" t="s">
        <v>2375</v>
      </c>
      <c r="B1717" s="5" t="s">
        <v>2376</v>
      </c>
      <c r="C1717" s="5" t="s">
        <v>72</v>
      </c>
      <c r="D1717" s="5" t="s">
        <v>0</v>
      </c>
      <c r="E1717" s="5">
        <v>192</v>
      </c>
      <c r="F1717" s="5">
        <v>248</v>
      </c>
      <c r="G1717" s="5" t="s">
        <v>343</v>
      </c>
    </row>
    <row r="1718" spans="1:7">
      <c r="A1718" s="5" t="s">
        <v>2377</v>
      </c>
      <c r="B1718" s="5" t="s">
        <v>2378</v>
      </c>
      <c r="C1718" s="5" t="s">
        <v>67</v>
      </c>
      <c r="D1718" s="5" t="s">
        <v>0</v>
      </c>
      <c r="E1718" s="5">
        <v>20</v>
      </c>
      <c r="F1718" s="5">
        <v>705</v>
      </c>
      <c r="G1718" s="5" t="s">
        <v>343</v>
      </c>
    </row>
    <row r="1719" spans="1:7">
      <c r="A1719" s="5" t="s">
        <v>2379</v>
      </c>
      <c r="B1719" s="5" t="s">
        <v>2271</v>
      </c>
      <c r="C1719" s="5" t="s">
        <v>72</v>
      </c>
      <c r="D1719" s="5" t="s">
        <v>0</v>
      </c>
      <c r="E1719" s="5">
        <v>4</v>
      </c>
      <c r="F1719" s="5">
        <v>405</v>
      </c>
      <c r="G1719" s="5" t="s">
        <v>343</v>
      </c>
    </row>
    <row r="1720" spans="1:7">
      <c r="A1720" s="5" t="s">
        <v>2380</v>
      </c>
      <c r="B1720" s="5" t="s">
        <v>2263</v>
      </c>
      <c r="C1720" s="5" t="s">
        <v>55</v>
      </c>
      <c r="D1720" s="5" t="s">
        <v>0</v>
      </c>
      <c r="E1720" s="5">
        <v>21</v>
      </c>
      <c r="F1720" s="5">
        <v>547</v>
      </c>
      <c r="G1720" s="5" t="s">
        <v>343</v>
      </c>
    </row>
    <row r="1721" spans="1:7">
      <c r="A1721" s="5" t="s">
        <v>2381</v>
      </c>
      <c r="B1721" s="5" t="s">
        <v>2382</v>
      </c>
      <c r="C1721" s="5" t="s">
        <v>72</v>
      </c>
      <c r="D1721" s="5" t="s">
        <v>0</v>
      </c>
      <c r="E1721" s="5">
        <v>100</v>
      </c>
      <c r="F1721" s="5">
        <v>705</v>
      </c>
      <c r="G1721" s="5" t="s">
        <v>343</v>
      </c>
    </row>
    <row r="1722" spans="1:7">
      <c r="A1722" s="5" t="s">
        <v>2383</v>
      </c>
      <c r="B1722" s="5" t="s">
        <v>2384</v>
      </c>
      <c r="C1722" s="5" t="s">
        <v>110</v>
      </c>
      <c r="D1722" s="5" t="s">
        <v>0</v>
      </c>
      <c r="E1722" s="5">
        <v>67</v>
      </c>
      <c r="F1722" s="5">
        <v>416</v>
      </c>
      <c r="G1722" s="5" t="s">
        <v>343</v>
      </c>
    </row>
    <row r="1723" spans="1:7">
      <c r="A1723" s="5" t="s">
        <v>2383</v>
      </c>
      <c r="B1723" s="5" t="s">
        <v>2384</v>
      </c>
      <c r="C1723" s="5" t="s">
        <v>110</v>
      </c>
      <c r="D1723" s="5" t="s">
        <v>0</v>
      </c>
      <c r="E1723" s="5">
        <v>314</v>
      </c>
      <c r="F1723" s="5">
        <v>265</v>
      </c>
      <c r="G1723" s="5" t="s">
        <v>346</v>
      </c>
    </row>
    <row r="1724" spans="1:7">
      <c r="A1724" s="5" t="s">
        <v>2385</v>
      </c>
      <c r="B1724" s="5" t="s">
        <v>2386</v>
      </c>
      <c r="C1724" s="5" t="s">
        <v>110</v>
      </c>
      <c r="D1724" s="5" t="s">
        <v>0</v>
      </c>
      <c r="E1724" s="5">
        <v>99</v>
      </c>
      <c r="F1724" s="5">
        <v>416</v>
      </c>
      <c r="G1724" s="5" t="s">
        <v>343</v>
      </c>
    </row>
    <row r="1725" spans="1:7">
      <c r="A1725" s="5" t="s">
        <v>2385</v>
      </c>
      <c r="B1725" s="5" t="s">
        <v>2386</v>
      </c>
      <c r="C1725" s="5" t="s">
        <v>110</v>
      </c>
      <c r="D1725" s="5" t="s">
        <v>0</v>
      </c>
      <c r="E1725" s="5">
        <v>274</v>
      </c>
      <c r="F1725" s="5">
        <v>265</v>
      </c>
      <c r="G1725" s="5" t="s">
        <v>346</v>
      </c>
    </row>
    <row r="1726" spans="1:7">
      <c r="A1726" s="5" t="s">
        <v>2387</v>
      </c>
      <c r="B1726" s="5" t="s">
        <v>2388</v>
      </c>
      <c r="C1726" s="5" t="s">
        <v>67</v>
      </c>
      <c r="D1726" s="5" t="s">
        <v>0</v>
      </c>
      <c r="E1726" s="5">
        <v>7</v>
      </c>
      <c r="F1726" s="5">
        <v>277</v>
      </c>
      <c r="G1726" s="5" t="s">
        <v>343</v>
      </c>
    </row>
    <row r="1727" spans="1:7">
      <c r="A1727" s="5" t="s">
        <v>2389</v>
      </c>
      <c r="B1727" s="5" t="s">
        <v>2342</v>
      </c>
      <c r="C1727" s="5" t="s">
        <v>55</v>
      </c>
      <c r="D1727" s="5" t="s">
        <v>0</v>
      </c>
      <c r="E1727" s="5">
        <v>24</v>
      </c>
      <c r="F1727" s="5">
        <v>886</v>
      </c>
      <c r="G1727" s="5" t="s">
        <v>343</v>
      </c>
    </row>
    <row r="1728" spans="1:7">
      <c r="A1728" s="5" t="s">
        <v>2390</v>
      </c>
      <c r="B1728" s="5" t="s">
        <v>2342</v>
      </c>
      <c r="C1728" s="5" t="s">
        <v>55</v>
      </c>
      <c r="D1728" s="5" t="s">
        <v>0</v>
      </c>
      <c r="E1728" s="5">
        <v>99</v>
      </c>
      <c r="F1728" s="5">
        <v>33</v>
      </c>
      <c r="G1728" s="5" t="s">
        <v>343</v>
      </c>
    </row>
    <row r="1729" spans="1:7">
      <c r="A1729" s="5" t="s">
        <v>2391</v>
      </c>
      <c r="B1729" s="5" t="s">
        <v>2392</v>
      </c>
      <c r="C1729" s="5" t="s">
        <v>55</v>
      </c>
      <c r="D1729" s="5" t="s">
        <v>0</v>
      </c>
      <c r="E1729" s="5">
        <v>14</v>
      </c>
      <c r="F1729" s="5">
        <v>547</v>
      </c>
      <c r="G1729" s="5" t="s">
        <v>343</v>
      </c>
    </row>
    <row r="1730" spans="1:7">
      <c r="A1730" s="5" t="s">
        <v>2393</v>
      </c>
      <c r="B1730" s="5" t="s">
        <v>2357</v>
      </c>
      <c r="C1730" s="5" t="s">
        <v>55</v>
      </c>
      <c r="D1730" s="5" t="s">
        <v>0</v>
      </c>
      <c r="E1730" s="5">
        <v>10</v>
      </c>
      <c r="F1730" s="5">
        <v>653</v>
      </c>
      <c r="G1730" s="5" t="s">
        <v>346</v>
      </c>
    </row>
    <row r="1731" spans="1:7">
      <c r="A1731" s="5" t="s">
        <v>2393</v>
      </c>
      <c r="B1731" s="5" t="s">
        <v>2357</v>
      </c>
      <c r="C1731" s="5" t="s">
        <v>55</v>
      </c>
      <c r="D1731" s="5" t="s">
        <v>0</v>
      </c>
      <c r="E1731" s="5">
        <v>63</v>
      </c>
      <c r="F1731" s="5">
        <v>178</v>
      </c>
      <c r="G1731" s="5" t="s">
        <v>343</v>
      </c>
    </row>
    <row r="1732" spans="1:7">
      <c r="A1732" s="5" t="s">
        <v>2394</v>
      </c>
      <c r="B1732" s="5" t="s">
        <v>2395</v>
      </c>
      <c r="C1732" s="5" t="s">
        <v>110</v>
      </c>
      <c r="D1732" s="5" t="s">
        <v>0</v>
      </c>
      <c r="E1732" s="5">
        <v>9</v>
      </c>
      <c r="F1732" s="5">
        <v>235</v>
      </c>
      <c r="G1732" s="5" t="s">
        <v>343</v>
      </c>
    </row>
    <row r="1733" spans="1:7">
      <c r="A1733" s="5" t="s">
        <v>2394</v>
      </c>
      <c r="B1733" s="5" t="s">
        <v>2395</v>
      </c>
      <c r="C1733" s="5" t="s">
        <v>110</v>
      </c>
      <c r="D1733" s="5" t="s">
        <v>0</v>
      </c>
      <c r="E1733" s="5">
        <v>242</v>
      </c>
      <c r="F1733" s="5">
        <v>47</v>
      </c>
      <c r="G1733" s="5" t="s">
        <v>346</v>
      </c>
    </row>
    <row r="1734" spans="1:7">
      <c r="A1734" s="5" t="s">
        <v>2396</v>
      </c>
      <c r="B1734" s="5" t="s">
        <v>2397</v>
      </c>
      <c r="C1734" s="5" t="s">
        <v>72</v>
      </c>
      <c r="D1734" s="5" t="s">
        <v>0</v>
      </c>
      <c r="E1734" s="5">
        <v>124</v>
      </c>
      <c r="F1734" s="5">
        <v>248</v>
      </c>
      <c r="G1734" s="5" t="s">
        <v>343</v>
      </c>
    </row>
    <row r="1735" spans="1:7">
      <c r="A1735" s="5" t="s">
        <v>2398</v>
      </c>
      <c r="B1735" s="5" t="s">
        <v>2399</v>
      </c>
      <c r="C1735" s="5" t="s">
        <v>72</v>
      </c>
      <c r="D1735" s="5" t="s">
        <v>0</v>
      </c>
      <c r="E1735" s="5">
        <v>129</v>
      </c>
      <c r="F1735" s="5">
        <v>249</v>
      </c>
      <c r="G1735" s="5" t="s">
        <v>343</v>
      </c>
    </row>
    <row r="1736" spans="1:7">
      <c r="A1736" s="5" t="s">
        <v>2400</v>
      </c>
      <c r="B1736" s="5" t="s">
        <v>211</v>
      </c>
      <c r="C1736" s="5" t="s">
        <v>55</v>
      </c>
      <c r="D1736" s="5" t="s">
        <v>0</v>
      </c>
      <c r="E1736" s="5">
        <v>23</v>
      </c>
      <c r="F1736" s="5">
        <v>416</v>
      </c>
      <c r="G1736" s="5" t="s">
        <v>343</v>
      </c>
    </row>
    <row r="1737" spans="1:7">
      <c r="A1737" s="5" t="s">
        <v>2401</v>
      </c>
      <c r="B1737" s="5" t="s">
        <v>2402</v>
      </c>
      <c r="C1737" s="5" t="s">
        <v>72</v>
      </c>
      <c r="D1737" s="5" t="s">
        <v>0</v>
      </c>
      <c r="E1737" s="5">
        <v>889</v>
      </c>
      <c r="F1737" s="5">
        <v>233</v>
      </c>
      <c r="G1737" s="5" t="s">
        <v>343</v>
      </c>
    </row>
    <row r="1738" spans="1:7">
      <c r="A1738" s="5" t="s">
        <v>2403</v>
      </c>
      <c r="B1738" s="5" t="s">
        <v>1253</v>
      </c>
      <c r="C1738" s="5" t="s">
        <v>72</v>
      </c>
      <c r="D1738" s="5" t="s">
        <v>0</v>
      </c>
      <c r="E1738" s="5">
        <v>6</v>
      </c>
      <c r="F1738" s="5">
        <v>645</v>
      </c>
      <c r="G1738" s="5" t="s">
        <v>343</v>
      </c>
    </row>
    <row r="1739" spans="1:7">
      <c r="A1739" s="5" t="s">
        <v>2404</v>
      </c>
      <c r="B1739" s="5" t="s">
        <v>2405</v>
      </c>
      <c r="C1739" s="5" t="s">
        <v>110</v>
      </c>
      <c r="D1739" s="5" t="s">
        <v>0</v>
      </c>
      <c r="E1739" s="5">
        <v>68</v>
      </c>
      <c r="F1739" s="5">
        <v>619</v>
      </c>
      <c r="G1739" s="5" t="s">
        <v>346</v>
      </c>
    </row>
    <row r="1740" spans="1:7">
      <c r="A1740" s="5" t="s">
        <v>2404</v>
      </c>
      <c r="B1740" s="5" t="s">
        <v>2405</v>
      </c>
      <c r="C1740" s="5" t="s">
        <v>110</v>
      </c>
      <c r="D1740" s="5" t="s">
        <v>0</v>
      </c>
      <c r="E1740" s="5">
        <v>276</v>
      </c>
      <c r="F1740" s="5">
        <v>602</v>
      </c>
      <c r="G1740" s="5" t="s">
        <v>343</v>
      </c>
    </row>
    <row r="1741" spans="1:7">
      <c r="A1741" s="5" t="s">
        <v>2406</v>
      </c>
      <c r="B1741" s="5" t="s">
        <v>2407</v>
      </c>
      <c r="C1741" s="5" t="s">
        <v>72</v>
      </c>
      <c r="D1741" s="5" t="s">
        <v>0</v>
      </c>
      <c r="E1741" s="5">
        <v>6</v>
      </c>
      <c r="F1741" s="5">
        <v>705</v>
      </c>
      <c r="G1741" s="5" t="s">
        <v>343</v>
      </c>
    </row>
    <row r="1742" spans="1:7">
      <c r="A1742" s="5" t="s">
        <v>2408</v>
      </c>
      <c r="B1742" s="5" t="s">
        <v>2409</v>
      </c>
      <c r="C1742" s="5" t="s">
        <v>67</v>
      </c>
      <c r="D1742" s="5" t="s">
        <v>0</v>
      </c>
      <c r="E1742" s="5">
        <v>3</v>
      </c>
      <c r="F1742" s="5">
        <v>457</v>
      </c>
      <c r="G1742" s="5" t="s">
        <v>343</v>
      </c>
    </row>
    <row r="1743" spans="1:7">
      <c r="A1743" s="5" t="s">
        <v>2410</v>
      </c>
      <c r="B1743" s="5" t="s">
        <v>2411</v>
      </c>
      <c r="C1743" s="5" t="s">
        <v>55</v>
      </c>
      <c r="D1743" s="5" t="s">
        <v>0</v>
      </c>
      <c r="E1743" s="5">
        <v>13</v>
      </c>
      <c r="F1743" s="5">
        <v>207</v>
      </c>
      <c r="G1743" s="5" t="s">
        <v>343</v>
      </c>
    </row>
    <row r="1744" spans="1:7">
      <c r="A1744" s="5" t="s">
        <v>2410</v>
      </c>
      <c r="B1744" s="5" t="s">
        <v>2411</v>
      </c>
      <c r="C1744" s="5" t="s">
        <v>55</v>
      </c>
      <c r="D1744" s="5" t="s">
        <v>0</v>
      </c>
      <c r="E1744" s="5">
        <v>149</v>
      </c>
      <c r="F1744" s="5">
        <v>138</v>
      </c>
      <c r="G1744" s="5" t="s">
        <v>346</v>
      </c>
    </row>
    <row r="1745" spans="1:7">
      <c r="A1745" s="5" t="s">
        <v>2412</v>
      </c>
      <c r="B1745" s="5" t="s">
        <v>2413</v>
      </c>
      <c r="C1745" s="5" t="s">
        <v>72</v>
      </c>
      <c r="D1745" s="5" t="s">
        <v>0</v>
      </c>
      <c r="E1745" s="5">
        <v>20</v>
      </c>
      <c r="F1745" s="5">
        <v>547</v>
      </c>
      <c r="G1745" s="5" t="s">
        <v>343</v>
      </c>
    </row>
    <row r="1746" spans="1:7">
      <c r="A1746" s="5" t="s">
        <v>2414</v>
      </c>
      <c r="B1746" s="5" t="s">
        <v>1933</v>
      </c>
      <c r="C1746" s="5" t="s">
        <v>67</v>
      </c>
      <c r="D1746" s="5" t="s">
        <v>0</v>
      </c>
      <c r="E1746" s="5">
        <v>4</v>
      </c>
      <c r="F1746" s="5">
        <v>500</v>
      </c>
      <c r="G1746" s="5" t="s">
        <v>346</v>
      </c>
    </row>
    <row r="1747" spans="1:7">
      <c r="A1747" s="5" t="s">
        <v>2414</v>
      </c>
      <c r="B1747" s="5" t="s">
        <v>1933</v>
      </c>
      <c r="C1747" s="5" t="s">
        <v>72</v>
      </c>
      <c r="D1747" s="5" t="s">
        <v>0</v>
      </c>
      <c r="E1747" s="5">
        <v>18</v>
      </c>
      <c r="F1747" s="5">
        <v>502</v>
      </c>
      <c r="G1747" s="5" t="s">
        <v>343</v>
      </c>
    </row>
    <row r="1748" spans="1:7">
      <c r="A1748" s="5" t="s">
        <v>2415</v>
      </c>
      <c r="B1748" s="5" t="s">
        <v>2409</v>
      </c>
      <c r="C1748" s="5" t="s">
        <v>67</v>
      </c>
      <c r="D1748" s="5" t="s">
        <v>0</v>
      </c>
      <c r="E1748" s="5">
        <v>3</v>
      </c>
      <c r="F1748" s="5">
        <v>522</v>
      </c>
      <c r="G1748" s="5" t="s">
        <v>343</v>
      </c>
    </row>
    <row r="1749" spans="1:7">
      <c r="A1749" s="5" t="s">
        <v>2416</v>
      </c>
      <c r="B1749" s="5" t="s">
        <v>2271</v>
      </c>
      <c r="C1749" s="5" t="s">
        <v>72</v>
      </c>
      <c r="D1749" s="5" t="s">
        <v>0</v>
      </c>
      <c r="E1749" s="5">
        <v>23</v>
      </c>
      <c r="F1749" s="5">
        <v>415</v>
      </c>
      <c r="G1749" s="5" t="s">
        <v>343</v>
      </c>
    </row>
    <row r="1750" spans="1:7">
      <c r="A1750" s="5" t="s">
        <v>2417</v>
      </c>
      <c r="B1750" s="5" t="s">
        <v>182</v>
      </c>
      <c r="C1750" s="5" t="s">
        <v>110</v>
      </c>
      <c r="D1750" s="5" t="s">
        <v>0</v>
      </c>
      <c r="E1750" s="5">
        <v>5</v>
      </c>
      <c r="F1750" s="5">
        <v>683</v>
      </c>
      <c r="G1750" s="5" t="s">
        <v>346</v>
      </c>
    </row>
    <row r="1751" spans="1:7">
      <c r="A1751" s="5" t="s">
        <v>2417</v>
      </c>
      <c r="B1751" s="5" t="s">
        <v>182</v>
      </c>
      <c r="C1751" s="5" t="s">
        <v>110</v>
      </c>
      <c r="D1751" s="5" t="s">
        <v>0</v>
      </c>
      <c r="E1751" s="5">
        <v>5</v>
      </c>
      <c r="F1751" s="5">
        <v>729</v>
      </c>
      <c r="G1751" s="5" t="s">
        <v>343</v>
      </c>
    </row>
    <row r="1752" spans="1:7">
      <c r="A1752" s="5" t="s">
        <v>2418</v>
      </c>
      <c r="B1752" s="5" t="s">
        <v>2419</v>
      </c>
      <c r="C1752" s="5" t="s">
        <v>72</v>
      </c>
      <c r="D1752" s="5" t="s">
        <v>0</v>
      </c>
      <c r="E1752" s="5">
        <v>39</v>
      </c>
      <c r="F1752" s="5">
        <v>387</v>
      </c>
      <c r="G1752" s="5" t="s">
        <v>343</v>
      </c>
    </row>
    <row r="1753" spans="1:7">
      <c r="A1753" s="5" t="s">
        <v>2420</v>
      </c>
      <c r="B1753" s="5" t="s">
        <v>2421</v>
      </c>
      <c r="C1753" s="5" t="s">
        <v>55</v>
      </c>
      <c r="D1753" s="5" t="s">
        <v>0</v>
      </c>
      <c r="E1753" s="5">
        <v>16</v>
      </c>
      <c r="F1753" s="5">
        <v>48</v>
      </c>
      <c r="G1753" s="5" t="s">
        <v>346</v>
      </c>
    </row>
    <row r="1754" spans="1:7">
      <c r="A1754" s="5" t="s">
        <v>2422</v>
      </c>
      <c r="B1754" s="5" t="s">
        <v>2423</v>
      </c>
      <c r="C1754" s="5" t="s">
        <v>72</v>
      </c>
      <c r="D1754" s="5" t="s">
        <v>0</v>
      </c>
      <c r="E1754" s="5">
        <v>727</v>
      </c>
      <c r="F1754" s="5">
        <v>310</v>
      </c>
      <c r="G1754" s="5" t="s">
        <v>343</v>
      </c>
    </row>
    <row r="1755" spans="1:7">
      <c r="A1755" s="5" t="s">
        <v>2424</v>
      </c>
      <c r="B1755" s="5" t="s">
        <v>2425</v>
      </c>
      <c r="C1755" s="5" t="s">
        <v>72</v>
      </c>
      <c r="D1755" s="5" t="s">
        <v>0</v>
      </c>
      <c r="E1755" s="5">
        <v>3</v>
      </c>
      <c r="F1755" s="5">
        <v>34</v>
      </c>
      <c r="G1755" s="5" t="s">
        <v>340</v>
      </c>
    </row>
    <row r="1756" spans="1:7">
      <c r="A1756" s="5" t="s">
        <v>2426</v>
      </c>
      <c r="B1756" s="5" t="s">
        <v>2427</v>
      </c>
      <c r="C1756" s="5" t="s">
        <v>110</v>
      </c>
      <c r="D1756" s="5" t="s">
        <v>0</v>
      </c>
      <c r="E1756" s="5">
        <v>224</v>
      </c>
      <c r="F1756" s="5">
        <v>650</v>
      </c>
      <c r="G1756" s="5" t="s">
        <v>343</v>
      </c>
    </row>
    <row r="1757" spans="1:7">
      <c r="A1757" s="5" t="s">
        <v>2428</v>
      </c>
      <c r="B1757" s="5" t="s">
        <v>62</v>
      </c>
      <c r="C1757" s="5" t="s">
        <v>55</v>
      </c>
      <c r="D1757" s="5" t="s">
        <v>0</v>
      </c>
      <c r="E1757" s="5">
        <v>100</v>
      </c>
      <c r="F1757" s="5">
        <v>780</v>
      </c>
      <c r="G1757" s="5" t="s">
        <v>343</v>
      </c>
    </row>
    <row r="1758" spans="1:7">
      <c r="A1758" s="5" t="s">
        <v>2429</v>
      </c>
      <c r="B1758" s="5" t="s">
        <v>2108</v>
      </c>
      <c r="C1758" s="5" t="s">
        <v>72</v>
      </c>
      <c r="D1758" s="5" t="s">
        <v>0</v>
      </c>
      <c r="E1758" s="5">
        <v>11</v>
      </c>
      <c r="F1758" s="5">
        <v>547</v>
      </c>
      <c r="G1758" s="5" t="s">
        <v>343</v>
      </c>
    </row>
    <row r="1759" spans="1:7">
      <c r="A1759" s="5" t="s">
        <v>2430</v>
      </c>
      <c r="B1759" s="5" t="s">
        <v>2431</v>
      </c>
      <c r="C1759" s="5" t="s">
        <v>55</v>
      </c>
      <c r="D1759" s="5" t="s">
        <v>0</v>
      </c>
      <c r="E1759" s="5">
        <v>15</v>
      </c>
      <c r="F1759" s="5">
        <v>474</v>
      </c>
      <c r="G1759" s="5" t="s">
        <v>346</v>
      </c>
    </row>
    <row r="1760" spans="1:7">
      <c r="A1760" s="5" t="s">
        <v>2430</v>
      </c>
      <c r="B1760" s="5" t="s">
        <v>2431</v>
      </c>
      <c r="C1760" s="5" t="s">
        <v>55</v>
      </c>
      <c r="D1760" s="5" t="s">
        <v>0</v>
      </c>
      <c r="E1760" s="5">
        <v>32</v>
      </c>
      <c r="F1760" s="5">
        <v>472</v>
      </c>
      <c r="G1760" s="5" t="s">
        <v>343</v>
      </c>
    </row>
    <row r="1761" spans="1:7">
      <c r="A1761" s="5" t="s">
        <v>2432</v>
      </c>
      <c r="B1761" s="5" t="s">
        <v>2433</v>
      </c>
      <c r="C1761" s="5" t="s">
        <v>55</v>
      </c>
      <c r="D1761" s="5" t="s">
        <v>0</v>
      </c>
      <c r="E1761" s="5">
        <v>15</v>
      </c>
      <c r="F1761" s="5">
        <v>297</v>
      </c>
      <c r="G1761" s="5" t="s">
        <v>346</v>
      </c>
    </row>
    <row r="1762" spans="1:7">
      <c r="A1762" s="5" t="s">
        <v>2432</v>
      </c>
      <c r="B1762" s="5" t="s">
        <v>2433</v>
      </c>
      <c r="C1762" s="5" t="s">
        <v>55</v>
      </c>
      <c r="D1762" s="5" t="s">
        <v>0</v>
      </c>
      <c r="E1762" s="5">
        <v>38</v>
      </c>
      <c r="F1762" s="5">
        <v>333</v>
      </c>
      <c r="G1762" s="5" t="s">
        <v>343</v>
      </c>
    </row>
    <row r="1763" spans="1:7">
      <c r="A1763" s="5" t="s">
        <v>2434</v>
      </c>
      <c r="B1763" s="5" t="s">
        <v>1957</v>
      </c>
      <c r="C1763" s="5" t="s">
        <v>67</v>
      </c>
      <c r="D1763" s="5" t="s">
        <v>0</v>
      </c>
      <c r="E1763" s="5">
        <v>2</v>
      </c>
      <c r="F1763" s="5">
        <v>705</v>
      </c>
      <c r="G1763" s="5" t="s">
        <v>343</v>
      </c>
    </row>
    <row r="1764" spans="1:7">
      <c r="A1764" s="5" t="s">
        <v>2435</v>
      </c>
      <c r="B1764" s="5" t="s">
        <v>2436</v>
      </c>
      <c r="C1764" s="5" t="s">
        <v>67</v>
      </c>
      <c r="D1764" s="5" t="s">
        <v>0</v>
      </c>
      <c r="E1764" s="5">
        <v>155</v>
      </c>
      <c r="F1764" s="5">
        <v>547</v>
      </c>
      <c r="G1764" s="5" t="s">
        <v>343</v>
      </c>
    </row>
    <row r="1765" spans="1:7">
      <c r="A1765" s="5" t="s">
        <v>2437</v>
      </c>
      <c r="B1765" s="5" t="s">
        <v>2438</v>
      </c>
      <c r="C1765" s="5" t="s">
        <v>55</v>
      </c>
      <c r="D1765" s="5" t="s">
        <v>0</v>
      </c>
      <c r="E1765" s="5">
        <v>4</v>
      </c>
      <c r="F1765" s="5">
        <v>716</v>
      </c>
      <c r="G1765" s="5" t="s">
        <v>343</v>
      </c>
    </row>
    <row r="1766" spans="1:7">
      <c r="A1766" s="5" t="s">
        <v>2439</v>
      </c>
      <c r="B1766" s="5" t="s">
        <v>2438</v>
      </c>
      <c r="C1766" s="5" t="s">
        <v>55</v>
      </c>
      <c r="D1766" s="5" t="s">
        <v>0</v>
      </c>
      <c r="E1766" s="5">
        <v>1</v>
      </c>
      <c r="F1766" s="5">
        <v>815</v>
      </c>
      <c r="G1766" s="5" t="s">
        <v>346</v>
      </c>
    </row>
    <row r="1767" spans="1:7">
      <c r="A1767" s="5" t="s">
        <v>2439</v>
      </c>
      <c r="B1767" s="5" t="s">
        <v>2438</v>
      </c>
      <c r="C1767" s="5" t="s">
        <v>55</v>
      </c>
      <c r="D1767" s="5" t="s">
        <v>0</v>
      </c>
      <c r="E1767" s="5">
        <v>100</v>
      </c>
      <c r="F1767" s="5">
        <v>711</v>
      </c>
      <c r="G1767" s="5" t="s">
        <v>343</v>
      </c>
    </row>
    <row r="1768" spans="1:7">
      <c r="A1768" s="5" t="s">
        <v>2440</v>
      </c>
      <c r="B1768" s="5" t="s">
        <v>2441</v>
      </c>
      <c r="C1768" s="5" t="s">
        <v>55</v>
      </c>
      <c r="D1768" s="5" t="s">
        <v>0</v>
      </c>
      <c r="E1768" s="5">
        <v>1</v>
      </c>
      <c r="F1768" s="5">
        <v>202</v>
      </c>
      <c r="G1768" s="5" t="s">
        <v>346</v>
      </c>
    </row>
    <row r="1769" spans="1:7">
      <c r="A1769" s="5" t="s">
        <v>2442</v>
      </c>
      <c r="B1769" s="5" t="s">
        <v>2443</v>
      </c>
      <c r="C1769" s="5" t="s">
        <v>55</v>
      </c>
      <c r="D1769" s="5" t="s">
        <v>0</v>
      </c>
      <c r="E1769" s="5">
        <v>2</v>
      </c>
      <c r="F1769" s="5">
        <v>333</v>
      </c>
      <c r="G1769" s="5" t="s">
        <v>343</v>
      </c>
    </row>
    <row r="1770" spans="1:7">
      <c r="A1770" s="5" t="s">
        <v>2444</v>
      </c>
      <c r="B1770" s="5" t="s">
        <v>2445</v>
      </c>
      <c r="C1770" s="5" t="s">
        <v>67</v>
      </c>
      <c r="D1770" s="5" t="s">
        <v>0</v>
      </c>
      <c r="E1770" s="5">
        <v>2</v>
      </c>
      <c r="F1770" s="5">
        <v>58</v>
      </c>
      <c r="G1770" s="5" t="s">
        <v>343</v>
      </c>
    </row>
    <row r="1771" spans="1:7">
      <c r="A1771" s="5" t="s">
        <v>2446</v>
      </c>
      <c r="B1771" s="5" t="s">
        <v>2447</v>
      </c>
      <c r="C1771" s="5" t="s">
        <v>67</v>
      </c>
      <c r="D1771" s="5" t="s">
        <v>0</v>
      </c>
      <c r="E1771" s="5">
        <v>34</v>
      </c>
      <c r="F1771" s="5">
        <v>509</v>
      </c>
      <c r="G1771" s="5" t="s">
        <v>343</v>
      </c>
    </row>
    <row r="1772" spans="1:7">
      <c r="A1772" s="5" t="s">
        <v>2446</v>
      </c>
      <c r="B1772" s="5" t="s">
        <v>2447</v>
      </c>
      <c r="C1772" s="5" t="s">
        <v>67</v>
      </c>
      <c r="D1772" s="5" t="s">
        <v>0</v>
      </c>
      <c r="E1772" s="5">
        <v>89</v>
      </c>
      <c r="F1772" s="5">
        <v>466</v>
      </c>
      <c r="G1772" s="5" t="s">
        <v>346</v>
      </c>
    </row>
    <row r="1773" spans="1:7">
      <c r="A1773" s="5" t="s">
        <v>2448</v>
      </c>
      <c r="B1773" s="5" t="s">
        <v>182</v>
      </c>
      <c r="C1773" s="5" t="s">
        <v>110</v>
      </c>
      <c r="D1773" s="5" t="s">
        <v>0</v>
      </c>
      <c r="E1773" s="5">
        <v>15</v>
      </c>
      <c r="F1773" s="5">
        <v>849</v>
      </c>
      <c r="G1773" s="5" t="s">
        <v>346</v>
      </c>
    </row>
    <row r="1774" spans="1:7">
      <c r="A1774" s="5" t="s">
        <v>2448</v>
      </c>
      <c r="B1774" s="5" t="s">
        <v>182</v>
      </c>
      <c r="C1774" s="5" t="s">
        <v>110</v>
      </c>
      <c r="D1774" s="5" t="s">
        <v>0</v>
      </c>
      <c r="E1774" s="5">
        <v>123</v>
      </c>
      <c r="F1774" s="5">
        <v>178</v>
      </c>
      <c r="G1774" s="5" t="s">
        <v>343</v>
      </c>
    </row>
    <row r="1775" spans="1:7">
      <c r="A1775" s="5" t="s">
        <v>2449</v>
      </c>
      <c r="B1775" s="5" t="s">
        <v>2450</v>
      </c>
      <c r="C1775" s="5" t="s">
        <v>55</v>
      </c>
      <c r="D1775" s="5" t="s">
        <v>0</v>
      </c>
      <c r="E1775" s="5">
        <v>4</v>
      </c>
      <c r="F1775" s="5">
        <v>547</v>
      </c>
      <c r="G1775" s="5" t="s">
        <v>343</v>
      </c>
    </row>
    <row r="1776" spans="1:7">
      <c r="A1776" s="5" t="s">
        <v>2451</v>
      </c>
      <c r="B1776" s="5" t="s">
        <v>2452</v>
      </c>
      <c r="C1776" s="5" t="s">
        <v>55</v>
      </c>
      <c r="D1776" s="5" t="s">
        <v>0</v>
      </c>
      <c r="E1776" s="5">
        <v>5</v>
      </c>
      <c r="F1776" s="5">
        <v>547</v>
      </c>
      <c r="G1776" s="5" t="s">
        <v>343</v>
      </c>
    </row>
    <row r="1777" spans="1:7">
      <c r="A1777" s="5" t="s">
        <v>2453</v>
      </c>
      <c r="B1777" s="5" t="s">
        <v>2454</v>
      </c>
      <c r="C1777" s="5" t="s">
        <v>72</v>
      </c>
      <c r="D1777" s="5" t="s">
        <v>0</v>
      </c>
      <c r="E1777" s="5">
        <v>16</v>
      </c>
      <c r="F1777" s="5">
        <v>705</v>
      </c>
      <c r="G1777" s="5" t="s">
        <v>343</v>
      </c>
    </row>
    <row r="1778" spans="1:7">
      <c r="A1778" s="5" t="s">
        <v>2455</v>
      </c>
      <c r="B1778" s="5" t="s">
        <v>182</v>
      </c>
      <c r="C1778" s="5" t="s">
        <v>110</v>
      </c>
      <c r="D1778" s="5" t="s">
        <v>0</v>
      </c>
      <c r="E1778" s="5">
        <v>5</v>
      </c>
      <c r="F1778" s="5">
        <v>619</v>
      </c>
      <c r="G1778" s="5" t="s">
        <v>346</v>
      </c>
    </row>
    <row r="1779" spans="1:7">
      <c r="A1779" s="5" t="s">
        <v>2455</v>
      </c>
      <c r="B1779" s="5" t="s">
        <v>182</v>
      </c>
      <c r="C1779" s="5" t="s">
        <v>110</v>
      </c>
      <c r="D1779" s="5" t="s">
        <v>0</v>
      </c>
      <c r="E1779" s="5">
        <v>11</v>
      </c>
      <c r="F1779" s="5">
        <v>599</v>
      </c>
      <c r="G1779" s="5" t="s">
        <v>343</v>
      </c>
    </row>
    <row r="1780" spans="1:7">
      <c r="A1780" s="5" t="s">
        <v>2456</v>
      </c>
      <c r="B1780" s="5" t="s">
        <v>2457</v>
      </c>
      <c r="C1780" s="5" t="s">
        <v>72</v>
      </c>
      <c r="D1780" s="5" t="s">
        <v>0</v>
      </c>
      <c r="E1780" s="5">
        <v>20</v>
      </c>
      <c r="F1780" s="5">
        <v>705</v>
      </c>
      <c r="G1780" s="5" t="s">
        <v>343</v>
      </c>
    </row>
    <row r="1781" spans="1:7">
      <c r="A1781" s="5" t="s">
        <v>2458</v>
      </c>
      <c r="B1781" s="5" t="s">
        <v>2409</v>
      </c>
      <c r="C1781" s="5" t="s">
        <v>67</v>
      </c>
      <c r="D1781" s="5" t="s">
        <v>0</v>
      </c>
      <c r="E1781" s="5">
        <v>1</v>
      </c>
      <c r="F1781" s="5">
        <v>521</v>
      </c>
      <c r="G1781" s="5" t="s">
        <v>343</v>
      </c>
    </row>
    <row r="1782" spans="1:7">
      <c r="A1782" s="5" t="s">
        <v>2459</v>
      </c>
      <c r="B1782" s="5" t="s">
        <v>2460</v>
      </c>
      <c r="C1782" s="5" t="s">
        <v>55</v>
      </c>
      <c r="D1782" s="5" t="s">
        <v>0</v>
      </c>
      <c r="E1782" s="5">
        <v>21</v>
      </c>
      <c r="F1782" s="5">
        <v>547</v>
      </c>
      <c r="G1782" s="5" t="s">
        <v>343</v>
      </c>
    </row>
    <row r="1783" spans="1:7">
      <c r="A1783" s="5" t="s">
        <v>2461</v>
      </c>
      <c r="B1783" s="5" t="s">
        <v>2338</v>
      </c>
      <c r="C1783" s="5" t="s">
        <v>55</v>
      </c>
      <c r="D1783" s="5" t="s">
        <v>0</v>
      </c>
      <c r="E1783" s="5">
        <v>253</v>
      </c>
      <c r="F1783" s="5">
        <v>705</v>
      </c>
      <c r="G1783" s="5" t="s">
        <v>343</v>
      </c>
    </row>
    <row r="1784" spans="1:7">
      <c r="A1784" s="5" t="s">
        <v>2462</v>
      </c>
      <c r="B1784" s="5" t="s">
        <v>2340</v>
      </c>
      <c r="C1784" s="5" t="s">
        <v>55</v>
      </c>
      <c r="D1784" s="5" t="s">
        <v>0</v>
      </c>
      <c r="E1784" s="5">
        <v>253</v>
      </c>
      <c r="F1784" s="5">
        <v>705</v>
      </c>
      <c r="G1784" s="5" t="s">
        <v>343</v>
      </c>
    </row>
    <row r="1785" spans="1:7">
      <c r="A1785" s="5" t="s">
        <v>2463</v>
      </c>
      <c r="B1785" s="5" t="s">
        <v>228</v>
      </c>
      <c r="C1785" s="5" t="s">
        <v>72</v>
      </c>
      <c r="D1785" s="5" t="s">
        <v>0</v>
      </c>
      <c r="E1785" s="5">
        <v>10</v>
      </c>
      <c r="F1785" s="5">
        <v>221</v>
      </c>
      <c r="G1785" s="5" t="s">
        <v>346</v>
      </c>
    </row>
    <row r="1786" spans="1:7">
      <c r="A1786" s="5" t="s">
        <v>2464</v>
      </c>
      <c r="B1786" s="5" t="s">
        <v>2438</v>
      </c>
      <c r="C1786" s="5" t="s">
        <v>55</v>
      </c>
      <c r="D1786" s="5" t="s">
        <v>0</v>
      </c>
      <c r="E1786" s="5">
        <v>1</v>
      </c>
      <c r="F1786" s="5">
        <v>815</v>
      </c>
      <c r="G1786" s="5" t="s">
        <v>346</v>
      </c>
    </row>
    <row r="1787" spans="1:7">
      <c r="A1787" s="5" t="s">
        <v>2464</v>
      </c>
      <c r="B1787" s="5" t="s">
        <v>2438</v>
      </c>
      <c r="C1787" s="5" t="s">
        <v>55</v>
      </c>
      <c r="D1787" s="5" t="s">
        <v>0</v>
      </c>
      <c r="E1787" s="5">
        <v>1</v>
      </c>
      <c r="F1787" s="5">
        <v>799</v>
      </c>
      <c r="G1787" s="5" t="s">
        <v>343</v>
      </c>
    </row>
    <row r="1788" spans="1:7">
      <c r="A1788" s="5" t="s">
        <v>2465</v>
      </c>
      <c r="B1788" s="5" t="s">
        <v>2438</v>
      </c>
      <c r="C1788" s="5" t="s">
        <v>55</v>
      </c>
      <c r="D1788" s="5" t="s">
        <v>0</v>
      </c>
      <c r="E1788" s="5">
        <v>2</v>
      </c>
      <c r="F1788" s="5">
        <v>753</v>
      </c>
      <c r="G1788" s="5" t="s">
        <v>346</v>
      </c>
    </row>
    <row r="1789" spans="1:7">
      <c r="A1789" s="5" t="s">
        <v>2466</v>
      </c>
      <c r="B1789" s="5" t="s">
        <v>2467</v>
      </c>
      <c r="C1789" s="5" t="s">
        <v>55</v>
      </c>
      <c r="D1789" s="5" t="s">
        <v>0</v>
      </c>
      <c r="E1789" s="5">
        <v>3</v>
      </c>
      <c r="F1789" s="5">
        <v>297</v>
      </c>
      <c r="G1789" s="5" t="s">
        <v>346</v>
      </c>
    </row>
    <row r="1790" spans="1:7">
      <c r="A1790" s="5" t="s">
        <v>2466</v>
      </c>
      <c r="B1790" s="5" t="s">
        <v>2467</v>
      </c>
      <c r="C1790" s="5" t="s">
        <v>55</v>
      </c>
      <c r="D1790" s="5" t="s">
        <v>0</v>
      </c>
      <c r="E1790" s="5">
        <v>9</v>
      </c>
      <c r="F1790" s="5">
        <v>345</v>
      </c>
      <c r="G1790" s="5" t="s">
        <v>343</v>
      </c>
    </row>
    <row r="1791" spans="1:7">
      <c r="A1791" s="5" t="s">
        <v>2468</v>
      </c>
      <c r="B1791" s="5" t="s">
        <v>2469</v>
      </c>
      <c r="C1791" s="5" t="s">
        <v>55</v>
      </c>
      <c r="D1791" s="5" t="s">
        <v>0</v>
      </c>
      <c r="E1791" s="5">
        <v>201</v>
      </c>
      <c r="F1791" s="5">
        <v>33</v>
      </c>
      <c r="G1791" s="5" t="s">
        <v>343</v>
      </c>
    </row>
    <row r="1792" spans="1:7">
      <c r="A1792" s="5" t="s">
        <v>2470</v>
      </c>
      <c r="B1792" s="5" t="s">
        <v>2471</v>
      </c>
      <c r="C1792" s="5" t="s">
        <v>55</v>
      </c>
      <c r="D1792" s="5" t="s">
        <v>0</v>
      </c>
      <c r="E1792" s="5">
        <v>6</v>
      </c>
      <c r="F1792" s="5">
        <v>474</v>
      </c>
      <c r="G1792" s="5" t="s">
        <v>346</v>
      </c>
    </row>
    <row r="1793" spans="1:7">
      <c r="A1793" s="5" t="s">
        <v>2470</v>
      </c>
      <c r="B1793" s="5" t="s">
        <v>2471</v>
      </c>
      <c r="C1793" s="5" t="s">
        <v>55</v>
      </c>
      <c r="D1793" s="5" t="s">
        <v>0</v>
      </c>
      <c r="E1793" s="5">
        <v>6</v>
      </c>
      <c r="F1793" s="5">
        <v>436</v>
      </c>
      <c r="G1793" s="5" t="s">
        <v>343</v>
      </c>
    </row>
    <row r="1794" spans="1:7">
      <c r="A1794" s="5" t="s">
        <v>2472</v>
      </c>
      <c r="B1794" s="5" t="s">
        <v>2473</v>
      </c>
      <c r="C1794" s="5" t="s">
        <v>55</v>
      </c>
      <c r="D1794" s="5" t="s">
        <v>0</v>
      </c>
      <c r="E1794" s="5">
        <v>236</v>
      </c>
      <c r="F1794" s="5">
        <v>33</v>
      </c>
      <c r="G1794" s="5" t="s">
        <v>343</v>
      </c>
    </row>
    <row r="1795" spans="1:7">
      <c r="A1795" s="5" t="s">
        <v>2474</v>
      </c>
      <c r="B1795" s="5" t="s">
        <v>2475</v>
      </c>
      <c r="C1795" s="5" t="s">
        <v>55</v>
      </c>
      <c r="D1795" s="5" t="s">
        <v>0</v>
      </c>
      <c r="E1795" s="5">
        <v>16</v>
      </c>
      <c r="F1795" s="5">
        <v>48</v>
      </c>
      <c r="G1795" s="5" t="s">
        <v>346</v>
      </c>
    </row>
    <row r="1796" spans="1:7">
      <c r="A1796" s="5" t="s">
        <v>2476</v>
      </c>
      <c r="B1796" s="5" t="s">
        <v>2477</v>
      </c>
      <c r="C1796" s="5" t="s">
        <v>55</v>
      </c>
      <c r="D1796" s="5" t="s">
        <v>0</v>
      </c>
      <c r="E1796" s="5">
        <v>1987</v>
      </c>
      <c r="F1796" s="5">
        <v>547</v>
      </c>
      <c r="G1796" s="5" t="s">
        <v>343</v>
      </c>
    </row>
    <row r="1797" spans="1:7">
      <c r="A1797" s="5" t="s">
        <v>2478</v>
      </c>
      <c r="B1797" s="5" t="s">
        <v>2479</v>
      </c>
      <c r="C1797" s="5" t="s">
        <v>55</v>
      </c>
      <c r="D1797" s="5" t="s">
        <v>0</v>
      </c>
      <c r="E1797" s="5">
        <v>1997</v>
      </c>
      <c r="F1797" s="5">
        <v>547</v>
      </c>
      <c r="G1797" s="5" t="s">
        <v>343</v>
      </c>
    </row>
    <row r="1798" spans="1:7">
      <c r="A1798" s="5" t="s">
        <v>2480</v>
      </c>
      <c r="B1798" s="5" t="s">
        <v>2481</v>
      </c>
      <c r="C1798" s="5" t="s">
        <v>67</v>
      </c>
      <c r="D1798" s="5" t="s">
        <v>0</v>
      </c>
      <c r="E1798" s="5">
        <v>13</v>
      </c>
      <c r="F1798" s="5">
        <v>467</v>
      </c>
      <c r="G1798" s="5" t="s">
        <v>346</v>
      </c>
    </row>
    <row r="1799" spans="1:7">
      <c r="A1799" s="5" t="s">
        <v>2480</v>
      </c>
      <c r="B1799" s="5" t="s">
        <v>2481</v>
      </c>
      <c r="C1799" s="5" t="s">
        <v>67</v>
      </c>
      <c r="D1799" s="5" t="s">
        <v>0</v>
      </c>
      <c r="E1799" s="5">
        <v>32</v>
      </c>
      <c r="F1799" s="5">
        <v>178</v>
      </c>
      <c r="G1799" s="5" t="s">
        <v>343</v>
      </c>
    </row>
    <row r="1800" spans="1:7">
      <c r="A1800" s="5" t="s">
        <v>2482</v>
      </c>
      <c r="B1800" s="5" t="s">
        <v>2483</v>
      </c>
      <c r="C1800" s="5" t="s">
        <v>55</v>
      </c>
      <c r="D1800" s="5" t="s">
        <v>0</v>
      </c>
      <c r="E1800" s="5">
        <v>2893</v>
      </c>
      <c r="F1800" s="5">
        <v>705</v>
      </c>
      <c r="G1800" s="5" t="s">
        <v>343</v>
      </c>
    </row>
    <row r="1801" spans="1:7">
      <c r="A1801" s="5" t="s">
        <v>2484</v>
      </c>
      <c r="B1801" s="5" t="s">
        <v>2485</v>
      </c>
      <c r="C1801" s="5" t="s">
        <v>110</v>
      </c>
      <c r="D1801" s="5" t="s">
        <v>0</v>
      </c>
      <c r="E1801" s="5">
        <v>207</v>
      </c>
      <c r="F1801" s="5">
        <v>431</v>
      </c>
      <c r="G1801" s="5" t="s">
        <v>343</v>
      </c>
    </row>
    <row r="1802" spans="1:7">
      <c r="A1802" s="5" t="s">
        <v>2486</v>
      </c>
      <c r="B1802" s="5" t="s">
        <v>2487</v>
      </c>
      <c r="C1802" s="5" t="s">
        <v>67</v>
      </c>
      <c r="D1802" s="5" t="s">
        <v>0</v>
      </c>
      <c r="E1802" s="5">
        <v>12</v>
      </c>
      <c r="F1802" s="5">
        <v>467</v>
      </c>
      <c r="G1802" s="5" t="s">
        <v>346</v>
      </c>
    </row>
    <row r="1803" spans="1:7">
      <c r="A1803" s="5" t="s">
        <v>2486</v>
      </c>
      <c r="B1803" s="5" t="s">
        <v>2487</v>
      </c>
      <c r="C1803" s="5" t="s">
        <v>67</v>
      </c>
      <c r="D1803" s="5" t="s">
        <v>0</v>
      </c>
      <c r="E1803" s="5">
        <v>40</v>
      </c>
      <c r="F1803" s="5">
        <v>178</v>
      </c>
      <c r="G1803" s="5" t="s">
        <v>343</v>
      </c>
    </row>
    <row r="1804" spans="1:7">
      <c r="A1804" s="5" t="s">
        <v>2488</v>
      </c>
      <c r="B1804" s="5" t="s">
        <v>2489</v>
      </c>
      <c r="C1804" s="5" t="s">
        <v>72</v>
      </c>
      <c r="D1804" s="5" t="s">
        <v>0</v>
      </c>
      <c r="E1804" s="5">
        <v>227</v>
      </c>
      <c r="F1804" s="5">
        <v>153</v>
      </c>
      <c r="G1804" s="5" t="s">
        <v>343</v>
      </c>
    </row>
    <row r="1805" spans="1:7">
      <c r="A1805" s="5" t="s">
        <v>2490</v>
      </c>
      <c r="B1805" s="5" t="s">
        <v>2491</v>
      </c>
      <c r="C1805" s="5" t="s">
        <v>67</v>
      </c>
      <c r="D1805" s="5" t="s">
        <v>0</v>
      </c>
      <c r="E1805" s="5">
        <v>3</v>
      </c>
      <c r="F1805" s="5">
        <v>708</v>
      </c>
      <c r="G1805" s="5" t="s">
        <v>346</v>
      </c>
    </row>
    <row r="1806" spans="1:7">
      <c r="A1806" s="5" t="s">
        <v>2490</v>
      </c>
      <c r="B1806" s="5" t="s">
        <v>2491</v>
      </c>
      <c r="C1806" s="5" t="s">
        <v>67</v>
      </c>
      <c r="D1806" s="5" t="s">
        <v>0</v>
      </c>
      <c r="E1806" s="5">
        <v>80</v>
      </c>
      <c r="F1806" s="5">
        <v>527</v>
      </c>
      <c r="G1806" s="5" t="s">
        <v>343</v>
      </c>
    </row>
    <row r="1807" spans="1:7">
      <c r="A1807" s="5" t="s">
        <v>2492</v>
      </c>
      <c r="B1807" s="5" t="s">
        <v>2493</v>
      </c>
      <c r="C1807" s="5" t="s">
        <v>110</v>
      </c>
      <c r="D1807" s="5" t="s">
        <v>0</v>
      </c>
      <c r="E1807" s="5">
        <v>19</v>
      </c>
      <c r="F1807" s="5">
        <v>804</v>
      </c>
      <c r="G1807" s="5" t="s">
        <v>343</v>
      </c>
    </row>
    <row r="1808" spans="1:7">
      <c r="A1808" s="5" t="s">
        <v>2494</v>
      </c>
      <c r="B1808" s="5" t="s">
        <v>2495</v>
      </c>
      <c r="C1808" s="5" t="s">
        <v>55</v>
      </c>
      <c r="D1808" s="5" t="s">
        <v>0</v>
      </c>
      <c r="E1808" s="5">
        <v>114</v>
      </c>
      <c r="F1808" s="5">
        <v>547</v>
      </c>
      <c r="G1808" s="5" t="s">
        <v>343</v>
      </c>
    </row>
    <row r="1809" spans="1:7">
      <c r="A1809" s="5" t="s">
        <v>2496</v>
      </c>
      <c r="B1809" s="5" t="s">
        <v>2497</v>
      </c>
      <c r="C1809" s="5" t="s">
        <v>72</v>
      </c>
      <c r="D1809" s="5" t="s">
        <v>0</v>
      </c>
      <c r="E1809" s="5">
        <v>5</v>
      </c>
      <c r="F1809" s="5">
        <v>298</v>
      </c>
      <c r="G1809" s="5" t="s">
        <v>343</v>
      </c>
    </row>
    <row r="1810" spans="1:7">
      <c r="A1810" s="5" t="s">
        <v>2498</v>
      </c>
      <c r="B1810" s="5" t="s">
        <v>2499</v>
      </c>
      <c r="C1810" s="5" t="s">
        <v>55</v>
      </c>
      <c r="D1810" s="5" t="s">
        <v>0</v>
      </c>
      <c r="E1810" s="5">
        <v>4</v>
      </c>
      <c r="F1810" s="5">
        <v>772</v>
      </c>
      <c r="G1810" s="5" t="s">
        <v>343</v>
      </c>
    </row>
    <row r="1811" spans="1:7">
      <c r="A1811" s="5" t="s">
        <v>2500</v>
      </c>
      <c r="B1811" s="5" t="s">
        <v>2501</v>
      </c>
      <c r="C1811" s="5" t="s">
        <v>55</v>
      </c>
      <c r="D1811" s="5" t="s">
        <v>0</v>
      </c>
      <c r="E1811" s="5">
        <v>32</v>
      </c>
      <c r="F1811" s="5">
        <v>804</v>
      </c>
      <c r="G1811" s="5" t="s">
        <v>343</v>
      </c>
    </row>
    <row r="1812" spans="1:7">
      <c r="A1812" s="5" t="s">
        <v>2502</v>
      </c>
      <c r="B1812" s="5" t="s">
        <v>2503</v>
      </c>
      <c r="C1812" s="5" t="s">
        <v>72</v>
      </c>
      <c r="D1812" s="5" t="s">
        <v>0</v>
      </c>
      <c r="E1812" s="5">
        <v>125</v>
      </c>
      <c r="F1812" s="5">
        <v>226</v>
      </c>
      <c r="G1812" s="5" t="s">
        <v>343</v>
      </c>
    </row>
    <row r="1813" spans="1:7">
      <c r="A1813" s="5" t="s">
        <v>2504</v>
      </c>
      <c r="B1813" s="5" t="s">
        <v>2340</v>
      </c>
      <c r="C1813" s="5" t="s">
        <v>55</v>
      </c>
      <c r="D1813" s="5" t="s">
        <v>0</v>
      </c>
      <c r="E1813" s="5">
        <v>564</v>
      </c>
      <c r="F1813" s="5">
        <v>547</v>
      </c>
      <c r="G1813" s="5" t="s">
        <v>343</v>
      </c>
    </row>
    <row r="1814" spans="1:7">
      <c r="A1814" s="5" t="s">
        <v>2505</v>
      </c>
      <c r="B1814" s="5" t="s">
        <v>2338</v>
      </c>
      <c r="C1814" s="5" t="s">
        <v>55</v>
      </c>
      <c r="D1814" s="5" t="s">
        <v>0</v>
      </c>
      <c r="E1814" s="5">
        <v>564</v>
      </c>
      <c r="F1814" s="5">
        <v>547</v>
      </c>
      <c r="G1814" s="5" t="s">
        <v>343</v>
      </c>
    </row>
    <row r="1815" spans="1:7">
      <c r="A1815" s="5" t="s">
        <v>2506</v>
      </c>
      <c r="B1815" s="5" t="s">
        <v>2507</v>
      </c>
      <c r="C1815" s="5" t="s">
        <v>55</v>
      </c>
      <c r="D1815" s="5" t="s">
        <v>0</v>
      </c>
      <c r="E1815" s="5">
        <v>1</v>
      </c>
      <c r="F1815" s="5">
        <v>727</v>
      </c>
      <c r="G1815" s="5" t="s">
        <v>346</v>
      </c>
    </row>
    <row r="1816" spans="1:7">
      <c r="A1816" s="5" t="s">
        <v>2506</v>
      </c>
      <c r="B1816" s="5" t="s">
        <v>2507</v>
      </c>
      <c r="C1816" s="5" t="s">
        <v>55</v>
      </c>
      <c r="D1816" s="5" t="s">
        <v>0</v>
      </c>
      <c r="E1816" s="5">
        <v>39</v>
      </c>
      <c r="F1816" s="5">
        <v>181</v>
      </c>
      <c r="G1816" s="5" t="s">
        <v>343</v>
      </c>
    </row>
    <row r="1817" spans="1:7">
      <c r="A1817" s="5" t="s">
        <v>2508</v>
      </c>
      <c r="B1817" s="5" t="s">
        <v>2340</v>
      </c>
      <c r="C1817" s="5" t="s">
        <v>55</v>
      </c>
      <c r="D1817" s="5" t="s">
        <v>0</v>
      </c>
      <c r="E1817" s="5">
        <v>62</v>
      </c>
      <c r="F1817" s="5">
        <v>716</v>
      </c>
      <c r="G1817" s="5" t="s">
        <v>346</v>
      </c>
    </row>
    <row r="1818" spans="1:7">
      <c r="A1818" s="5" t="s">
        <v>2509</v>
      </c>
      <c r="B1818" s="5" t="s">
        <v>2338</v>
      </c>
      <c r="C1818" s="5" t="s">
        <v>55</v>
      </c>
      <c r="D1818" s="5" t="s">
        <v>0</v>
      </c>
      <c r="E1818" s="5">
        <v>62</v>
      </c>
      <c r="F1818" s="5">
        <v>716</v>
      </c>
      <c r="G1818" s="5" t="s">
        <v>346</v>
      </c>
    </row>
    <row r="1819" spans="1:7">
      <c r="A1819" s="5" t="s">
        <v>2508</v>
      </c>
      <c r="B1819" s="5" t="s">
        <v>2340</v>
      </c>
      <c r="C1819" s="5" t="s">
        <v>55</v>
      </c>
      <c r="D1819" s="5" t="s">
        <v>0</v>
      </c>
      <c r="E1819" s="5">
        <v>106</v>
      </c>
      <c r="F1819" s="5">
        <v>547</v>
      </c>
      <c r="G1819" s="5" t="s">
        <v>343</v>
      </c>
    </row>
    <row r="1820" spans="1:7">
      <c r="A1820" s="5" t="s">
        <v>2509</v>
      </c>
      <c r="B1820" s="5" t="s">
        <v>2338</v>
      </c>
      <c r="C1820" s="5" t="s">
        <v>55</v>
      </c>
      <c r="D1820" s="5" t="s">
        <v>0</v>
      </c>
      <c r="E1820" s="5">
        <v>106</v>
      </c>
      <c r="F1820" s="5">
        <v>547</v>
      </c>
      <c r="G1820" s="5" t="s">
        <v>343</v>
      </c>
    </row>
    <row r="1821" spans="1:7">
      <c r="A1821" s="5" t="s">
        <v>2510</v>
      </c>
      <c r="B1821" s="5" t="s">
        <v>2511</v>
      </c>
      <c r="C1821" s="5" t="s">
        <v>55</v>
      </c>
      <c r="D1821" s="5" t="s">
        <v>0</v>
      </c>
      <c r="E1821" s="5">
        <v>157</v>
      </c>
      <c r="F1821" s="5">
        <v>547</v>
      </c>
      <c r="G1821" s="5" t="s">
        <v>343</v>
      </c>
    </row>
    <row r="1822" spans="1:7">
      <c r="A1822" s="5" t="s">
        <v>2512</v>
      </c>
      <c r="B1822" s="5" t="s">
        <v>2513</v>
      </c>
      <c r="C1822" s="5" t="s">
        <v>55</v>
      </c>
      <c r="D1822" s="5" t="s">
        <v>0</v>
      </c>
      <c r="E1822" s="5">
        <v>157</v>
      </c>
      <c r="F1822" s="5">
        <v>547</v>
      </c>
      <c r="G1822" s="5" t="s">
        <v>343</v>
      </c>
    </row>
    <row r="1823" spans="1:7">
      <c r="A1823" s="5" t="s">
        <v>2514</v>
      </c>
      <c r="B1823" s="5" t="s">
        <v>2515</v>
      </c>
      <c r="C1823" s="5" t="s">
        <v>55</v>
      </c>
      <c r="D1823" s="5" t="s">
        <v>0</v>
      </c>
      <c r="E1823" s="5">
        <v>21</v>
      </c>
      <c r="F1823" s="5">
        <v>1046</v>
      </c>
      <c r="G1823" s="5" t="s">
        <v>343</v>
      </c>
    </row>
    <row r="1824" spans="1:7">
      <c r="A1824" s="5" t="s">
        <v>2516</v>
      </c>
      <c r="B1824" s="5" t="s">
        <v>2313</v>
      </c>
      <c r="C1824" s="5" t="s">
        <v>72</v>
      </c>
      <c r="D1824" s="5" t="s">
        <v>0</v>
      </c>
      <c r="E1824" s="5">
        <v>104</v>
      </c>
      <c r="F1824" s="5">
        <v>527</v>
      </c>
      <c r="G1824" s="5" t="s">
        <v>343</v>
      </c>
    </row>
    <row r="1825" spans="1:7">
      <c r="A1825" s="5" t="s">
        <v>2517</v>
      </c>
      <c r="B1825" s="5" t="s">
        <v>2518</v>
      </c>
      <c r="C1825" s="5" t="s">
        <v>67</v>
      </c>
      <c r="D1825" s="5" t="s">
        <v>0</v>
      </c>
      <c r="E1825" s="5">
        <v>6</v>
      </c>
      <c r="F1825" s="5">
        <v>178</v>
      </c>
      <c r="G1825" s="5" t="s">
        <v>343</v>
      </c>
    </row>
    <row r="1826" spans="1:7">
      <c r="A1826" s="5" t="s">
        <v>2519</v>
      </c>
      <c r="B1826" s="5" t="s">
        <v>2520</v>
      </c>
      <c r="C1826" s="5" t="s">
        <v>67</v>
      </c>
      <c r="D1826" s="5" t="s">
        <v>0</v>
      </c>
      <c r="E1826" s="5">
        <v>6</v>
      </c>
      <c r="F1826" s="5">
        <v>467</v>
      </c>
      <c r="G1826" s="5" t="s">
        <v>346</v>
      </c>
    </row>
    <row r="1827" spans="1:7">
      <c r="A1827" s="5" t="s">
        <v>2519</v>
      </c>
      <c r="B1827" s="5" t="s">
        <v>2520</v>
      </c>
      <c r="C1827" s="5" t="s">
        <v>67</v>
      </c>
      <c r="D1827" s="5" t="s">
        <v>0</v>
      </c>
      <c r="E1827" s="5">
        <v>35</v>
      </c>
      <c r="F1827" s="5">
        <v>178</v>
      </c>
      <c r="G1827" s="5" t="s">
        <v>343</v>
      </c>
    </row>
    <row r="1828" spans="1:7">
      <c r="A1828" s="5" t="s">
        <v>2521</v>
      </c>
      <c r="B1828" s="5" t="s">
        <v>2522</v>
      </c>
      <c r="C1828" s="5" t="s">
        <v>55</v>
      </c>
      <c r="D1828" s="5" t="s">
        <v>0</v>
      </c>
      <c r="E1828" s="5">
        <v>22</v>
      </c>
      <c r="F1828" s="5">
        <v>547</v>
      </c>
      <c r="G1828" s="5" t="s">
        <v>343</v>
      </c>
    </row>
    <row r="1829" spans="1:7">
      <c r="A1829" s="5" t="s">
        <v>2523</v>
      </c>
      <c r="B1829" s="5" t="s">
        <v>2524</v>
      </c>
      <c r="C1829" s="5" t="s">
        <v>72</v>
      </c>
      <c r="D1829" s="5" t="s">
        <v>0</v>
      </c>
      <c r="E1829" s="5">
        <v>39</v>
      </c>
      <c r="F1829" s="5">
        <v>523</v>
      </c>
      <c r="G1829" s="5" t="s">
        <v>343</v>
      </c>
    </row>
    <row r="1830" spans="1:7">
      <c r="A1830" s="5" t="s">
        <v>2525</v>
      </c>
      <c r="B1830" s="5" t="s">
        <v>2493</v>
      </c>
      <c r="C1830" s="5" t="s">
        <v>110</v>
      </c>
      <c r="D1830" s="5" t="s">
        <v>0</v>
      </c>
      <c r="E1830" s="5">
        <v>6</v>
      </c>
      <c r="F1830" s="5">
        <v>324</v>
      </c>
      <c r="G1830" s="5" t="s">
        <v>346</v>
      </c>
    </row>
    <row r="1831" spans="1:7">
      <c r="A1831" s="5" t="s">
        <v>2525</v>
      </c>
      <c r="B1831" s="5" t="s">
        <v>2493</v>
      </c>
      <c r="C1831" s="5" t="s">
        <v>110</v>
      </c>
      <c r="D1831" s="5" t="s">
        <v>0</v>
      </c>
      <c r="E1831" s="5">
        <v>6</v>
      </c>
      <c r="F1831" s="5">
        <v>83</v>
      </c>
      <c r="G1831" s="5" t="s">
        <v>343</v>
      </c>
    </row>
    <row r="1832" spans="1:7">
      <c r="A1832" s="5" t="s">
        <v>2526</v>
      </c>
      <c r="B1832" s="5" t="s">
        <v>2527</v>
      </c>
      <c r="C1832" s="5" t="s">
        <v>67</v>
      </c>
      <c r="D1832" s="5" t="s">
        <v>0</v>
      </c>
      <c r="E1832" s="5">
        <v>1</v>
      </c>
      <c r="F1832" s="5">
        <v>324</v>
      </c>
      <c r="G1832" s="5" t="s">
        <v>343</v>
      </c>
    </row>
    <row r="1833" spans="1:7">
      <c r="A1833" s="5" t="s">
        <v>2528</v>
      </c>
      <c r="B1833" s="5" t="s">
        <v>2529</v>
      </c>
      <c r="C1833" s="5" t="s">
        <v>67</v>
      </c>
      <c r="D1833" s="5" t="s">
        <v>0</v>
      </c>
      <c r="E1833" s="5">
        <v>1</v>
      </c>
      <c r="F1833" s="5">
        <v>324</v>
      </c>
      <c r="G1833" s="5" t="s">
        <v>343</v>
      </c>
    </row>
    <row r="1834" spans="1:7">
      <c r="A1834" s="5" t="s">
        <v>2528</v>
      </c>
      <c r="B1834" s="5" t="s">
        <v>2529</v>
      </c>
      <c r="C1834" s="5" t="s">
        <v>67</v>
      </c>
      <c r="D1834" s="5" t="s">
        <v>0</v>
      </c>
      <c r="E1834" s="5">
        <v>3</v>
      </c>
      <c r="F1834" s="5">
        <v>149</v>
      </c>
      <c r="G1834" s="5" t="s">
        <v>346</v>
      </c>
    </row>
    <row r="1835" spans="1:7">
      <c r="A1835" s="5" t="s">
        <v>2526</v>
      </c>
      <c r="B1835" s="5" t="s">
        <v>2527</v>
      </c>
      <c r="C1835" s="5" t="s">
        <v>67</v>
      </c>
      <c r="D1835" s="5" t="s">
        <v>0</v>
      </c>
      <c r="E1835" s="5">
        <v>4</v>
      </c>
      <c r="F1835" s="5">
        <v>200</v>
      </c>
      <c r="G1835" s="5" t="s">
        <v>346</v>
      </c>
    </row>
    <row r="1836" spans="1:7">
      <c r="A1836" s="5" t="s">
        <v>2530</v>
      </c>
      <c r="B1836" s="5" t="s">
        <v>2531</v>
      </c>
      <c r="C1836" s="5" t="s">
        <v>55</v>
      </c>
      <c r="D1836" s="5" t="s">
        <v>0</v>
      </c>
      <c r="E1836" s="5">
        <v>32</v>
      </c>
      <c r="F1836" s="5">
        <v>804</v>
      </c>
      <c r="G1836" s="5" t="s">
        <v>343</v>
      </c>
    </row>
    <row r="1837" spans="1:7">
      <c r="A1837" s="5" t="s">
        <v>2532</v>
      </c>
      <c r="B1837" s="5" t="s">
        <v>2108</v>
      </c>
      <c r="C1837" s="5" t="s">
        <v>72</v>
      </c>
      <c r="D1837" s="5" t="s">
        <v>0</v>
      </c>
      <c r="E1837" s="5">
        <v>10</v>
      </c>
      <c r="F1837" s="5">
        <v>559</v>
      </c>
      <c r="G1837" s="5" t="s">
        <v>346</v>
      </c>
    </row>
    <row r="1838" spans="1:7">
      <c r="A1838" s="5" t="s">
        <v>2532</v>
      </c>
      <c r="B1838" s="5" t="s">
        <v>2108</v>
      </c>
      <c r="C1838" s="5" t="s">
        <v>72</v>
      </c>
      <c r="D1838" s="5" t="s">
        <v>0</v>
      </c>
      <c r="E1838" s="5">
        <v>393</v>
      </c>
      <c r="F1838" s="5">
        <v>527</v>
      </c>
      <c r="G1838" s="5" t="s">
        <v>343</v>
      </c>
    </row>
    <row r="1839" spans="1:7">
      <c r="A1839" s="5" t="s">
        <v>2533</v>
      </c>
      <c r="B1839" s="5" t="s">
        <v>180</v>
      </c>
      <c r="C1839" s="5" t="s">
        <v>72</v>
      </c>
      <c r="D1839" s="5" t="s">
        <v>0</v>
      </c>
      <c r="E1839" s="5">
        <v>2</v>
      </c>
      <c r="F1839" s="5">
        <v>283</v>
      </c>
      <c r="G1839" s="5" t="s">
        <v>343</v>
      </c>
    </row>
    <row r="1840" spans="1:7">
      <c r="A1840" s="5" t="s">
        <v>2534</v>
      </c>
      <c r="B1840" s="5" t="s">
        <v>2340</v>
      </c>
      <c r="C1840" s="5" t="s">
        <v>55</v>
      </c>
      <c r="D1840" s="5" t="s">
        <v>0</v>
      </c>
      <c r="E1840" s="5">
        <v>6</v>
      </c>
      <c r="F1840" s="5">
        <v>547</v>
      </c>
      <c r="G1840" s="5" t="s">
        <v>343</v>
      </c>
    </row>
    <row r="1841" spans="1:7">
      <c r="A1841" s="5" t="s">
        <v>2535</v>
      </c>
      <c r="B1841" s="5" t="s">
        <v>2338</v>
      </c>
      <c r="C1841" s="5" t="s">
        <v>55</v>
      </c>
      <c r="D1841" s="5" t="s">
        <v>0</v>
      </c>
      <c r="E1841" s="5">
        <v>6</v>
      </c>
      <c r="F1841" s="5">
        <v>547</v>
      </c>
      <c r="G1841" s="5" t="s">
        <v>343</v>
      </c>
    </row>
    <row r="1842" spans="1:7">
      <c r="A1842" s="5" t="s">
        <v>2536</v>
      </c>
      <c r="B1842" s="5" t="s">
        <v>2537</v>
      </c>
      <c r="C1842" s="5" t="s">
        <v>110</v>
      </c>
      <c r="D1842" s="5" t="s">
        <v>0</v>
      </c>
      <c r="E1842" s="5">
        <v>1</v>
      </c>
      <c r="F1842" s="5">
        <v>650</v>
      </c>
      <c r="G1842" s="5" t="s">
        <v>346</v>
      </c>
    </row>
    <row r="1843" spans="1:7">
      <c r="A1843" s="5" t="s">
        <v>2536</v>
      </c>
      <c r="B1843" s="5" t="s">
        <v>2537</v>
      </c>
      <c r="C1843" s="5" t="s">
        <v>110</v>
      </c>
      <c r="D1843" s="5" t="s">
        <v>0</v>
      </c>
      <c r="E1843" s="5">
        <v>4</v>
      </c>
      <c r="F1843" s="5">
        <v>638</v>
      </c>
      <c r="G1843" s="5" t="s">
        <v>343</v>
      </c>
    </row>
    <row r="1844" spans="1:7">
      <c r="A1844" s="5" t="s">
        <v>2538</v>
      </c>
      <c r="B1844" s="5" t="s">
        <v>2471</v>
      </c>
      <c r="C1844" s="5" t="s">
        <v>55</v>
      </c>
      <c r="D1844" s="5" t="s">
        <v>0</v>
      </c>
      <c r="E1844" s="5">
        <v>7</v>
      </c>
      <c r="F1844" s="5">
        <v>710</v>
      </c>
      <c r="G1844" s="5" t="s">
        <v>346</v>
      </c>
    </row>
    <row r="1845" spans="1:7">
      <c r="A1845" s="5" t="s">
        <v>2538</v>
      </c>
      <c r="B1845" s="5" t="s">
        <v>2471</v>
      </c>
      <c r="C1845" s="5" t="s">
        <v>55</v>
      </c>
      <c r="D1845" s="5" t="s">
        <v>0</v>
      </c>
      <c r="E1845" s="5">
        <v>28</v>
      </c>
      <c r="F1845" s="5">
        <v>547</v>
      </c>
      <c r="G1845" s="5" t="s">
        <v>343</v>
      </c>
    </row>
    <row r="1846" spans="1:7">
      <c r="A1846" s="5" t="s">
        <v>2539</v>
      </c>
      <c r="B1846" s="5" t="s">
        <v>2467</v>
      </c>
      <c r="C1846" s="5" t="s">
        <v>55</v>
      </c>
      <c r="D1846" s="5" t="s">
        <v>0</v>
      </c>
      <c r="E1846" s="5">
        <v>6</v>
      </c>
      <c r="F1846" s="5">
        <v>547</v>
      </c>
      <c r="G1846" s="5" t="s">
        <v>343</v>
      </c>
    </row>
    <row r="1847" spans="1:7">
      <c r="A1847" s="5" t="s">
        <v>2539</v>
      </c>
      <c r="B1847" s="5" t="s">
        <v>2467</v>
      </c>
      <c r="C1847" s="5" t="s">
        <v>55</v>
      </c>
      <c r="D1847" s="5" t="s">
        <v>0</v>
      </c>
      <c r="E1847" s="5">
        <v>35</v>
      </c>
      <c r="F1847" s="5">
        <v>710</v>
      </c>
      <c r="G1847" s="5" t="s">
        <v>346</v>
      </c>
    </row>
    <row r="1848" spans="1:7">
      <c r="A1848" s="5" t="s">
        <v>2540</v>
      </c>
      <c r="B1848" s="5" t="s">
        <v>2353</v>
      </c>
      <c r="C1848" s="5" t="s">
        <v>110</v>
      </c>
      <c r="D1848" s="5" t="s">
        <v>0</v>
      </c>
      <c r="E1848" s="5">
        <v>1</v>
      </c>
      <c r="F1848" s="5">
        <v>454</v>
      </c>
      <c r="G1848" s="5" t="s">
        <v>346</v>
      </c>
    </row>
    <row r="1849" spans="1:7">
      <c r="A1849" s="5" t="s">
        <v>2541</v>
      </c>
      <c r="B1849" s="5" t="s">
        <v>2542</v>
      </c>
      <c r="C1849" s="5" t="s">
        <v>67</v>
      </c>
      <c r="D1849" s="5" t="s">
        <v>0</v>
      </c>
      <c r="E1849" s="5">
        <v>1</v>
      </c>
      <c r="F1849" s="5">
        <v>320</v>
      </c>
      <c r="G1849" s="5" t="s">
        <v>346</v>
      </c>
    </row>
    <row r="1850" spans="1:7">
      <c r="A1850" s="5" t="s">
        <v>2541</v>
      </c>
      <c r="B1850" s="5" t="s">
        <v>2542</v>
      </c>
      <c r="C1850" s="5" t="s">
        <v>67</v>
      </c>
      <c r="D1850" s="5" t="s">
        <v>0</v>
      </c>
      <c r="E1850" s="5">
        <v>2</v>
      </c>
      <c r="F1850" s="5">
        <v>53</v>
      </c>
      <c r="G1850" s="5" t="s">
        <v>343</v>
      </c>
    </row>
    <row r="1851" spans="1:7">
      <c r="A1851" s="5" t="s">
        <v>2543</v>
      </c>
      <c r="B1851" s="5" t="s">
        <v>2544</v>
      </c>
      <c r="C1851" s="5" t="s">
        <v>67</v>
      </c>
      <c r="D1851" s="5" t="s">
        <v>0</v>
      </c>
      <c r="E1851" s="5">
        <v>2</v>
      </c>
      <c r="F1851" s="5">
        <v>674</v>
      </c>
      <c r="G1851" s="5" t="s">
        <v>343</v>
      </c>
    </row>
    <row r="1852" spans="1:7">
      <c r="A1852" s="5" t="s">
        <v>2545</v>
      </c>
      <c r="B1852" s="5" t="s">
        <v>2546</v>
      </c>
      <c r="C1852" s="5" t="s">
        <v>67</v>
      </c>
      <c r="D1852" s="5" t="s">
        <v>0</v>
      </c>
      <c r="E1852" s="5">
        <v>3</v>
      </c>
      <c r="F1852" s="5">
        <v>407</v>
      </c>
      <c r="G1852" s="5" t="s">
        <v>343</v>
      </c>
    </row>
    <row r="1853" spans="1:7">
      <c r="A1853" s="5" t="s">
        <v>2543</v>
      </c>
      <c r="B1853" s="5" t="s">
        <v>2544</v>
      </c>
      <c r="C1853" s="5" t="s">
        <v>67</v>
      </c>
      <c r="D1853" s="5" t="s">
        <v>0</v>
      </c>
      <c r="E1853" s="5">
        <v>4</v>
      </c>
      <c r="F1853" s="5">
        <v>370</v>
      </c>
      <c r="G1853" s="5" t="s">
        <v>346</v>
      </c>
    </row>
    <row r="1854" spans="1:7">
      <c r="A1854" s="5" t="s">
        <v>2545</v>
      </c>
      <c r="B1854" s="5" t="s">
        <v>2546</v>
      </c>
      <c r="C1854" s="5" t="s">
        <v>67</v>
      </c>
      <c r="D1854" s="5" t="s">
        <v>0</v>
      </c>
      <c r="E1854" s="5">
        <v>6</v>
      </c>
      <c r="F1854" s="5">
        <v>370</v>
      </c>
      <c r="G1854" s="5" t="s">
        <v>346</v>
      </c>
    </row>
    <row r="1855" spans="1:7">
      <c r="A1855" s="5" t="s">
        <v>2547</v>
      </c>
      <c r="B1855" s="5" t="s">
        <v>2548</v>
      </c>
      <c r="C1855" s="5" t="s">
        <v>72</v>
      </c>
      <c r="D1855" s="5" t="s">
        <v>0</v>
      </c>
      <c r="E1855" s="5">
        <v>957</v>
      </c>
      <c r="F1855" s="5">
        <v>331</v>
      </c>
      <c r="G1855" s="5" t="s">
        <v>343</v>
      </c>
    </row>
    <row r="1856" spans="1:7">
      <c r="A1856" s="5" t="s">
        <v>2549</v>
      </c>
      <c r="B1856" s="5" t="s">
        <v>2529</v>
      </c>
      <c r="C1856" s="5" t="s">
        <v>67</v>
      </c>
      <c r="D1856" s="5" t="s">
        <v>0</v>
      </c>
      <c r="E1856" s="5">
        <v>13</v>
      </c>
      <c r="F1856" s="5">
        <v>167</v>
      </c>
      <c r="G1856" s="5" t="s">
        <v>346</v>
      </c>
    </row>
    <row r="1857" spans="1:7">
      <c r="A1857" s="5" t="s">
        <v>2550</v>
      </c>
      <c r="B1857" s="5" t="s">
        <v>2551</v>
      </c>
      <c r="C1857" s="5" t="s">
        <v>67</v>
      </c>
      <c r="D1857" s="5" t="s">
        <v>0</v>
      </c>
      <c r="E1857" s="5">
        <v>16</v>
      </c>
      <c r="F1857" s="5">
        <v>200</v>
      </c>
      <c r="G1857" s="5" t="s">
        <v>346</v>
      </c>
    </row>
    <row r="1858" spans="1:7">
      <c r="A1858" s="5" t="s">
        <v>2552</v>
      </c>
      <c r="B1858" s="5" t="s">
        <v>2553</v>
      </c>
      <c r="C1858" s="5" t="s">
        <v>67</v>
      </c>
      <c r="D1858" s="5" t="s">
        <v>0</v>
      </c>
      <c r="E1858" s="5">
        <v>3</v>
      </c>
      <c r="F1858" s="5">
        <v>467</v>
      </c>
      <c r="G1858" s="5" t="s">
        <v>346</v>
      </c>
    </row>
    <row r="1859" spans="1:7">
      <c r="A1859" s="5" t="s">
        <v>2552</v>
      </c>
      <c r="B1859" s="5" t="s">
        <v>2553</v>
      </c>
      <c r="C1859" s="5" t="s">
        <v>67</v>
      </c>
      <c r="D1859" s="5" t="s">
        <v>0</v>
      </c>
      <c r="E1859" s="5">
        <v>34</v>
      </c>
      <c r="F1859" s="5">
        <v>178</v>
      </c>
      <c r="G1859" s="5" t="s">
        <v>343</v>
      </c>
    </row>
    <row r="1860" spans="1:7">
      <c r="A1860" s="5" t="s">
        <v>2554</v>
      </c>
      <c r="B1860" s="5" t="s">
        <v>2555</v>
      </c>
      <c r="C1860" s="5" t="s">
        <v>67</v>
      </c>
      <c r="D1860" s="5" t="s">
        <v>0</v>
      </c>
      <c r="E1860" s="5">
        <v>32</v>
      </c>
      <c r="F1860" s="5">
        <v>178</v>
      </c>
      <c r="G1860" s="5" t="s">
        <v>343</v>
      </c>
    </row>
    <row r="1861" spans="1:7">
      <c r="A1861" s="5" t="s">
        <v>2556</v>
      </c>
      <c r="B1861" s="5" t="s">
        <v>2340</v>
      </c>
      <c r="C1861" s="5" t="s">
        <v>55</v>
      </c>
      <c r="D1861" s="5" t="s">
        <v>0</v>
      </c>
      <c r="E1861" s="5">
        <v>2</v>
      </c>
      <c r="F1861" s="5">
        <v>174</v>
      </c>
      <c r="G1861" s="5" t="s">
        <v>346</v>
      </c>
    </row>
    <row r="1862" spans="1:7">
      <c r="A1862" s="5" t="s">
        <v>2557</v>
      </c>
      <c r="B1862" s="5" t="s">
        <v>2338</v>
      </c>
      <c r="C1862" s="5" t="s">
        <v>55</v>
      </c>
      <c r="D1862" s="5" t="s">
        <v>0</v>
      </c>
      <c r="E1862" s="5">
        <v>2</v>
      </c>
      <c r="F1862" s="5">
        <v>174</v>
      </c>
      <c r="G1862" s="5" t="s">
        <v>346</v>
      </c>
    </row>
    <row r="1863" spans="1:7">
      <c r="A1863" s="5" t="s">
        <v>2556</v>
      </c>
      <c r="B1863" s="5" t="s">
        <v>2340</v>
      </c>
      <c r="C1863" s="5" t="s">
        <v>55</v>
      </c>
      <c r="D1863" s="5" t="s">
        <v>0</v>
      </c>
      <c r="E1863" s="5">
        <v>431</v>
      </c>
      <c r="F1863" s="5">
        <v>212</v>
      </c>
      <c r="G1863" s="5" t="s">
        <v>343</v>
      </c>
    </row>
    <row r="1864" spans="1:7">
      <c r="A1864" s="5" t="s">
        <v>2557</v>
      </c>
      <c r="B1864" s="5" t="s">
        <v>2338</v>
      </c>
      <c r="C1864" s="5" t="s">
        <v>55</v>
      </c>
      <c r="D1864" s="5" t="s">
        <v>0</v>
      </c>
      <c r="E1864" s="5">
        <v>439</v>
      </c>
      <c r="F1864" s="5">
        <v>212</v>
      </c>
      <c r="G1864" s="5" t="s">
        <v>343</v>
      </c>
    </row>
    <row r="1865" spans="1:7">
      <c r="A1865" s="5" t="s">
        <v>2558</v>
      </c>
      <c r="B1865" s="5" t="s">
        <v>2559</v>
      </c>
      <c r="C1865" s="5" t="s">
        <v>67</v>
      </c>
      <c r="D1865" s="5" t="s">
        <v>0</v>
      </c>
      <c r="E1865" s="5">
        <v>81</v>
      </c>
      <c r="F1865" s="5">
        <v>547</v>
      </c>
      <c r="G1865" s="5" t="s">
        <v>343</v>
      </c>
    </row>
    <row r="1866" spans="1:7">
      <c r="A1866" s="5" t="s">
        <v>2558</v>
      </c>
      <c r="B1866" s="5" t="s">
        <v>2559</v>
      </c>
      <c r="C1866" s="5" t="s">
        <v>67</v>
      </c>
      <c r="D1866" s="5" t="s">
        <v>0</v>
      </c>
      <c r="E1866" s="5">
        <v>104</v>
      </c>
      <c r="F1866" s="5">
        <v>466</v>
      </c>
      <c r="G1866" s="5" t="s">
        <v>346</v>
      </c>
    </row>
    <row r="1867" spans="1:7">
      <c r="A1867" s="5" t="s">
        <v>2560</v>
      </c>
      <c r="B1867" s="5" t="s">
        <v>2561</v>
      </c>
      <c r="C1867" s="5" t="s">
        <v>67</v>
      </c>
      <c r="D1867" s="5" t="s">
        <v>0</v>
      </c>
      <c r="E1867" s="5">
        <v>3</v>
      </c>
      <c r="F1867" s="5">
        <v>547</v>
      </c>
      <c r="G1867" s="5" t="s">
        <v>343</v>
      </c>
    </row>
    <row r="1868" spans="1:7">
      <c r="A1868" s="5" t="s">
        <v>2562</v>
      </c>
      <c r="B1868" s="5" t="s">
        <v>1530</v>
      </c>
      <c r="C1868" s="5" t="s">
        <v>110</v>
      </c>
      <c r="D1868" s="5" t="s">
        <v>0</v>
      </c>
      <c r="E1868" s="5">
        <v>50</v>
      </c>
      <c r="F1868" s="5">
        <v>491</v>
      </c>
      <c r="G1868" s="5" t="s">
        <v>343</v>
      </c>
    </row>
    <row r="1869" spans="1:7">
      <c r="A1869" s="5" t="s">
        <v>2562</v>
      </c>
      <c r="B1869" s="5" t="s">
        <v>1530</v>
      </c>
      <c r="C1869" s="5" t="s">
        <v>110</v>
      </c>
      <c r="D1869" s="5" t="s">
        <v>0</v>
      </c>
      <c r="E1869" s="5">
        <v>329</v>
      </c>
      <c r="F1869" s="5">
        <v>47</v>
      </c>
      <c r="G1869" s="5" t="s">
        <v>346</v>
      </c>
    </row>
    <row r="1870" spans="1:7">
      <c r="A1870" s="5" t="s">
        <v>2563</v>
      </c>
      <c r="B1870" s="5" t="s">
        <v>2564</v>
      </c>
      <c r="C1870" s="5" t="s">
        <v>72</v>
      </c>
      <c r="D1870" s="5" t="s">
        <v>0</v>
      </c>
      <c r="E1870" s="5">
        <v>3</v>
      </c>
      <c r="F1870" s="5">
        <v>144</v>
      </c>
      <c r="G1870" s="5" t="s">
        <v>343</v>
      </c>
    </row>
    <row r="1871" spans="1:7">
      <c r="A1871" s="5" t="s">
        <v>2565</v>
      </c>
      <c r="B1871" s="5" t="s">
        <v>2566</v>
      </c>
      <c r="C1871" s="5" t="s">
        <v>72</v>
      </c>
      <c r="D1871" s="5" t="s">
        <v>0</v>
      </c>
      <c r="E1871" s="5">
        <v>3</v>
      </c>
      <c r="F1871" s="5">
        <v>144</v>
      </c>
      <c r="G1871" s="5" t="s">
        <v>343</v>
      </c>
    </row>
    <row r="1872" spans="1:7">
      <c r="A1872" s="5" t="s">
        <v>2567</v>
      </c>
      <c r="B1872" s="5" t="s">
        <v>2568</v>
      </c>
      <c r="C1872" s="5" t="s">
        <v>55</v>
      </c>
      <c r="D1872" s="5" t="s">
        <v>0</v>
      </c>
      <c r="E1872" s="5">
        <v>30</v>
      </c>
      <c r="F1872" s="5">
        <v>33</v>
      </c>
      <c r="G1872" s="5" t="s">
        <v>343</v>
      </c>
    </row>
    <row r="1873" spans="1:7">
      <c r="A1873" s="5" t="s">
        <v>2569</v>
      </c>
      <c r="B1873" s="5" t="s">
        <v>2360</v>
      </c>
      <c r="C1873" s="5" t="s">
        <v>67</v>
      </c>
      <c r="D1873" s="5" t="s">
        <v>0</v>
      </c>
      <c r="E1873" s="5">
        <v>9</v>
      </c>
      <c r="F1873" s="5">
        <v>783</v>
      </c>
      <c r="G1873" s="5" t="s">
        <v>343</v>
      </c>
    </row>
    <row r="1874" spans="1:7">
      <c r="A1874" s="5" t="s">
        <v>2570</v>
      </c>
      <c r="B1874" s="5" t="s">
        <v>2571</v>
      </c>
      <c r="C1874" s="5" t="s">
        <v>67</v>
      </c>
      <c r="D1874" s="5" t="s">
        <v>0</v>
      </c>
      <c r="E1874" s="5">
        <v>139</v>
      </c>
      <c r="F1874" s="5">
        <v>705</v>
      </c>
      <c r="G1874" s="5" t="s">
        <v>343</v>
      </c>
    </row>
    <row r="1875" spans="1:7">
      <c r="A1875" s="5" t="s">
        <v>2572</v>
      </c>
      <c r="B1875" s="5" t="s">
        <v>453</v>
      </c>
      <c r="C1875" s="5" t="s">
        <v>110</v>
      </c>
      <c r="D1875" s="5" t="s">
        <v>0</v>
      </c>
      <c r="E1875" s="5">
        <v>1</v>
      </c>
      <c r="F1875" s="5">
        <v>804</v>
      </c>
      <c r="G1875" s="5" t="s">
        <v>343</v>
      </c>
    </row>
    <row r="1876" spans="1:7">
      <c r="A1876" s="5" t="s">
        <v>2573</v>
      </c>
      <c r="B1876" s="5" t="s">
        <v>2501</v>
      </c>
      <c r="C1876" s="5" t="s">
        <v>55</v>
      </c>
      <c r="D1876" s="5" t="s">
        <v>0</v>
      </c>
      <c r="E1876" s="5">
        <v>8</v>
      </c>
      <c r="F1876" s="5">
        <v>544</v>
      </c>
      <c r="G1876" s="5" t="s">
        <v>343</v>
      </c>
    </row>
    <row r="1877" spans="1:7">
      <c r="A1877" s="5" t="s">
        <v>2573</v>
      </c>
      <c r="B1877" s="5" t="s">
        <v>2501</v>
      </c>
      <c r="C1877" s="5" t="s">
        <v>55</v>
      </c>
      <c r="D1877" s="5" t="s">
        <v>0</v>
      </c>
      <c r="E1877" s="5">
        <v>40</v>
      </c>
      <c r="F1877" s="5">
        <v>451</v>
      </c>
      <c r="G1877" s="5" t="s">
        <v>346</v>
      </c>
    </row>
    <row r="1878" spans="1:7">
      <c r="A1878" s="5" t="s">
        <v>2574</v>
      </c>
      <c r="B1878" s="5" t="s">
        <v>2575</v>
      </c>
      <c r="C1878" s="5" t="s">
        <v>72</v>
      </c>
      <c r="D1878" s="5" t="s">
        <v>0</v>
      </c>
      <c r="E1878" s="5">
        <v>3</v>
      </c>
      <c r="F1878" s="5">
        <v>694</v>
      </c>
      <c r="G1878" s="5" t="s">
        <v>343</v>
      </c>
    </row>
    <row r="1879" spans="1:7">
      <c r="A1879" s="5" t="s">
        <v>2576</v>
      </c>
      <c r="B1879" s="5" t="s">
        <v>2577</v>
      </c>
      <c r="C1879" s="5" t="s">
        <v>55</v>
      </c>
      <c r="D1879" s="5" t="s">
        <v>0</v>
      </c>
      <c r="E1879" s="5">
        <v>6</v>
      </c>
      <c r="F1879" s="5">
        <v>797</v>
      </c>
      <c r="G1879" s="5" t="s">
        <v>343</v>
      </c>
    </row>
    <row r="1880" spans="1:7">
      <c r="A1880" s="5" t="s">
        <v>2578</v>
      </c>
      <c r="B1880" s="5" t="s">
        <v>2495</v>
      </c>
      <c r="C1880" s="5" t="s">
        <v>55</v>
      </c>
      <c r="D1880" s="5" t="s">
        <v>0</v>
      </c>
      <c r="E1880" s="5">
        <v>40</v>
      </c>
      <c r="F1880" s="5">
        <v>547</v>
      </c>
      <c r="G1880" s="5" t="s">
        <v>343</v>
      </c>
    </row>
    <row r="1881" spans="1:7">
      <c r="A1881" s="5" t="s">
        <v>2579</v>
      </c>
      <c r="B1881" s="5" t="s">
        <v>2580</v>
      </c>
      <c r="C1881" s="5" t="s">
        <v>55</v>
      </c>
      <c r="D1881" s="5" t="s">
        <v>0</v>
      </c>
      <c r="E1881" s="5">
        <v>22</v>
      </c>
      <c r="F1881" s="5">
        <v>547</v>
      </c>
      <c r="G1881" s="5" t="s">
        <v>343</v>
      </c>
    </row>
    <row r="1882" spans="1:7">
      <c r="A1882" s="5" t="s">
        <v>2581</v>
      </c>
      <c r="B1882" s="5" t="s">
        <v>174</v>
      </c>
      <c r="C1882" s="5" t="s">
        <v>72</v>
      </c>
      <c r="D1882" s="5" t="s">
        <v>0</v>
      </c>
      <c r="E1882" s="5">
        <v>6</v>
      </c>
      <c r="F1882" s="5">
        <v>265</v>
      </c>
      <c r="G1882" s="5" t="s">
        <v>343</v>
      </c>
    </row>
    <row r="1883" spans="1:7">
      <c r="A1883" s="5" t="s">
        <v>2582</v>
      </c>
      <c r="B1883" s="5" t="s">
        <v>2583</v>
      </c>
      <c r="C1883" s="5" t="s">
        <v>67</v>
      </c>
      <c r="D1883" s="5" t="s">
        <v>0</v>
      </c>
      <c r="E1883" s="5">
        <v>8</v>
      </c>
      <c r="F1883" s="5">
        <v>547</v>
      </c>
      <c r="G1883" s="5" t="s">
        <v>343</v>
      </c>
    </row>
    <row r="1884" spans="1:7">
      <c r="A1884" s="5" t="s">
        <v>2584</v>
      </c>
      <c r="B1884" s="5" t="s">
        <v>2585</v>
      </c>
      <c r="C1884" s="5" t="s">
        <v>67</v>
      </c>
      <c r="D1884" s="5" t="s">
        <v>0</v>
      </c>
      <c r="E1884" s="5">
        <v>1</v>
      </c>
      <c r="F1884" s="5">
        <v>467</v>
      </c>
      <c r="G1884" s="5" t="s">
        <v>346</v>
      </c>
    </row>
    <row r="1885" spans="1:7">
      <c r="A1885" s="5" t="s">
        <v>2584</v>
      </c>
      <c r="B1885" s="5" t="s">
        <v>2585</v>
      </c>
      <c r="C1885" s="5" t="s">
        <v>67</v>
      </c>
      <c r="D1885" s="5" t="s">
        <v>0</v>
      </c>
      <c r="E1885" s="5">
        <v>69</v>
      </c>
      <c r="F1885" s="5">
        <v>178</v>
      </c>
      <c r="G1885" s="5" t="s">
        <v>343</v>
      </c>
    </row>
    <row r="1886" spans="1:7">
      <c r="A1886" s="5" t="s">
        <v>2586</v>
      </c>
      <c r="B1886" s="5" t="s">
        <v>2046</v>
      </c>
      <c r="C1886" s="5" t="s">
        <v>67</v>
      </c>
      <c r="D1886" s="5" t="s">
        <v>0</v>
      </c>
      <c r="E1886" s="5">
        <v>49</v>
      </c>
      <c r="F1886" s="5">
        <v>773</v>
      </c>
      <c r="G1886" s="5" t="s">
        <v>346</v>
      </c>
    </row>
    <row r="1887" spans="1:7">
      <c r="A1887" s="5" t="s">
        <v>2586</v>
      </c>
      <c r="B1887" s="5" t="s">
        <v>2046</v>
      </c>
      <c r="C1887" s="5" t="s">
        <v>67</v>
      </c>
      <c r="D1887" s="5" t="s">
        <v>0</v>
      </c>
      <c r="E1887" s="5">
        <v>201</v>
      </c>
      <c r="F1887" s="5">
        <v>172</v>
      </c>
      <c r="G1887" s="5" t="s">
        <v>343</v>
      </c>
    </row>
    <row r="1888" spans="1:7">
      <c r="A1888" s="5" t="s">
        <v>2587</v>
      </c>
      <c r="B1888" s="5" t="s">
        <v>2588</v>
      </c>
      <c r="C1888" s="5" t="s">
        <v>55</v>
      </c>
      <c r="D1888" s="5" t="s">
        <v>0</v>
      </c>
      <c r="E1888" s="5">
        <v>522</v>
      </c>
      <c r="F1888" s="5">
        <v>547</v>
      </c>
      <c r="G1888" s="5" t="s">
        <v>343</v>
      </c>
    </row>
    <row r="1889" spans="1:7">
      <c r="A1889" s="5" t="s">
        <v>2589</v>
      </c>
      <c r="B1889" s="5" t="s">
        <v>2495</v>
      </c>
      <c r="C1889" s="5" t="s">
        <v>55</v>
      </c>
      <c r="D1889" s="5" t="s">
        <v>0</v>
      </c>
      <c r="E1889" s="5">
        <v>14</v>
      </c>
      <c r="F1889" s="5">
        <v>547</v>
      </c>
      <c r="G1889" s="5" t="s">
        <v>343</v>
      </c>
    </row>
    <row r="1890" spans="1:7">
      <c r="A1890" s="5" t="s">
        <v>2590</v>
      </c>
      <c r="B1890" s="5" t="s">
        <v>2591</v>
      </c>
      <c r="C1890" s="5" t="s">
        <v>55</v>
      </c>
      <c r="D1890" s="5" t="s">
        <v>0</v>
      </c>
      <c r="E1890" s="5">
        <v>18</v>
      </c>
      <c r="F1890" s="5">
        <v>547</v>
      </c>
      <c r="G1890" s="5" t="s">
        <v>343</v>
      </c>
    </row>
    <row r="1891" spans="1:7">
      <c r="A1891" s="5" t="s">
        <v>2592</v>
      </c>
      <c r="B1891" s="5" t="s">
        <v>1948</v>
      </c>
      <c r="C1891" s="5" t="s">
        <v>72</v>
      </c>
      <c r="D1891" s="5" t="s">
        <v>0</v>
      </c>
      <c r="E1891" s="5">
        <v>178</v>
      </c>
      <c r="F1891" s="5">
        <v>40</v>
      </c>
      <c r="G1891" s="5" t="s">
        <v>343</v>
      </c>
    </row>
    <row r="1892" spans="1:7">
      <c r="A1892" s="5" t="s">
        <v>2593</v>
      </c>
      <c r="B1892" s="5" t="s">
        <v>2594</v>
      </c>
      <c r="C1892" s="5" t="s">
        <v>84</v>
      </c>
      <c r="D1892" s="5" t="s">
        <v>0</v>
      </c>
      <c r="E1892" s="5">
        <v>10</v>
      </c>
      <c r="F1892" s="5">
        <v>298</v>
      </c>
      <c r="G1892" s="5" t="s">
        <v>343</v>
      </c>
    </row>
    <row r="1893" spans="1:7">
      <c r="A1893" s="5" t="s">
        <v>2595</v>
      </c>
      <c r="B1893" s="5" t="s">
        <v>2596</v>
      </c>
      <c r="C1893" s="5" t="s">
        <v>67</v>
      </c>
      <c r="D1893" s="5" t="s">
        <v>0</v>
      </c>
      <c r="E1893" s="5">
        <v>21</v>
      </c>
      <c r="F1893" s="5">
        <v>53</v>
      </c>
      <c r="G1893" s="5" t="s">
        <v>346</v>
      </c>
    </row>
    <row r="1894" spans="1:7">
      <c r="A1894" s="5" t="s">
        <v>2597</v>
      </c>
      <c r="B1894" s="5" t="s">
        <v>2598</v>
      </c>
      <c r="C1894" s="5" t="s">
        <v>55</v>
      </c>
      <c r="D1894" s="5" t="s">
        <v>0</v>
      </c>
      <c r="E1894" s="5">
        <v>10</v>
      </c>
      <c r="F1894" s="5">
        <v>547</v>
      </c>
      <c r="G1894" s="5" t="s">
        <v>343</v>
      </c>
    </row>
    <row r="1895" spans="1:7">
      <c r="A1895" s="5" t="s">
        <v>2599</v>
      </c>
      <c r="B1895" s="5" t="s">
        <v>2600</v>
      </c>
      <c r="C1895" s="5" t="s">
        <v>67</v>
      </c>
      <c r="D1895" s="5" t="s">
        <v>0</v>
      </c>
      <c r="E1895" s="5">
        <v>5</v>
      </c>
      <c r="F1895" s="5">
        <v>447</v>
      </c>
      <c r="G1895" s="5" t="s">
        <v>343</v>
      </c>
    </row>
    <row r="1896" spans="1:7">
      <c r="A1896" s="5" t="s">
        <v>2599</v>
      </c>
      <c r="B1896" s="5" t="s">
        <v>2600</v>
      </c>
      <c r="C1896" s="5" t="s">
        <v>67</v>
      </c>
      <c r="D1896" s="5" t="s">
        <v>0</v>
      </c>
      <c r="E1896" s="5">
        <v>19</v>
      </c>
      <c r="F1896" s="5">
        <v>391</v>
      </c>
      <c r="G1896" s="5" t="s">
        <v>346</v>
      </c>
    </row>
    <row r="1897" spans="1:7">
      <c r="A1897" s="5" t="s">
        <v>2601</v>
      </c>
      <c r="B1897" s="5" t="s">
        <v>2602</v>
      </c>
      <c r="C1897" s="5" t="s">
        <v>72</v>
      </c>
      <c r="D1897" s="5" t="s">
        <v>0</v>
      </c>
      <c r="E1897" s="5">
        <v>20</v>
      </c>
      <c r="F1897" s="5">
        <v>389</v>
      </c>
      <c r="G1897" s="5" t="s">
        <v>343</v>
      </c>
    </row>
    <row r="1898" spans="1:7">
      <c r="A1898" s="5" t="s">
        <v>2603</v>
      </c>
      <c r="B1898" s="5" t="s">
        <v>2604</v>
      </c>
      <c r="C1898" s="5" t="s">
        <v>72</v>
      </c>
      <c r="D1898" s="5" t="s">
        <v>0</v>
      </c>
      <c r="E1898" s="5">
        <v>12</v>
      </c>
      <c r="F1898" s="5">
        <v>646</v>
      </c>
      <c r="G1898" s="5" t="s">
        <v>346</v>
      </c>
    </row>
    <row r="1899" spans="1:7">
      <c r="A1899" s="5" t="s">
        <v>2605</v>
      </c>
      <c r="B1899" s="5" t="s">
        <v>2606</v>
      </c>
      <c r="C1899" s="5" t="s">
        <v>55</v>
      </c>
      <c r="D1899" s="5" t="s">
        <v>0</v>
      </c>
      <c r="E1899" s="5">
        <v>10</v>
      </c>
      <c r="F1899" s="5">
        <v>547</v>
      </c>
      <c r="G1899" s="5" t="s">
        <v>343</v>
      </c>
    </row>
    <row r="1900" spans="1:7">
      <c r="A1900" s="5" t="s">
        <v>2607</v>
      </c>
      <c r="B1900" s="5" t="s">
        <v>2608</v>
      </c>
      <c r="C1900" s="5" t="s">
        <v>110</v>
      </c>
      <c r="D1900" s="5" t="s">
        <v>0</v>
      </c>
      <c r="E1900" s="5">
        <v>2</v>
      </c>
      <c r="F1900" s="5">
        <v>638</v>
      </c>
      <c r="G1900" s="5" t="s">
        <v>343</v>
      </c>
    </row>
    <row r="1901" spans="1:7">
      <c r="A1901" s="5" t="s">
        <v>2609</v>
      </c>
      <c r="B1901" s="5" t="s">
        <v>1813</v>
      </c>
      <c r="C1901" s="5" t="s">
        <v>67</v>
      </c>
      <c r="D1901" s="5" t="s">
        <v>0</v>
      </c>
      <c r="E1901" s="5">
        <v>2</v>
      </c>
      <c r="F1901" s="5">
        <v>58</v>
      </c>
      <c r="G1901" s="5" t="s">
        <v>343</v>
      </c>
    </row>
    <row r="1902" spans="1:7">
      <c r="A1902" s="5" t="s">
        <v>2610</v>
      </c>
      <c r="B1902" s="5" t="s">
        <v>2513</v>
      </c>
      <c r="C1902" s="5" t="s">
        <v>55</v>
      </c>
      <c r="D1902" s="5" t="s">
        <v>0</v>
      </c>
      <c r="E1902" s="5">
        <v>1</v>
      </c>
      <c r="F1902" s="5">
        <v>888</v>
      </c>
      <c r="G1902" s="5" t="s">
        <v>346</v>
      </c>
    </row>
    <row r="1903" spans="1:7">
      <c r="A1903" s="5" t="s">
        <v>2611</v>
      </c>
      <c r="B1903" s="5" t="s">
        <v>2511</v>
      </c>
      <c r="C1903" s="5" t="s">
        <v>55</v>
      </c>
      <c r="D1903" s="5" t="s">
        <v>0</v>
      </c>
      <c r="E1903" s="5">
        <v>1</v>
      </c>
      <c r="F1903" s="5">
        <v>888</v>
      </c>
      <c r="G1903" s="5" t="s">
        <v>346</v>
      </c>
    </row>
    <row r="1904" spans="1:7">
      <c r="A1904" s="5" t="s">
        <v>2611</v>
      </c>
      <c r="B1904" s="5" t="s">
        <v>2511</v>
      </c>
      <c r="C1904" s="5" t="s">
        <v>55</v>
      </c>
      <c r="D1904" s="5" t="s">
        <v>0</v>
      </c>
      <c r="E1904" s="5">
        <v>324</v>
      </c>
      <c r="F1904" s="5">
        <v>547</v>
      </c>
      <c r="G1904" s="5" t="s">
        <v>343</v>
      </c>
    </row>
    <row r="1905" spans="1:7">
      <c r="A1905" s="5" t="s">
        <v>2610</v>
      </c>
      <c r="B1905" s="5" t="s">
        <v>2513</v>
      </c>
      <c r="C1905" s="5" t="s">
        <v>55</v>
      </c>
      <c r="D1905" s="5" t="s">
        <v>0</v>
      </c>
      <c r="E1905" s="5">
        <v>325</v>
      </c>
      <c r="F1905" s="5">
        <v>547</v>
      </c>
      <c r="G1905" s="5" t="s">
        <v>343</v>
      </c>
    </row>
    <row r="1906" spans="1:7">
      <c r="A1906" s="5" t="s">
        <v>2612</v>
      </c>
      <c r="B1906" s="5" t="s">
        <v>2613</v>
      </c>
      <c r="C1906" s="5" t="s">
        <v>55</v>
      </c>
      <c r="D1906" s="5" t="s">
        <v>0</v>
      </c>
      <c r="E1906" s="5">
        <v>92</v>
      </c>
      <c r="F1906" s="5">
        <v>547</v>
      </c>
      <c r="G1906" s="5" t="s">
        <v>343</v>
      </c>
    </row>
    <row r="1907" spans="1:7">
      <c r="A1907" s="5" t="s">
        <v>2614</v>
      </c>
      <c r="B1907" s="5" t="s">
        <v>2613</v>
      </c>
      <c r="C1907" s="5" t="s">
        <v>55</v>
      </c>
      <c r="D1907" s="5" t="s">
        <v>0</v>
      </c>
      <c r="E1907" s="5">
        <v>95</v>
      </c>
      <c r="F1907" s="5">
        <v>547</v>
      </c>
      <c r="G1907" s="5" t="s">
        <v>343</v>
      </c>
    </row>
    <row r="1908" spans="1:7">
      <c r="A1908" s="5" t="s">
        <v>2615</v>
      </c>
      <c r="B1908" s="5" t="s">
        <v>2600</v>
      </c>
      <c r="C1908" s="5" t="s">
        <v>67</v>
      </c>
      <c r="D1908" s="5" t="s">
        <v>0</v>
      </c>
      <c r="E1908" s="5">
        <v>15</v>
      </c>
      <c r="F1908" s="5">
        <v>547</v>
      </c>
      <c r="G1908" s="5" t="s">
        <v>343</v>
      </c>
    </row>
    <row r="1909" spans="1:7">
      <c r="A1909" s="5" t="s">
        <v>2615</v>
      </c>
      <c r="B1909" s="5" t="s">
        <v>2600</v>
      </c>
      <c r="C1909" s="5" t="s">
        <v>67</v>
      </c>
      <c r="D1909" s="5" t="s">
        <v>0</v>
      </c>
      <c r="E1909" s="5">
        <v>24</v>
      </c>
      <c r="F1909" s="5">
        <v>443</v>
      </c>
      <c r="G1909" s="5" t="s">
        <v>346</v>
      </c>
    </row>
    <row r="1910" spans="1:7">
      <c r="A1910" s="5" t="s">
        <v>2616</v>
      </c>
      <c r="B1910" s="5" t="s">
        <v>2617</v>
      </c>
      <c r="C1910" s="5" t="s">
        <v>55</v>
      </c>
      <c r="D1910" s="5" t="s">
        <v>0</v>
      </c>
      <c r="E1910" s="5">
        <v>11</v>
      </c>
      <c r="F1910" s="5">
        <v>802</v>
      </c>
      <c r="G1910" s="5" t="s">
        <v>343</v>
      </c>
    </row>
    <row r="1911" spans="1:7">
      <c r="A1911" s="5" t="s">
        <v>2618</v>
      </c>
      <c r="B1911" s="5" t="s">
        <v>2537</v>
      </c>
      <c r="C1911" s="5" t="s">
        <v>110</v>
      </c>
      <c r="D1911" s="5" t="s">
        <v>0</v>
      </c>
      <c r="E1911" s="5">
        <v>6</v>
      </c>
      <c r="F1911" s="5">
        <v>207</v>
      </c>
      <c r="G1911" s="5" t="s">
        <v>343</v>
      </c>
    </row>
    <row r="1912" spans="1:7">
      <c r="A1912" s="5" t="s">
        <v>2618</v>
      </c>
      <c r="B1912" s="5" t="s">
        <v>2537</v>
      </c>
      <c r="C1912" s="5" t="s">
        <v>110</v>
      </c>
      <c r="D1912" s="5" t="s">
        <v>0</v>
      </c>
      <c r="E1912" s="5">
        <v>11</v>
      </c>
      <c r="F1912" s="5">
        <v>265</v>
      </c>
      <c r="G1912" s="5" t="s">
        <v>346</v>
      </c>
    </row>
    <row r="1913" spans="1:7">
      <c r="A1913" s="5" t="s">
        <v>2619</v>
      </c>
      <c r="B1913" s="5" t="s">
        <v>885</v>
      </c>
      <c r="C1913" s="5" t="s">
        <v>55</v>
      </c>
      <c r="D1913" s="5" t="s">
        <v>0</v>
      </c>
      <c r="E1913" s="5">
        <v>768</v>
      </c>
      <c r="F1913" s="5">
        <v>804</v>
      </c>
      <c r="G1913" s="5" t="s">
        <v>343</v>
      </c>
    </row>
    <row r="1914" spans="1:7">
      <c r="A1914" s="5" t="s">
        <v>2620</v>
      </c>
      <c r="B1914" s="5" t="s">
        <v>2531</v>
      </c>
      <c r="C1914" s="5" t="s">
        <v>55</v>
      </c>
      <c r="D1914" s="5" t="s">
        <v>0</v>
      </c>
      <c r="E1914" s="5">
        <v>8</v>
      </c>
      <c r="F1914" s="5">
        <v>544</v>
      </c>
      <c r="G1914" s="5" t="s">
        <v>343</v>
      </c>
    </row>
    <row r="1915" spans="1:7">
      <c r="A1915" s="5" t="s">
        <v>2620</v>
      </c>
      <c r="B1915" s="5" t="s">
        <v>2531</v>
      </c>
      <c r="C1915" s="5" t="s">
        <v>55</v>
      </c>
      <c r="D1915" s="5" t="s">
        <v>0</v>
      </c>
      <c r="E1915" s="5">
        <v>40</v>
      </c>
      <c r="F1915" s="5">
        <v>451</v>
      </c>
      <c r="G1915" s="5" t="s">
        <v>346</v>
      </c>
    </row>
    <row r="1916" spans="1:7">
      <c r="A1916" s="5" t="s">
        <v>2621</v>
      </c>
      <c r="B1916" s="5" t="s">
        <v>453</v>
      </c>
      <c r="C1916" s="5" t="s">
        <v>110</v>
      </c>
      <c r="D1916" s="5" t="s">
        <v>0</v>
      </c>
      <c r="E1916" s="5">
        <v>102</v>
      </c>
      <c r="F1916" s="5">
        <v>416</v>
      </c>
      <c r="G1916" s="5" t="s">
        <v>343</v>
      </c>
    </row>
    <row r="1917" spans="1:7">
      <c r="A1917" s="5" t="s">
        <v>2621</v>
      </c>
      <c r="B1917" s="5" t="s">
        <v>453</v>
      </c>
      <c r="C1917" s="5" t="s">
        <v>110</v>
      </c>
      <c r="D1917" s="5" t="s">
        <v>0</v>
      </c>
      <c r="E1917" s="5">
        <v>202</v>
      </c>
      <c r="F1917" s="5">
        <v>265</v>
      </c>
      <c r="G1917" s="5" t="s">
        <v>346</v>
      </c>
    </row>
    <row r="1918" spans="1:7">
      <c r="A1918" s="5" t="s">
        <v>2622</v>
      </c>
      <c r="B1918" s="5" t="s">
        <v>2623</v>
      </c>
      <c r="C1918" s="5" t="s">
        <v>72</v>
      </c>
      <c r="D1918" s="5" t="s">
        <v>0</v>
      </c>
      <c r="E1918" s="5">
        <v>3</v>
      </c>
      <c r="F1918" s="5">
        <v>283</v>
      </c>
      <c r="G1918" s="5" t="s">
        <v>343</v>
      </c>
    </row>
    <row r="1919" spans="1:7">
      <c r="A1919" s="5" t="s">
        <v>2624</v>
      </c>
      <c r="B1919" s="5" t="s">
        <v>2625</v>
      </c>
      <c r="C1919" s="5" t="s">
        <v>72</v>
      </c>
      <c r="D1919" s="5" t="s">
        <v>0</v>
      </c>
      <c r="E1919" s="5">
        <v>5</v>
      </c>
      <c r="F1919" s="5">
        <v>542</v>
      </c>
      <c r="G1919" s="5" t="s">
        <v>343</v>
      </c>
    </row>
    <row r="1920" spans="1:7">
      <c r="A1920" s="5" t="s">
        <v>2626</v>
      </c>
      <c r="B1920" s="5" t="s">
        <v>2392</v>
      </c>
      <c r="C1920" s="5" t="s">
        <v>55</v>
      </c>
      <c r="D1920" s="5" t="s">
        <v>0</v>
      </c>
      <c r="E1920" s="5">
        <v>115</v>
      </c>
      <c r="F1920" s="5">
        <v>547</v>
      </c>
      <c r="G1920" s="5" t="s">
        <v>343</v>
      </c>
    </row>
    <row r="1921" spans="1:7">
      <c r="A1921" s="5" t="s">
        <v>2627</v>
      </c>
      <c r="B1921" s="5" t="s">
        <v>2628</v>
      </c>
      <c r="C1921" s="5" t="s">
        <v>72</v>
      </c>
      <c r="D1921" s="5" t="s">
        <v>0</v>
      </c>
      <c r="E1921" s="5">
        <v>6</v>
      </c>
      <c r="F1921" s="5">
        <v>664</v>
      </c>
      <c r="G1921" s="5" t="s">
        <v>343</v>
      </c>
    </row>
    <row r="1922" spans="1:7">
      <c r="A1922" s="5" t="s">
        <v>2629</v>
      </c>
      <c r="B1922" s="5" t="s">
        <v>2630</v>
      </c>
      <c r="C1922" s="5" t="s">
        <v>67</v>
      </c>
      <c r="D1922" s="5" t="s">
        <v>0</v>
      </c>
      <c r="E1922" s="5">
        <v>1</v>
      </c>
      <c r="F1922" s="5">
        <v>178</v>
      </c>
      <c r="G1922" s="5" t="s">
        <v>343</v>
      </c>
    </row>
    <row r="1923" spans="1:7">
      <c r="A1923" s="5" t="s">
        <v>2631</v>
      </c>
      <c r="B1923" s="5" t="s">
        <v>2632</v>
      </c>
      <c r="C1923" s="5" t="s">
        <v>55</v>
      </c>
      <c r="D1923" s="5" t="s">
        <v>0</v>
      </c>
      <c r="E1923" s="5">
        <v>4</v>
      </c>
      <c r="F1923" s="5">
        <v>136</v>
      </c>
      <c r="G1923" s="5" t="s">
        <v>343</v>
      </c>
    </row>
    <row r="1924" spans="1:7">
      <c r="A1924" s="5" t="s">
        <v>2633</v>
      </c>
      <c r="B1924" s="5" t="s">
        <v>2634</v>
      </c>
      <c r="C1924" s="5" t="s">
        <v>110</v>
      </c>
      <c r="D1924" s="5" t="s">
        <v>0</v>
      </c>
      <c r="E1924" s="5">
        <v>22</v>
      </c>
      <c r="F1924" s="5">
        <v>804</v>
      </c>
      <c r="G1924" s="5" t="s">
        <v>343</v>
      </c>
    </row>
    <row r="1925" spans="1:7">
      <c r="A1925" s="5" t="s">
        <v>2635</v>
      </c>
      <c r="B1925" s="5" t="s">
        <v>2636</v>
      </c>
      <c r="C1925" s="5" t="s">
        <v>110</v>
      </c>
      <c r="D1925" s="5" t="s">
        <v>0</v>
      </c>
      <c r="E1925" s="5">
        <v>1</v>
      </c>
      <c r="F1925" s="5">
        <v>296</v>
      </c>
      <c r="G1925" s="5" t="s">
        <v>346</v>
      </c>
    </row>
    <row r="1926" spans="1:7">
      <c r="A1926" s="5" t="s">
        <v>2635</v>
      </c>
      <c r="B1926" s="5" t="s">
        <v>2636</v>
      </c>
      <c r="C1926" s="5" t="s">
        <v>110</v>
      </c>
      <c r="D1926" s="5" t="s">
        <v>0</v>
      </c>
      <c r="E1926" s="5">
        <v>25</v>
      </c>
      <c r="F1926" s="5">
        <v>176</v>
      </c>
      <c r="G1926" s="5" t="s">
        <v>343</v>
      </c>
    </row>
    <row r="1927" spans="1:7">
      <c r="A1927" s="5" t="s">
        <v>2637</v>
      </c>
      <c r="B1927" s="5" t="s">
        <v>2638</v>
      </c>
      <c r="C1927" s="5" t="s">
        <v>110</v>
      </c>
      <c r="D1927" s="5" t="s">
        <v>0</v>
      </c>
      <c r="E1927" s="5">
        <v>28</v>
      </c>
      <c r="F1927" s="5">
        <v>47</v>
      </c>
      <c r="G1927" s="5" t="s">
        <v>346</v>
      </c>
    </row>
    <row r="1928" spans="1:7">
      <c r="A1928" s="5" t="s">
        <v>2639</v>
      </c>
      <c r="B1928" s="5" t="s">
        <v>2640</v>
      </c>
      <c r="C1928" s="5" t="s">
        <v>72</v>
      </c>
      <c r="D1928" s="5" t="s">
        <v>0</v>
      </c>
      <c r="E1928" s="5">
        <v>4</v>
      </c>
      <c r="F1928" s="5">
        <v>542</v>
      </c>
      <c r="G1928" s="5" t="s">
        <v>343</v>
      </c>
    </row>
    <row r="1929" spans="1:7">
      <c r="A1929" s="5" t="s">
        <v>2641</v>
      </c>
      <c r="B1929" s="5" t="s">
        <v>2642</v>
      </c>
      <c r="C1929" s="5" t="s">
        <v>67</v>
      </c>
      <c r="D1929" s="5" t="s">
        <v>0</v>
      </c>
      <c r="E1929" s="5">
        <v>178</v>
      </c>
      <c r="F1929" s="5">
        <v>705</v>
      </c>
      <c r="G1929" s="5" t="s">
        <v>343</v>
      </c>
    </row>
    <row r="1930" spans="1:7">
      <c r="A1930" s="5" t="s">
        <v>2643</v>
      </c>
      <c r="B1930" s="5" t="s">
        <v>2644</v>
      </c>
      <c r="C1930" s="5" t="s">
        <v>72</v>
      </c>
      <c r="D1930" s="5" t="s">
        <v>0</v>
      </c>
      <c r="E1930" s="5">
        <v>22</v>
      </c>
      <c r="F1930" s="5">
        <v>230</v>
      </c>
      <c r="G1930" s="5" t="s">
        <v>343</v>
      </c>
    </row>
    <row r="1931" spans="1:7">
      <c r="A1931" s="5" t="s">
        <v>2645</v>
      </c>
      <c r="B1931" s="5" t="s">
        <v>2646</v>
      </c>
      <c r="C1931" s="5" t="s">
        <v>67</v>
      </c>
      <c r="D1931" s="5" t="s">
        <v>0</v>
      </c>
      <c r="E1931" s="5">
        <v>12</v>
      </c>
      <c r="F1931" s="5">
        <v>526</v>
      </c>
      <c r="G1931" s="5" t="s">
        <v>343</v>
      </c>
    </row>
    <row r="1932" spans="1:7">
      <c r="A1932" s="5" t="s">
        <v>2645</v>
      </c>
      <c r="B1932" s="5" t="s">
        <v>2646</v>
      </c>
      <c r="C1932" s="5" t="s">
        <v>67</v>
      </c>
      <c r="D1932" s="5" t="s">
        <v>0</v>
      </c>
      <c r="E1932" s="5">
        <v>202</v>
      </c>
      <c r="F1932" s="5">
        <v>446</v>
      </c>
      <c r="G1932" s="5" t="s">
        <v>346</v>
      </c>
    </row>
    <row r="1933" spans="1:7">
      <c r="A1933" s="5" t="s">
        <v>2647</v>
      </c>
      <c r="B1933" s="5" t="s">
        <v>2522</v>
      </c>
      <c r="C1933" s="5" t="s">
        <v>55</v>
      </c>
      <c r="D1933" s="5" t="s">
        <v>0</v>
      </c>
      <c r="E1933" s="5">
        <v>20</v>
      </c>
      <c r="F1933" s="5">
        <v>547</v>
      </c>
      <c r="G1933" s="5" t="s">
        <v>343</v>
      </c>
    </row>
    <row r="1934" spans="1:7">
      <c r="A1934" s="5" t="s">
        <v>2648</v>
      </c>
      <c r="B1934" s="5" t="s">
        <v>2649</v>
      </c>
      <c r="C1934" s="5" t="s">
        <v>67</v>
      </c>
      <c r="D1934" s="5" t="s">
        <v>0</v>
      </c>
      <c r="E1934" s="5">
        <v>133</v>
      </c>
      <c r="F1934" s="5">
        <v>527</v>
      </c>
      <c r="G1934" s="5" t="s">
        <v>343</v>
      </c>
    </row>
    <row r="1935" spans="1:7">
      <c r="A1935" s="5" t="s">
        <v>2650</v>
      </c>
      <c r="B1935" s="5" t="s">
        <v>2651</v>
      </c>
      <c r="C1935" s="5" t="s">
        <v>55</v>
      </c>
      <c r="D1935" s="5" t="s">
        <v>0</v>
      </c>
      <c r="E1935" s="5">
        <v>20</v>
      </c>
      <c r="F1935" s="5">
        <v>208</v>
      </c>
      <c r="G1935" s="5" t="s">
        <v>346</v>
      </c>
    </row>
    <row r="1936" spans="1:7">
      <c r="A1936" s="5" t="s">
        <v>2650</v>
      </c>
      <c r="B1936" s="5" t="s">
        <v>2651</v>
      </c>
      <c r="C1936" s="5" t="s">
        <v>55</v>
      </c>
      <c r="D1936" s="5" t="s">
        <v>0</v>
      </c>
      <c r="E1936" s="5">
        <v>45</v>
      </c>
      <c r="F1936" s="5">
        <v>167</v>
      </c>
      <c r="G1936" s="5" t="s">
        <v>343</v>
      </c>
    </row>
    <row r="1937" spans="1:7">
      <c r="A1937" s="5" t="s">
        <v>2652</v>
      </c>
      <c r="B1937" s="5" t="s">
        <v>1870</v>
      </c>
      <c r="C1937" s="5" t="s">
        <v>55</v>
      </c>
      <c r="D1937" s="5" t="s">
        <v>0</v>
      </c>
      <c r="E1937" s="5">
        <v>4</v>
      </c>
      <c r="F1937" s="5">
        <v>462</v>
      </c>
      <c r="G1937" s="5" t="s">
        <v>343</v>
      </c>
    </row>
    <row r="1938" spans="1:7">
      <c r="A1938" s="5" t="s">
        <v>2653</v>
      </c>
      <c r="B1938" s="5" t="s">
        <v>2654</v>
      </c>
      <c r="C1938" s="5" t="s">
        <v>55</v>
      </c>
      <c r="D1938" s="5" t="s">
        <v>0</v>
      </c>
      <c r="E1938" s="5">
        <v>6</v>
      </c>
      <c r="F1938" s="5">
        <v>802</v>
      </c>
      <c r="G1938" s="5" t="s">
        <v>343</v>
      </c>
    </row>
    <row r="1939" spans="1:7">
      <c r="A1939" s="5" t="s">
        <v>2655</v>
      </c>
      <c r="B1939" s="5" t="s">
        <v>2656</v>
      </c>
      <c r="C1939" s="5" t="s">
        <v>110</v>
      </c>
      <c r="D1939" s="5" t="s">
        <v>0</v>
      </c>
      <c r="E1939" s="5">
        <v>1</v>
      </c>
      <c r="F1939" s="5">
        <v>705</v>
      </c>
      <c r="G1939" s="5" t="s">
        <v>343</v>
      </c>
    </row>
    <row r="1940" spans="1:7">
      <c r="A1940" s="5" t="s">
        <v>2657</v>
      </c>
      <c r="B1940" s="5" t="s">
        <v>2421</v>
      </c>
      <c r="C1940" s="5" t="s">
        <v>55</v>
      </c>
      <c r="D1940" s="5" t="s">
        <v>0</v>
      </c>
      <c r="E1940" s="5">
        <v>12</v>
      </c>
      <c r="F1940" s="5">
        <v>236</v>
      </c>
      <c r="G1940" s="5" t="s">
        <v>343</v>
      </c>
    </row>
    <row r="1941" spans="1:7">
      <c r="A1941" s="5" t="s">
        <v>2658</v>
      </c>
      <c r="B1941" s="5" t="s">
        <v>2475</v>
      </c>
      <c r="C1941" s="5" t="s">
        <v>55</v>
      </c>
      <c r="D1941" s="5" t="s">
        <v>0</v>
      </c>
      <c r="E1941" s="5">
        <v>12</v>
      </c>
      <c r="F1941" s="5">
        <v>236</v>
      </c>
      <c r="G1941" s="5" t="s">
        <v>343</v>
      </c>
    </row>
    <row r="1942" spans="1:7">
      <c r="A1942" s="5" t="s">
        <v>2657</v>
      </c>
      <c r="B1942" s="5" t="s">
        <v>2421</v>
      </c>
      <c r="C1942" s="5" t="s">
        <v>55</v>
      </c>
      <c r="D1942" s="5" t="s">
        <v>0</v>
      </c>
      <c r="E1942" s="5">
        <v>18</v>
      </c>
      <c r="F1942" s="5">
        <v>194</v>
      </c>
      <c r="G1942" s="5" t="s">
        <v>346</v>
      </c>
    </row>
    <row r="1943" spans="1:7">
      <c r="A1943" s="5" t="s">
        <v>2658</v>
      </c>
      <c r="B1943" s="5" t="s">
        <v>2475</v>
      </c>
      <c r="C1943" s="5" t="s">
        <v>55</v>
      </c>
      <c r="D1943" s="5" t="s">
        <v>0</v>
      </c>
      <c r="E1943" s="5">
        <v>18</v>
      </c>
      <c r="F1943" s="5">
        <v>194</v>
      </c>
      <c r="G1943" s="5" t="s">
        <v>346</v>
      </c>
    </row>
    <row r="1944" spans="1:7">
      <c r="A1944" s="5" t="s">
        <v>2659</v>
      </c>
      <c r="B1944" s="5" t="s">
        <v>2660</v>
      </c>
      <c r="C1944" s="5" t="s">
        <v>55</v>
      </c>
      <c r="D1944" s="5" t="s">
        <v>0</v>
      </c>
      <c r="E1944" s="5">
        <v>27</v>
      </c>
      <c r="F1944" s="5">
        <v>547</v>
      </c>
      <c r="G1944" s="5" t="s">
        <v>343</v>
      </c>
    </row>
    <row r="1945" spans="1:7">
      <c r="A1945" s="5" t="s">
        <v>2661</v>
      </c>
      <c r="B1945" s="5" t="s">
        <v>889</v>
      </c>
      <c r="C1945" s="5" t="s">
        <v>55</v>
      </c>
      <c r="D1945" s="5" t="s">
        <v>0</v>
      </c>
      <c r="E1945" s="5">
        <v>20</v>
      </c>
      <c r="F1945" s="5">
        <v>660</v>
      </c>
      <c r="G1945" s="5" t="s">
        <v>343</v>
      </c>
    </row>
    <row r="1946" spans="1:7">
      <c r="A1946" s="5" t="s">
        <v>2662</v>
      </c>
      <c r="B1946" s="5" t="s">
        <v>2604</v>
      </c>
      <c r="C1946" s="5" t="s">
        <v>72</v>
      </c>
      <c r="D1946" s="5" t="s">
        <v>0</v>
      </c>
      <c r="E1946" s="5">
        <v>7</v>
      </c>
      <c r="F1946" s="5">
        <v>705</v>
      </c>
      <c r="G1946" s="5" t="s">
        <v>343</v>
      </c>
    </row>
    <row r="1947" spans="1:7">
      <c r="A1947" s="5" t="s">
        <v>2663</v>
      </c>
      <c r="B1947" s="5" t="s">
        <v>2664</v>
      </c>
      <c r="C1947" s="5" t="s">
        <v>72</v>
      </c>
      <c r="D1947" s="5" t="s">
        <v>0</v>
      </c>
      <c r="E1947" s="5">
        <v>75</v>
      </c>
      <c r="F1947" s="5">
        <v>284</v>
      </c>
      <c r="G1947" s="5" t="s">
        <v>343</v>
      </c>
    </row>
    <row r="1948" spans="1:7">
      <c r="A1948" s="5" t="s">
        <v>2665</v>
      </c>
      <c r="B1948" s="5" t="s">
        <v>885</v>
      </c>
      <c r="C1948" s="5" t="s">
        <v>55</v>
      </c>
      <c r="D1948" s="5" t="s">
        <v>0</v>
      </c>
      <c r="E1948" s="5">
        <v>3096</v>
      </c>
      <c r="F1948" s="5">
        <v>33</v>
      </c>
      <c r="G1948" s="5" t="s">
        <v>343</v>
      </c>
    </row>
    <row r="1949" spans="1:7">
      <c r="A1949" s="5" t="s">
        <v>2666</v>
      </c>
      <c r="B1949" s="5" t="s">
        <v>1253</v>
      </c>
      <c r="C1949" s="5" t="s">
        <v>72</v>
      </c>
      <c r="D1949" s="5" t="s">
        <v>0</v>
      </c>
      <c r="E1949" s="5">
        <v>4</v>
      </c>
      <c r="F1949" s="5">
        <v>559</v>
      </c>
      <c r="G1949" s="5" t="s">
        <v>346</v>
      </c>
    </row>
    <row r="1950" spans="1:7">
      <c r="A1950" s="5" t="s">
        <v>2666</v>
      </c>
      <c r="B1950" s="5" t="s">
        <v>1253</v>
      </c>
      <c r="C1950" s="5" t="s">
        <v>72</v>
      </c>
      <c r="D1950" s="5" t="s">
        <v>0</v>
      </c>
      <c r="E1950" s="5">
        <v>9</v>
      </c>
      <c r="F1950" s="5">
        <v>528</v>
      </c>
      <c r="G1950" s="5" t="s">
        <v>343</v>
      </c>
    </row>
    <row r="1951" spans="1:7">
      <c r="A1951" s="5" t="s">
        <v>2667</v>
      </c>
      <c r="B1951" s="5" t="s">
        <v>997</v>
      </c>
      <c r="C1951" s="5" t="s">
        <v>72</v>
      </c>
      <c r="D1951" s="5" t="s">
        <v>0</v>
      </c>
      <c r="E1951" s="5">
        <v>3</v>
      </c>
      <c r="F1951" s="5">
        <v>431</v>
      </c>
      <c r="G1951" s="5" t="s">
        <v>343</v>
      </c>
    </row>
    <row r="1952" spans="1:7">
      <c r="A1952" s="5" t="s">
        <v>2668</v>
      </c>
      <c r="B1952" s="5" t="s">
        <v>2634</v>
      </c>
      <c r="C1952" s="5" t="s">
        <v>110</v>
      </c>
      <c r="D1952" s="5" t="s">
        <v>0</v>
      </c>
      <c r="E1952" s="5">
        <v>1</v>
      </c>
      <c r="F1952" s="5">
        <v>472</v>
      </c>
      <c r="G1952" s="5" t="s">
        <v>346</v>
      </c>
    </row>
    <row r="1953" spans="1:7">
      <c r="A1953" s="5" t="s">
        <v>2668</v>
      </c>
      <c r="B1953" s="5" t="s">
        <v>2634</v>
      </c>
      <c r="C1953" s="5" t="s">
        <v>110</v>
      </c>
      <c r="D1953" s="5" t="s">
        <v>0</v>
      </c>
      <c r="E1953" s="5">
        <v>5</v>
      </c>
      <c r="F1953" s="5">
        <v>83</v>
      </c>
      <c r="G1953" s="5" t="s">
        <v>343</v>
      </c>
    </row>
    <row r="1954" spans="1:7">
      <c r="A1954" s="5" t="s">
        <v>2669</v>
      </c>
      <c r="B1954" s="5" t="s">
        <v>2670</v>
      </c>
      <c r="C1954" s="5" t="s">
        <v>67</v>
      </c>
      <c r="D1954" s="5" t="s">
        <v>0</v>
      </c>
      <c r="E1954" s="5">
        <v>11</v>
      </c>
      <c r="F1954" s="5">
        <v>297</v>
      </c>
      <c r="G1954" s="5" t="s">
        <v>346</v>
      </c>
    </row>
    <row r="1955" spans="1:7">
      <c r="A1955" s="5" t="s">
        <v>2669</v>
      </c>
      <c r="B1955" s="5" t="s">
        <v>2670</v>
      </c>
      <c r="C1955" s="5" t="s">
        <v>67</v>
      </c>
      <c r="D1955" s="5" t="s">
        <v>0</v>
      </c>
      <c r="E1955" s="5">
        <v>14</v>
      </c>
      <c r="F1955" s="5">
        <v>282</v>
      </c>
      <c r="G1955" s="5" t="s">
        <v>343</v>
      </c>
    </row>
    <row r="1956" spans="1:7">
      <c r="A1956" s="5" t="s">
        <v>2671</v>
      </c>
      <c r="B1956" s="5" t="s">
        <v>2672</v>
      </c>
      <c r="C1956" s="5" t="s">
        <v>72</v>
      </c>
      <c r="D1956" s="5" t="s">
        <v>0</v>
      </c>
      <c r="E1956" s="5">
        <v>28</v>
      </c>
      <c r="F1956" s="5">
        <v>547</v>
      </c>
      <c r="G1956" s="5" t="s">
        <v>343</v>
      </c>
    </row>
    <row r="1957" spans="1:7">
      <c r="A1957" s="5" t="s">
        <v>2673</v>
      </c>
      <c r="B1957" s="5" t="s">
        <v>2421</v>
      </c>
      <c r="C1957" s="5" t="s">
        <v>55</v>
      </c>
      <c r="D1957" s="5" t="s">
        <v>0</v>
      </c>
      <c r="E1957" s="5">
        <v>48</v>
      </c>
      <c r="F1957" s="5">
        <v>298</v>
      </c>
      <c r="G1957" s="5" t="s">
        <v>343</v>
      </c>
    </row>
    <row r="1958" spans="1:7">
      <c r="A1958" s="5" t="s">
        <v>2674</v>
      </c>
      <c r="B1958" s="5" t="s">
        <v>2475</v>
      </c>
      <c r="C1958" s="5" t="s">
        <v>55</v>
      </c>
      <c r="D1958" s="5" t="s">
        <v>0</v>
      </c>
      <c r="E1958" s="5">
        <v>48</v>
      </c>
      <c r="F1958" s="5">
        <v>298</v>
      </c>
      <c r="G1958" s="5" t="s">
        <v>343</v>
      </c>
    </row>
    <row r="1959" spans="1:7">
      <c r="A1959" s="5" t="s">
        <v>2675</v>
      </c>
      <c r="B1959" s="5" t="s">
        <v>180</v>
      </c>
      <c r="C1959" s="5" t="s">
        <v>72</v>
      </c>
      <c r="D1959" s="5" t="s">
        <v>0</v>
      </c>
      <c r="E1959" s="5">
        <v>2</v>
      </c>
      <c r="F1959" s="5">
        <v>645</v>
      </c>
      <c r="G1959" s="5" t="s">
        <v>343</v>
      </c>
    </row>
    <row r="1960" spans="1:7">
      <c r="A1960" s="5" t="s">
        <v>2675</v>
      </c>
      <c r="B1960" s="5" t="s">
        <v>180</v>
      </c>
      <c r="C1960" s="5" t="s">
        <v>72</v>
      </c>
      <c r="D1960" s="5" t="s">
        <v>0</v>
      </c>
      <c r="E1960" s="5">
        <v>13</v>
      </c>
      <c r="F1960" s="5">
        <v>646</v>
      </c>
      <c r="G1960" s="5" t="s">
        <v>346</v>
      </c>
    </row>
    <row r="1961" spans="1:7">
      <c r="A1961" s="5" t="s">
        <v>2676</v>
      </c>
      <c r="B1961" s="5" t="s">
        <v>174</v>
      </c>
      <c r="C1961" s="5" t="s">
        <v>72</v>
      </c>
      <c r="D1961" s="5" t="s">
        <v>0</v>
      </c>
      <c r="E1961" s="5">
        <v>2</v>
      </c>
      <c r="F1961" s="5">
        <v>645</v>
      </c>
      <c r="G1961" s="5" t="s">
        <v>343</v>
      </c>
    </row>
    <row r="1962" spans="1:7">
      <c r="A1962" s="5" t="s">
        <v>2676</v>
      </c>
      <c r="B1962" s="5" t="s">
        <v>174</v>
      </c>
      <c r="C1962" s="5" t="s">
        <v>72</v>
      </c>
      <c r="D1962" s="5" t="s">
        <v>0</v>
      </c>
      <c r="E1962" s="5">
        <v>4</v>
      </c>
      <c r="F1962" s="5">
        <v>646</v>
      </c>
      <c r="G1962" s="5" t="s">
        <v>346</v>
      </c>
    </row>
    <row r="1963" spans="1:7">
      <c r="A1963" s="5" t="s">
        <v>2677</v>
      </c>
      <c r="B1963" s="5" t="s">
        <v>2678</v>
      </c>
      <c r="C1963" s="5" t="s">
        <v>67</v>
      </c>
      <c r="D1963" s="5" t="s">
        <v>0</v>
      </c>
      <c r="E1963" s="5">
        <v>34</v>
      </c>
      <c r="F1963" s="5">
        <v>279</v>
      </c>
      <c r="G1963" s="5" t="s">
        <v>343</v>
      </c>
    </row>
    <row r="1964" spans="1:7">
      <c r="A1964" s="5" t="s">
        <v>2679</v>
      </c>
      <c r="B1964" s="5" t="s">
        <v>2680</v>
      </c>
      <c r="C1964" s="5" t="s">
        <v>67</v>
      </c>
      <c r="D1964" s="5" t="s">
        <v>0</v>
      </c>
      <c r="E1964" s="5">
        <v>34</v>
      </c>
      <c r="F1964" s="5">
        <v>279</v>
      </c>
      <c r="G1964" s="5" t="s">
        <v>343</v>
      </c>
    </row>
    <row r="1965" spans="1:7">
      <c r="A1965" s="5" t="s">
        <v>2681</v>
      </c>
      <c r="B1965" s="5" t="s">
        <v>2682</v>
      </c>
      <c r="C1965" s="5" t="s">
        <v>55</v>
      </c>
      <c r="D1965" s="5" t="s">
        <v>0</v>
      </c>
      <c r="E1965" s="5">
        <v>1</v>
      </c>
      <c r="F1965" s="5">
        <v>346</v>
      </c>
      <c r="G1965" s="5" t="s">
        <v>346</v>
      </c>
    </row>
    <row r="1966" spans="1:7">
      <c r="A1966" s="5" t="s">
        <v>2683</v>
      </c>
      <c r="B1966" s="5" t="s">
        <v>2682</v>
      </c>
      <c r="C1966" s="5" t="s">
        <v>55</v>
      </c>
      <c r="D1966" s="5" t="s">
        <v>0</v>
      </c>
      <c r="E1966" s="5">
        <v>2</v>
      </c>
      <c r="F1966" s="5">
        <v>221</v>
      </c>
      <c r="G1966" s="5" t="s">
        <v>346</v>
      </c>
    </row>
    <row r="1967" spans="1:7">
      <c r="A1967" s="5" t="s">
        <v>2681</v>
      </c>
      <c r="B1967" s="5" t="s">
        <v>2682</v>
      </c>
      <c r="C1967" s="5" t="s">
        <v>55</v>
      </c>
      <c r="D1967" s="5" t="s">
        <v>0</v>
      </c>
      <c r="E1967" s="5">
        <v>10</v>
      </c>
      <c r="F1967" s="5">
        <v>277</v>
      </c>
      <c r="G1967" s="5" t="s">
        <v>343</v>
      </c>
    </row>
    <row r="1968" spans="1:7">
      <c r="A1968" s="5" t="s">
        <v>2683</v>
      </c>
      <c r="B1968" s="5" t="s">
        <v>2682</v>
      </c>
      <c r="C1968" s="5" t="s">
        <v>55</v>
      </c>
      <c r="D1968" s="5" t="s">
        <v>0</v>
      </c>
      <c r="E1968" s="5">
        <v>40</v>
      </c>
      <c r="F1968" s="5">
        <v>219</v>
      </c>
      <c r="G1968" s="5" t="s">
        <v>343</v>
      </c>
    </row>
    <row r="1969" spans="1:7">
      <c r="A1969" s="5" t="s">
        <v>2684</v>
      </c>
      <c r="B1969" s="5" t="s">
        <v>2685</v>
      </c>
      <c r="C1969" s="5" t="s">
        <v>55</v>
      </c>
      <c r="D1969" s="5" t="s">
        <v>0</v>
      </c>
      <c r="E1969" s="5">
        <v>3</v>
      </c>
      <c r="F1969" s="5">
        <v>59</v>
      </c>
      <c r="G1969" s="5" t="s">
        <v>340</v>
      </c>
    </row>
    <row r="1970" spans="1:7">
      <c r="A1970" s="5" t="s">
        <v>2686</v>
      </c>
      <c r="B1970" s="5" t="s">
        <v>2511</v>
      </c>
      <c r="C1970" s="5" t="s">
        <v>55</v>
      </c>
      <c r="D1970" s="5" t="s">
        <v>0</v>
      </c>
      <c r="E1970" s="5">
        <v>2</v>
      </c>
      <c r="F1970" s="5">
        <v>284</v>
      </c>
      <c r="G1970" s="5" t="s">
        <v>346</v>
      </c>
    </row>
    <row r="1971" spans="1:7">
      <c r="A1971" s="5" t="s">
        <v>2687</v>
      </c>
      <c r="B1971" s="5" t="s">
        <v>2513</v>
      </c>
      <c r="C1971" s="5" t="s">
        <v>55</v>
      </c>
      <c r="D1971" s="5" t="s">
        <v>0</v>
      </c>
      <c r="E1971" s="5">
        <v>2</v>
      </c>
      <c r="F1971" s="5">
        <v>284</v>
      </c>
      <c r="G1971" s="5" t="s">
        <v>346</v>
      </c>
    </row>
    <row r="1972" spans="1:7">
      <c r="A1972" s="5" t="s">
        <v>2686</v>
      </c>
      <c r="B1972" s="5" t="s">
        <v>2511</v>
      </c>
      <c r="C1972" s="5" t="s">
        <v>55</v>
      </c>
      <c r="D1972" s="5" t="s">
        <v>0</v>
      </c>
      <c r="E1972" s="5">
        <v>134</v>
      </c>
      <c r="F1972" s="5">
        <v>496</v>
      </c>
      <c r="G1972" s="5" t="s">
        <v>343</v>
      </c>
    </row>
    <row r="1973" spans="1:7">
      <c r="A1973" s="5" t="s">
        <v>2687</v>
      </c>
      <c r="B1973" s="5" t="s">
        <v>2513</v>
      </c>
      <c r="C1973" s="5" t="s">
        <v>55</v>
      </c>
      <c r="D1973" s="5" t="s">
        <v>0</v>
      </c>
      <c r="E1973" s="5">
        <v>134</v>
      </c>
      <c r="F1973" s="5">
        <v>496</v>
      </c>
      <c r="G1973" s="5" t="s">
        <v>343</v>
      </c>
    </row>
    <row r="1974" spans="1:7">
      <c r="A1974" s="5" t="s">
        <v>2688</v>
      </c>
      <c r="B1974" s="5" t="s">
        <v>2367</v>
      </c>
      <c r="C1974" s="5" t="s">
        <v>110</v>
      </c>
      <c r="D1974" s="5" t="s">
        <v>0</v>
      </c>
      <c r="E1974" s="5">
        <v>1</v>
      </c>
      <c r="F1974" s="5">
        <v>283</v>
      </c>
      <c r="G1974" s="5" t="s">
        <v>343</v>
      </c>
    </row>
    <row r="1975" spans="1:7">
      <c r="A1975" s="5" t="s">
        <v>2689</v>
      </c>
      <c r="B1975" s="5" t="s">
        <v>2369</v>
      </c>
      <c r="C1975" s="5" t="s">
        <v>110</v>
      </c>
      <c r="D1975" s="5" t="s">
        <v>0</v>
      </c>
      <c r="E1975" s="5">
        <v>1</v>
      </c>
      <c r="F1975" s="5">
        <v>283</v>
      </c>
      <c r="G1975" s="5" t="s">
        <v>343</v>
      </c>
    </row>
    <row r="1976" spans="1:7">
      <c r="A1976" s="5" t="s">
        <v>2690</v>
      </c>
      <c r="B1976" s="5" t="s">
        <v>2691</v>
      </c>
      <c r="C1976" s="5" t="s">
        <v>67</v>
      </c>
      <c r="D1976" s="5" t="s">
        <v>0</v>
      </c>
      <c r="E1976" s="5">
        <v>1</v>
      </c>
      <c r="F1976" s="5">
        <v>705</v>
      </c>
      <c r="G1976" s="5" t="s">
        <v>343</v>
      </c>
    </row>
    <row r="1977" spans="1:7">
      <c r="A1977" s="5" t="s">
        <v>2692</v>
      </c>
      <c r="B1977" s="5" t="s">
        <v>2602</v>
      </c>
      <c r="C1977" s="5" t="s">
        <v>72</v>
      </c>
      <c r="D1977" s="5" t="s">
        <v>0</v>
      </c>
      <c r="E1977" s="5">
        <v>45</v>
      </c>
      <c r="F1977" s="5">
        <v>447</v>
      </c>
      <c r="G1977" s="5" t="s">
        <v>343</v>
      </c>
    </row>
    <row r="1978" spans="1:7">
      <c r="A1978" s="5" t="s">
        <v>2693</v>
      </c>
      <c r="B1978" s="5" t="s">
        <v>2694</v>
      </c>
      <c r="C1978" s="5" t="s">
        <v>110</v>
      </c>
      <c r="D1978" s="5" t="s">
        <v>0</v>
      </c>
      <c r="E1978" s="5">
        <v>100</v>
      </c>
      <c r="F1978" s="5">
        <v>34</v>
      </c>
      <c r="G1978" s="5" t="s">
        <v>343</v>
      </c>
    </row>
    <row r="1979" spans="1:7">
      <c r="A1979" s="5" t="s">
        <v>2695</v>
      </c>
      <c r="B1979" s="5" t="s">
        <v>220</v>
      </c>
      <c r="C1979" s="5" t="s">
        <v>67</v>
      </c>
      <c r="D1979" s="5" t="s">
        <v>0</v>
      </c>
      <c r="E1979" s="5">
        <v>16</v>
      </c>
      <c r="F1979" s="5">
        <v>650</v>
      </c>
      <c r="G1979" s="5" t="s">
        <v>343</v>
      </c>
    </row>
    <row r="1980" spans="1:7">
      <c r="A1980" s="5" t="s">
        <v>2696</v>
      </c>
      <c r="B1980" s="5" t="s">
        <v>2392</v>
      </c>
      <c r="C1980" s="5" t="s">
        <v>55</v>
      </c>
      <c r="D1980" s="5" t="s">
        <v>0</v>
      </c>
      <c r="E1980" s="5">
        <v>136</v>
      </c>
      <c r="F1980" s="5">
        <v>547</v>
      </c>
      <c r="G1980" s="5" t="s">
        <v>343</v>
      </c>
    </row>
    <row r="1981" spans="1:7">
      <c r="A1981" s="5" t="s">
        <v>2697</v>
      </c>
      <c r="B1981" s="5" t="s">
        <v>2436</v>
      </c>
      <c r="C1981" s="5" t="s">
        <v>67</v>
      </c>
      <c r="D1981" s="5" t="s">
        <v>0</v>
      </c>
      <c r="E1981" s="5">
        <v>36</v>
      </c>
      <c r="F1981" s="5">
        <v>744</v>
      </c>
      <c r="G1981" s="5" t="s">
        <v>346</v>
      </c>
    </row>
    <row r="1982" spans="1:7">
      <c r="A1982" s="5" t="s">
        <v>2697</v>
      </c>
      <c r="B1982" s="5" t="s">
        <v>2436</v>
      </c>
      <c r="C1982" s="5" t="s">
        <v>67</v>
      </c>
      <c r="D1982" s="5" t="s">
        <v>0</v>
      </c>
      <c r="E1982" s="5">
        <v>1033</v>
      </c>
      <c r="F1982" s="5">
        <v>527</v>
      </c>
      <c r="G1982" s="5" t="s">
        <v>343</v>
      </c>
    </row>
    <row r="1983" spans="1:7">
      <c r="A1983" s="5" t="s">
        <v>2698</v>
      </c>
      <c r="B1983" s="5" t="s">
        <v>2699</v>
      </c>
      <c r="C1983" s="5" t="s">
        <v>55</v>
      </c>
      <c r="D1983" s="5" t="s">
        <v>0</v>
      </c>
      <c r="E1983" s="5">
        <v>39</v>
      </c>
      <c r="F1983" s="5">
        <v>136</v>
      </c>
      <c r="G1983" s="5" t="s">
        <v>343</v>
      </c>
    </row>
    <row r="1984" spans="1:7">
      <c r="A1984" s="5" t="s">
        <v>2700</v>
      </c>
      <c r="B1984" s="5" t="s">
        <v>885</v>
      </c>
      <c r="C1984" s="5" t="s">
        <v>55</v>
      </c>
      <c r="D1984" s="5" t="s">
        <v>0</v>
      </c>
      <c r="E1984" s="5">
        <v>199</v>
      </c>
      <c r="F1984" s="5">
        <v>178</v>
      </c>
      <c r="G1984" s="5" t="s">
        <v>343</v>
      </c>
    </row>
    <row r="1985" spans="1:7">
      <c r="A1985" s="5" t="s">
        <v>2701</v>
      </c>
      <c r="B1985" s="5" t="s">
        <v>2702</v>
      </c>
      <c r="C1985" s="5" t="s">
        <v>55</v>
      </c>
      <c r="D1985" s="5" t="s">
        <v>0</v>
      </c>
      <c r="E1985" s="5">
        <v>102</v>
      </c>
      <c r="F1985" s="5">
        <v>581</v>
      </c>
      <c r="G1985" s="5" t="s">
        <v>343</v>
      </c>
    </row>
    <row r="1986" spans="1:7">
      <c r="A1986" s="5" t="s">
        <v>2703</v>
      </c>
      <c r="B1986" s="5" t="s">
        <v>2704</v>
      </c>
      <c r="C1986" s="5" t="s">
        <v>55</v>
      </c>
      <c r="D1986" s="5" t="s">
        <v>0</v>
      </c>
      <c r="E1986" s="5">
        <v>103</v>
      </c>
      <c r="F1986" s="5">
        <v>581</v>
      </c>
      <c r="G1986" s="5" t="s">
        <v>343</v>
      </c>
    </row>
    <row r="1987" spans="1:7">
      <c r="A1987" s="5" t="s">
        <v>2705</v>
      </c>
      <c r="B1987" s="5" t="s">
        <v>2706</v>
      </c>
      <c r="C1987" s="5" t="s">
        <v>84</v>
      </c>
      <c r="D1987" s="5" t="s">
        <v>0</v>
      </c>
      <c r="E1987" s="5">
        <v>59</v>
      </c>
      <c r="F1987" s="5">
        <v>705</v>
      </c>
      <c r="G1987" s="5" t="s">
        <v>343</v>
      </c>
    </row>
    <row r="1988" spans="1:7">
      <c r="A1988" s="5" t="s">
        <v>2707</v>
      </c>
      <c r="B1988" s="5" t="s">
        <v>2280</v>
      </c>
      <c r="C1988" s="5" t="s">
        <v>67</v>
      </c>
      <c r="D1988" s="5" t="s">
        <v>0</v>
      </c>
      <c r="E1988" s="5">
        <v>2</v>
      </c>
      <c r="F1988" s="5">
        <v>668</v>
      </c>
      <c r="G1988" s="5" t="s">
        <v>343</v>
      </c>
    </row>
    <row r="1989" spans="1:7">
      <c r="A1989" s="5" t="s">
        <v>2708</v>
      </c>
      <c r="B1989" s="5" t="s">
        <v>2282</v>
      </c>
      <c r="C1989" s="5" t="s">
        <v>67</v>
      </c>
      <c r="D1989" s="5" t="s">
        <v>0</v>
      </c>
      <c r="E1989" s="5">
        <v>2</v>
      </c>
      <c r="F1989" s="5">
        <v>668</v>
      </c>
      <c r="G1989" s="5" t="s">
        <v>343</v>
      </c>
    </row>
    <row r="1990" spans="1:7">
      <c r="A1990" s="5" t="s">
        <v>2708</v>
      </c>
      <c r="B1990" s="5" t="s">
        <v>2282</v>
      </c>
      <c r="C1990" s="5" t="s">
        <v>67</v>
      </c>
      <c r="D1990" s="5" t="s">
        <v>0</v>
      </c>
      <c r="E1990" s="5">
        <v>3</v>
      </c>
      <c r="F1990" s="5">
        <v>527</v>
      </c>
      <c r="G1990" s="5" t="s">
        <v>346</v>
      </c>
    </row>
    <row r="1991" spans="1:7">
      <c r="A1991" s="5" t="s">
        <v>2709</v>
      </c>
      <c r="B1991" s="5" t="s">
        <v>2710</v>
      </c>
      <c r="C1991" s="5" t="s">
        <v>67</v>
      </c>
      <c r="D1991" s="5" t="s">
        <v>0</v>
      </c>
      <c r="E1991" s="5">
        <v>3</v>
      </c>
      <c r="F1991" s="5">
        <v>547</v>
      </c>
      <c r="G1991" s="5" t="s">
        <v>343</v>
      </c>
    </row>
    <row r="1992" spans="1:7">
      <c r="A1992" s="5" t="s">
        <v>2711</v>
      </c>
      <c r="B1992" s="5" t="s">
        <v>885</v>
      </c>
      <c r="C1992" s="5" t="s">
        <v>55</v>
      </c>
      <c r="D1992" s="5" t="s">
        <v>0</v>
      </c>
      <c r="E1992" s="5">
        <v>260</v>
      </c>
      <c r="F1992" s="5">
        <v>262</v>
      </c>
      <c r="G1992" s="5" t="s">
        <v>343</v>
      </c>
    </row>
    <row r="1993" spans="1:7">
      <c r="A1993" s="5" t="s">
        <v>2712</v>
      </c>
      <c r="B1993" s="5" t="s">
        <v>2713</v>
      </c>
      <c r="C1993" s="5" t="s">
        <v>110</v>
      </c>
      <c r="D1993" s="5" t="s">
        <v>0</v>
      </c>
      <c r="E1993" s="5">
        <v>45</v>
      </c>
      <c r="F1993" s="5">
        <v>323</v>
      </c>
      <c r="G1993" s="5" t="s">
        <v>343</v>
      </c>
    </row>
    <row r="1994" spans="1:7">
      <c r="A1994" s="5" t="s">
        <v>2714</v>
      </c>
      <c r="B1994" s="5" t="s">
        <v>62</v>
      </c>
      <c r="C1994" s="5" t="s">
        <v>55</v>
      </c>
      <c r="D1994" s="5" t="s">
        <v>0</v>
      </c>
      <c r="E1994" s="5">
        <v>396</v>
      </c>
      <c r="F1994" s="5">
        <v>33</v>
      </c>
      <c r="G1994" s="5" t="s">
        <v>343</v>
      </c>
    </row>
    <row r="1995" spans="1:7">
      <c r="A1995" s="5" t="s">
        <v>2715</v>
      </c>
      <c r="B1995" s="5" t="s">
        <v>2716</v>
      </c>
      <c r="C1995" s="5" t="s">
        <v>72</v>
      </c>
      <c r="D1995" s="5" t="s">
        <v>0</v>
      </c>
      <c r="E1995" s="5">
        <v>15</v>
      </c>
      <c r="F1995" s="5">
        <v>547</v>
      </c>
      <c r="G1995" s="5" t="s">
        <v>343</v>
      </c>
    </row>
    <row r="1996" spans="1:7">
      <c r="A1996" s="5" t="s">
        <v>2717</v>
      </c>
      <c r="B1996" s="5" t="s">
        <v>211</v>
      </c>
      <c r="C1996" s="5" t="s">
        <v>55</v>
      </c>
      <c r="D1996" s="5" t="s">
        <v>0</v>
      </c>
      <c r="E1996" s="5">
        <v>29</v>
      </c>
      <c r="F1996" s="5">
        <v>705</v>
      </c>
      <c r="G1996" s="5" t="s">
        <v>343</v>
      </c>
    </row>
    <row r="1997" spans="1:7">
      <c r="A1997" s="5" t="s">
        <v>2718</v>
      </c>
      <c r="B1997" s="5" t="s">
        <v>2719</v>
      </c>
      <c r="C1997" s="5" t="s">
        <v>110</v>
      </c>
      <c r="D1997" s="5" t="s">
        <v>0</v>
      </c>
      <c r="E1997" s="5">
        <v>198</v>
      </c>
      <c r="F1997" s="5">
        <v>391</v>
      </c>
      <c r="G1997" s="5" t="s">
        <v>343</v>
      </c>
    </row>
    <row r="1998" spans="1:7">
      <c r="A1998" s="5" t="s">
        <v>2718</v>
      </c>
      <c r="B1998" s="5" t="s">
        <v>2719</v>
      </c>
      <c r="C1998" s="5" t="s">
        <v>110</v>
      </c>
      <c r="D1998" s="5" t="s">
        <v>0</v>
      </c>
      <c r="E1998" s="5">
        <v>458</v>
      </c>
      <c r="F1998" s="5">
        <v>352</v>
      </c>
      <c r="G1998" s="5" t="s">
        <v>346</v>
      </c>
    </row>
    <row r="1999" spans="1:7">
      <c r="A1999" s="5" t="s">
        <v>2720</v>
      </c>
      <c r="B1999" s="5" t="s">
        <v>2721</v>
      </c>
      <c r="C1999" s="5" t="s">
        <v>55</v>
      </c>
      <c r="D1999" s="5" t="s">
        <v>0</v>
      </c>
      <c r="E1999" s="5">
        <v>327</v>
      </c>
      <c r="F1999" s="5">
        <v>320</v>
      </c>
      <c r="G1999" s="5" t="s">
        <v>343</v>
      </c>
    </row>
    <row r="2000" spans="1:7">
      <c r="A2000" s="5" t="s">
        <v>2720</v>
      </c>
      <c r="B2000" s="5" t="s">
        <v>2721</v>
      </c>
      <c r="C2000" s="5" t="s">
        <v>55</v>
      </c>
      <c r="D2000" s="5" t="s">
        <v>0</v>
      </c>
      <c r="E2000" s="5">
        <v>401</v>
      </c>
      <c r="F2000" s="5">
        <v>467</v>
      </c>
      <c r="G2000" s="5" t="s">
        <v>346</v>
      </c>
    </row>
    <row r="2001" spans="1:7">
      <c r="A2001" s="5" t="s">
        <v>2722</v>
      </c>
      <c r="B2001" s="5" t="s">
        <v>2723</v>
      </c>
      <c r="C2001" s="5" t="s">
        <v>55</v>
      </c>
      <c r="D2001" s="5" t="s">
        <v>0</v>
      </c>
      <c r="E2001" s="5">
        <v>8</v>
      </c>
      <c r="F2001" s="5">
        <v>705</v>
      </c>
      <c r="G2001" s="5" t="s">
        <v>343</v>
      </c>
    </row>
    <row r="2002" spans="1:7">
      <c r="A2002" s="5" t="s">
        <v>2724</v>
      </c>
      <c r="B2002" s="5" t="s">
        <v>2617</v>
      </c>
      <c r="C2002" s="5" t="s">
        <v>55</v>
      </c>
      <c r="D2002" s="5" t="s">
        <v>0</v>
      </c>
      <c r="E2002" s="5">
        <v>2</v>
      </c>
      <c r="F2002" s="5">
        <v>802</v>
      </c>
      <c r="G2002" s="5" t="s">
        <v>343</v>
      </c>
    </row>
    <row r="2003" spans="1:7">
      <c r="A2003" s="5" t="s">
        <v>2725</v>
      </c>
      <c r="B2003" s="5" t="s">
        <v>2726</v>
      </c>
      <c r="C2003" s="5" t="s">
        <v>72</v>
      </c>
      <c r="D2003" s="5" t="s">
        <v>0</v>
      </c>
      <c r="E2003" s="5">
        <v>59</v>
      </c>
      <c r="F2003" s="5">
        <v>418</v>
      </c>
      <c r="G2003" s="5" t="s">
        <v>343</v>
      </c>
    </row>
    <row r="2004" spans="1:7">
      <c r="A2004" s="5" t="s">
        <v>2727</v>
      </c>
      <c r="B2004" s="5" t="s">
        <v>289</v>
      </c>
      <c r="C2004" s="5" t="s">
        <v>72</v>
      </c>
      <c r="D2004" s="5" t="s">
        <v>0</v>
      </c>
      <c r="E2004" s="5">
        <v>6</v>
      </c>
      <c r="F2004" s="5">
        <v>426</v>
      </c>
      <c r="G2004" s="5" t="s">
        <v>343</v>
      </c>
    </row>
    <row r="2005" spans="1:7">
      <c r="A2005" s="5" t="s">
        <v>2727</v>
      </c>
      <c r="B2005" s="5" t="s">
        <v>289</v>
      </c>
      <c r="C2005" s="5" t="s">
        <v>72</v>
      </c>
      <c r="D2005" s="5" t="s">
        <v>0</v>
      </c>
      <c r="E2005" s="5">
        <v>10</v>
      </c>
      <c r="F2005" s="5">
        <v>327</v>
      </c>
      <c r="G2005" s="5" t="s">
        <v>346</v>
      </c>
    </row>
    <row r="2006" spans="1:7">
      <c r="A2006" s="5" t="s">
        <v>2728</v>
      </c>
      <c r="B2006" s="5" t="s">
        <v>2729</v>
      </c>
      <c r="C2006" s="5" t="s">
        <v>67</v>
      </c>
      <c r="D2006" s="5" t="s">
        <v>0</v>
      </c>
      <c r="E2006" s="5">
        <v>2</v>
      </c>
      <c r="F2006" s="5">
        <v>674</v>
      </c>
      <c r="G2006" s="5" t="s">
        <v>343</v>
      </c>
    </row>
    <row r="2007" spans="1:7">
      <c r="A2007" s="5" t="s">
        <v>2730</v>
      </c>
      <c r="B2007" s="5" t="s">
        <v>2731</v>
      </c>
      <c r="C2007" s="5" t="s">
        <v>67</v>
      </c>
      <c r="D2007" s="5" t="s">
        <v>0</v>
      </c>
      <c r="E2007" s="5">
        <v>2</v>
      </c>
      <c r="F2007" s="5">
        <v>674</v>
      </c>
      <c r="G2007" s="5" t="s">
        <v>343</v>
      </c>
    </row>
    <row r="2008" spans="1:7">
      <c r="A2008" s="5" t="s">
        <v>2732</v>
      </c>
      <c r="B2008" s="5" t="s">
        <v>2651</v>
      </c>
      <c r="C2008" s="5" t="s">
        <v>55</v>
      </c>
      <c r="D2008" s="5" t="s">
        <v>0</v>
      </c>
      <c r="E2008" s="5">
        <v>20</v>
      </c>
      <c r="F2008" s="5">
        <v>283</v>
      </c>
      <c r="G2008" s="5" t="s">
        <v>343</v>
      </c>
    </row>
    <row r="2009" spans="1:7">
      <c r="A2009" s="5" t="s">
        <v>2733</v>
      </c>
      <c r="B2009" s="5" t="s">
        <v>2734</v>
      </c>
      <c r="C2009" s="5" t="s">
        <v>55</v>
      </c>
      <c r="D2009" s="5" t="s">
        <v>0</v>
      </c>
      <c r="E2009" s="5">
        <v>276</v>
      </c>
      <c r="F2009" s="5">
        <v>523</v>
      </c>
      <c r="G2009" s="5" t="s">
        <v>343</v>
      </c>
    </row>
    <row r="2010" spans="1:7">
      <c r="A2010" s="5" t="s">
        <v>2733</v>
      </c>
      <c r="B2010" s="5" t="s">
        <v>2734</v>
      </c>
      <c r="C2010" s="5" t="s">
        <v>55</v>
      </c>
      <c r="D2010" s="5" t="s">
        <v>0</v>
      </c>
      <c r="E2010" s="5">
        <v>1671</v>
      </c>
      <c r="F2010" s="5">
        <v>391</v>
      </c>
      <c r="G2010" s="5" t="s">
        <v>346</v>
      </c>
    </row>
    <row r="2011" spans="1:7">
      <c r="A2011" s="5" t="s">
        <v>2735</v>
      </c>
      <c r="B2011" s="5" t="s">
        <v>2736</v>
      </c>
      <c r="C2011" s="5" t="s">
        <v>55</v>
      </c>
      <c r="D2011" s="5" t="s">
        <v>0</v>
      </c>
      <c r="E2011" s="5">
        <v>268</v>
      </c>
      <c r="F2011" s="5">
        <v>523</v>
      </c>
      <c r="G2011" s="5" t="s">
        <v>343</v>
      </c>
    </row>
    <row r="2012" spans="1:7">
      <c r="A2012" s="5" t="s">
        <v>2735</v>
      </c>
      <c r="B2012" s="5" t="s">
        <v>2736</v>
      </c>
      <c r="C2012" s="5" t="s">
        <v>55</v>
      </c>
      <c r="D2012" s="5" t="s">
        <v>0</v>
      </c>
      <c r="E2012" s="5">
        <v>1676</v>
      </c>
      <c r="F2012" s="5">
        <v>391</v>
      </c>
      <c r="G2012" s="5" t="s">
        <v>346</v>
      </c>
    </row>
    <row r="2013" spans="1:7">
      <c r="A2013" s="5" t="s">
        <v>2737</v>
      </c>
      <c r="B2013" s="5" t="s">
        <v>2738</v>
      </c>
      <c r="C2013" s="5" t="s">
        <v>55</v>
      </c>
      <c r="D2013" s="5" t="s">
        <v>0</v>
      </c>
      <c r="E2013" s="5">
        <v>50</v>
      </c>
      <c r="F2013" s="5">
        <v>323</v>
      </c>
      <c r="G2013" s="5" t="s">
        <v>343</v>
      </c>
    </row>
    <row r="2014" spans="1:7">
      <c r="A2014" s="5" t="s">
        <v>2739</v>
      </c>
      <c r="B2014" s="5" t="s">
        <v>2471</v>
      </c>
      <c r="C2014" s="5" t="s">
        <v>55</v>
      </c>
      <c r="D2014" s="5" t="s">
        <v>0</v>
      </c>
      <c r="E2014" s="5">
        <v>6</v>
      </c>
      <c r="F2014" s="5">
        <v>181</v>
      </c>
      <c r="G2014" s="5" t="s">
        <v>346</v>
      </c>
    </row>
    <row r="2015" spans="1:7">
      <c r="A2015" s="5" t="s">
        <v>2739</v>
      </c>
      <c r="B2015" s="5" t="s">
        <v>2471</v>
      </c>
      <c r="C2015" s="5" t="s">
        <v>55</v>
      </c>
      <c r="D2015" s="5" t="s">
        <v>0</v>
      </c>
      <c r="E2015" s="5">
        <v>32</v>
      </c>
      <c r="F2015" s="5">
        <v>212</v>
      </c>
      <c r="G2015" s="5" t="s">
        <v>343</v>
      </c>
    </row>
    <row r="2016" spans="1:7">
      <c r="A2016" s="5" t="s">
        <v>2740</v>
      </c>
      <c r="B2016" s="5" t="s">
        <v>2467</v>
      </c>
      <c r="C2016" s="5" t="s">
        <v>55</v>
      </c>
      <c r="D2016" s="5" t="s">
        <v>0</v>
      </c>
      <c r="E2016" s="5">
        <v>3</v>
      </c>
      <c r="F2016" s="5">
        <v>710</v>
      </c>
      <c r="G2016" s="5" t="s">
        <v>346</v>
      </c>
    </row>
    <row r="2017" spans="1:7">
      <c r="A2017" s="5" t="s">
        <v>2740</v>
      </c>
      <c r="B2017" s="5" t="s">
        <v>2467</v>
      </c>
      <c r="C2017" s="5" t="s">
        <v>55</v>
      </c>
      <c r="D2017" s="5" t="s">
        <v>0</v>
      </c>
      <c r="E2017" s="5">
        <v>24</v>
      </c>
      <c r="F2017" s="5">
        <v>707</v>
      </c>
      <c r="G2017" s="5" t="s">
        <v>343</v>
      </c>
    </row>
    <row r="2018" spans="1:7">
      <c r="A2018" s="5" t="s">
        <v>2741</v>
      </c>
      <c r="B2018" s="5" t="s">
        <v>2742</v>
      </c>
      <c r="C2018" s="5" t="s">
        <v>72</v>
      </c>
      <c r="D2018" s="5" t="s">
        <v>0</v>
      </c>
      <c r="E2018" s="5">
        <v>2</v>
      </c>
      <c r="F2018" s="5">
        <v>59</v>
      </c>
      <c r="G2018" s="5" t="s">
        <v>340</v>
      </c>
    </row>
    <row r="2019" spans="1:7">
      <c r="A2019" s="5" t="s">
        <v>2743</v>
      </c>
      <c r="B2019" s="5" t="s">
        <v>2638</v>
      </c>
      <c r="C2019" s="5" t="s">
        <v>110</v>
      </c>
      <c r="D2019" s="5" t="s">
        <v>0</v>
      </c>
      <c r="E2019" s="5">
        <v>3</v>
      </c>
      <c r="F2019" s="5">
        <v>58</v>
      </c>
      <c r="G2019" s="5" t="s">
        <v>343</v>
      </c>
    </row>
    <row r="2020" spans="1:7">
      <c r="A2020" s="5" t="s">
        <v>2744</v>
      </c>
      <c r="B2020" s="5" t="s">
        <v>2636</v>
      </c>
      <c r="C2020" s="5" t="s">
        <v>110</v>
      </c>
      <c r="D2020" s="5" t="s">
        <v>0</v>
      </c>
      <c r="E2020" s="5">
        <v>3</v>
      </c>
      <c r="F2020" s="5">
        <v>58</v>
      </c>
      <c r="G2020" s="5" t="s">
        <v>343</v>
      </c>
    </row>
    <row r="2021" spans="1:7">
      <c r="A2021" s="5" t="s">
        <v>2745</v>
      </c>
      <c r="B2021" s="5" t="s">
        <v>2746</v>
      </c>
      <c r="C2021" s="5" t="s">
        <v>67</v>
      </c>
      <c r="D2021" s="5" t="s">
        <v>0</v>
      </c>
      <c r="E2021" s="5">
        <v>76</v>
      </c>
      <c r="F2021" s="5">
        <v>526</v>
      </c>
      <c r="G2021" s="5" t="s">
        <v>343</v>
      </c>
    </row>
    <row r="2022" spans="1:7">
      <c r="A2022" s="5" t="s">
        <v>2745</v>
      </c>
      <c r="B2022" s="5" t="s">
        <v>2746</v>
      </c>
      <c r="C2022" s="5" t="s">
        <v>67</v>
      </c>
      <c r="D2022" s="5" t="s">
        <v>0</v>
      </c>
      <c r="E2022" s="5">
        <v>95</v>
      </c>
      <c r="F2022" s="5">
        <v>446</v>
      </c>
      <c r="G2022" s="5" t="s">
        <v>346</v>
      </c>
    </row>
    <row r="2023" spans="1:7">
      <c r="A2023" s="5" t="s">
        <v>2747</v>
      </c>
      <c r="B2023" s="5" t="s">
        <v>2748</v>
      </c>
      <c r="C2023" s="5" t="s">
        <v>67</v>
      </c>
      <c r="D2023" s="5" t="s">
        <v>0</v>
      </c>
      <c r="E2023" s="5">
        <v>9</v>
      </c>
      <c r="F2023" s="5">
        <v>708</v>
      </c>
      <c r="G2023" s="5" t="s">
        <v>346</v>
      </c>
    </row>
    <row r="2024" spans="1:7">
      <c r="A2024" s="5" t="s">
        <v>2747</v>
      </c>
      <c r="B2024" s="5" t="s">
        <v>2748</v>
      </c>
      <c r="C2024" s="5" t="s">
        <v>67</v>
      </c>
      <c r="D2024" s="5" t="s">
        <v>0</v>
      </c>
      <c r="E2024" s="5">
        <v>35</v>
      </c>
      <c r="F2024" s="5">
        <v>727</v>
      </c>
      <c r="G2024" s="5" t="s">
        <v>343</v>
      </c>
    </row>
    <row r="2025" spans="1:7">
      <c r="A2025" s="5" t="s">
        <v>2749</v>
      </c>
      <c r="B2025" s="5" t="s">
        <v>2750</v>
      </c>
      <c r="C2025" s="5" t="s">
        <v>110</v>
      </c>
      <c r="D2025" s="5" t="s">
        <v>0</v>
      </c>
      <c r="E2025" s="5">
        <v>23</v>
      </c>
      <c r="F2025" s="5">
        <v>705</v>
      </c>
      <c r="G2025" s="5" t="s">
        <v>343</v>
      </c>
    </row>
    <row r="2026" spans="1:7">
      <c r="A2026" s="5" t="s">
        <v>2749</v>
      </c>
      <c r="B2026" s="5" t="s">
        <v>2750</v>
      </c>
      <c r="C2026" s="5" t="s">
        <v>110</v>
      </c>
      <c r="D2026" s="5" t="s">
        <v>0</v>
      </c>
      <c r="E2026" s="5">
        <v>32</v>
      </c>
      <c r="F2026" s="5">
        <v>807</v>
      </c>
      <c r="G2026" s="5" t="s">
        <v>346</v>
      </c>
    </row>
    <row r="2027" spans="1:7">
      <c r="A2027" s="5" t="s">
        <v>2751</v>
      </c>
      <c r="B2027" s="5" t="s">
        <v>2752</v>
      </c>
      <c r="C2027" s="5" t="s">
        <v>110</v>
      </c>
      <c r="D2027" s="5" t="s">
        <v>0</v>
      </c>
      <c r="E2027" s="5">
        <v>35</v>
      </c>
      <c r="F2027" s="5">
        <v>705</v>
      </c>
      <c r="G2027" s="5" t="s">
        <v>343</v>
      </c>
    </row>
    <row r="2028" spans="1:7">
      <c r="A2028" s="5" t="s">
        <v>2753</v>
      </c>
      <c r="B2028" s="5" t="s">
        <v>2754</v>
      </c>
      <c r="C2028" s="5" t="s">
        <v>55</v>
      </c>
      <c r="D2028" s="5" t="s">
        <v>0</v>
      </c>
      <c r="E2028" s="5">
        <v>1</v>
      </c>
      <c r="F2028" s="5">
        <v>59</v>
      </c>
      <c r="G2028" s="5" t="s">
        <v>340</v>
      </c>
    </row>
    <row r="2029" spans="1:7">
      <c r="A2029" s="5" t="s">
        <v>2755</v>
      </c>
      <c r="B2029" s="5" t="s">
        <v>2756</v>
      </c>
      <c r="C2029" s="5" t="s">
        <v>72</v>
      </c>
      <c r="D2029" s="5" t="s">
        <v>0</v>
      </c>
      <c r="E2029" s="5">
        <v>7</v>
      </c>
      <c r="F2029" s="5">
        <v>741</v>
      </c>
      <c r="G2029" s="5" t="s">
        <v>346</v>
      </c>
    </row>
    <row r="2030" spans="1:7">
      <c r="A2030" s="5" t="s">
        <v>2755</v>
      </c>
      <c r="B2030" s="5" t="s">
        <v>2756</v>
      </c>
      <c r="C2030" s="5" t="s">
        <v>72</v>
      </c>
      <c r="D2030" s="5" t="s">
        <v>0</v>
      </c>
      <c r="E2030" s="5">
        <v>39</v>
      </c>
      <c r="F2030" s="5">
        <v>862</v>
      </c>
      <c r="G2030" s="5" t="s">
        <v>343</v>
      </c>
    </row>
    <row r="2031" spans="1:7">
      <c r="A2031" s="5" t="s">
        <v>2757</v>
      </c>
      <c r="B2031" s="5" t="s">
        <v>2263</v>
      </c>
      <c r="C2031" s="5" t="s">
        <v>55</v>
      </c>
      <c r="D2031" s="5" t="s">
        <v>0</v>
      </c>
      <c r="E2031" s="5">
        <v>317</v>
      </c>
      <c r="F2031" s="5">
        <v>547</v>
      </c>
      <c r="G2031" s="5" t="s">
        <v>343</v>
      </c>
    </row>
    <row r="2032" spans="1:7">
      <c r="A2032" s="5" t="s">
        <v>2758</v>
      </c>
      <c r="B2032" s="5" t="s">
        <v>2759</v>
      </c>
      <c r="C2032" s="5" t="s">
        <v>55</v>
      </c>
      <c r="D2032" s="5" t="s">
        <v>0</v>
      </c>
      <c r="E2032" s="5">
        <v>1</v>
      </c>
      <c r="F2032" s="5">
        <v>547</v>
      </c>
      <c r="G2032" s="5" t="s">
        <v>343</v>
      </c>
    </row>
    <row r="2033" spans="1:7">
      <c r="A2033" s="5" t="s">
        <v>2760</v>
      </c>
      <c r="B2033" s="5" t="s">
        <v>2761</v>
      </c>
      <c r="C2033" s="5" t="s">
        <v>55</v>
      </c>
      <c r="D2033" s="5" t="s">
        <v>0</v>
      </c>
      <c r="E2033" s="5">
        <v>1</v>
      </c>
      <c r="F2033" s="5">
        <v>64</v>
      </c>
      <c r="G2033" s="5" t="s">
        <v>340</v>
      </c>
    </row>
    <row r="2034" spans="1:7">
      <c r="A2034" s="5" t="s">
        <v>2762</v>
      </c>
      <c r="B2034" s="5" t="s">
        <v>2600</v>
      </c>
      <c r="C2034" s="5" t="s">
        <v>67</v>
      </c>
      <c r="D2034" s="5" t="s">
        <v>0</v>
      </c>
      <c r="E2034" s="5">
        <v>5</v>
      </c>
      <c r="F2034" s="5">
        <v>547</v>
      </c>
      <c r="G2034" s="5" t="s">
        <v>343</v>
      </c>
    </row>
    <row r="2035" spans="1:7">
      <c r="A2035" s="5" t="s">
        <v>2762</v>
      </c>
      <c r="B2035" s="5" t="s">
        <v>2600</v>
      </c>
      <c r="C2035" s="5" t="s">
        <v>67</v>
      </c>
      <c r="D2035" s="5" t="s">
        <v>0</v>
      </c>
      <c r="E2035" s="5">
        <v>50</v>
      </c>
      <c r="F2035" s="5">
        <v>684</v>
      </c>
      <c r="G2035" s="5" t="s">
        <v>346</v>
      </c>
    </row>
    <row r="2036" spans="1:7">
      <c r="A2036" s="5" t="s">
        <v>2763</v>
      </c>
      <c r="B2036" s="5" t="s">
        <v>2764</v>
      </c>
      <c r="C2036" s="5" t="s">
        <v>110</v>
      </c>
      <c r="D2036" s="5" t="s">
        <v>0</v>
      </c>
      <c r="E2036" s="5">
        <v>16</v>
      </c>
      <c r="F2036" s="5">
        <v>535</v>
      </c>
      <c r="G2036" s="5" t="s">
        <v>343</v>
      </c>
    </row>
    <row r="2037" spans="1:7">
      <c r="A2037" s="5" t="s">
        <v>2763</v>
      </c>
      <c r="B2037" s="5" t="s">
        <v>2764</v>
      </c>
      <c r="C2037" s="5" t="s">
        <v>110</v>
      </c>
      <c r="D2037" s="5" t="s">
        <v>0</v>
      </c>
      <c r="E2037" s="5">
        <v>36</v>
      </c>
      <c r="F2037" s="5">
        <v>384</v>
      </c>
      <c r="G2037" s="5" t="s">
        <v>346</v>
      </c>
    </row>
    <row r="2038" spans="1:7">
      <c r="A2038" s="5" t="s">
        <v>2765</v>
      </c>
      <c r="B2038" s="5" t="s">
        <v>2706</v>
      </c>
      <c r="C2038" s="5" t="s">
        <v>84</v>
      </c>
      <c r="D2038" s="5" t="s">
        <v>0</v>
      </c>
      <c r="E2038" s="5">
        <v>103</v>
      </c>
      <c r="F2038" s="5">
        <v>705</v>
      </c>
      <c r="G2038" s="5" t="s">
        <v>343</v>
      </c>
    </row>
    <row r="2039" spans="1:7">
      <c r="A2039" s="5" t="s">
        <v>2766</v>
      </c>
      <c r="B2039" s="5" t="s">
        <v>1808</v>
      </c>
      <c r="C2039" s="5" t="s">
        <v>72</v>
      </c>
      <c r="D2039" s="5" t="s">
        <v>0</v>
      </c>
      <c r="E2039" s="5">
        <v>1</v>
      </c>
      <c r="F2039" s="5">
        <v>52</v>
      </c>
      <c r="G2039" s="5" t="s">
        <v>343</v>
      </c>
    </row>
    <row r="2040" spans="1:7">
      <c r="A2040" s="5" t="s">
        <v>2767</v>
      </c>
      <c r="B2040" s="5" t="s">
        <v>2768</v>
      </c>
      <c r="C2040" s="5" t="s">
        <v>110</v>
      </c>
      <c r="D2040" s="5" t="s">
        <v>0</v>
      </c>
      <c r="E2040" s="5">
        <v>114</v>
      </c>
      <c r="F2040" s="5">
        <v>391</v>
      </c>
      <c r="G2040" s="5" t="s">
        <v>343</v>
      </c>
    </row>
    <row r="2041" spans="1:7">
      <c r="A2041" s="5" t="s">
        <v>2767</v>
      </c>
      <c r="B2041" s="5" t="s">
        <v>2768</v>
      </c>
      <c r="C2041" s="5" t="s">
        <v>110</v>
      </c>
      <c r="D2041" s="5" t="s">
        <v>0</v>
      </c>
      <c r="E2041" s="5">
        <v>179</v>
      </c>
      <c r="F2041" s="5">
        <v>352</v>
      </c>
      <c r="G2041" s="5" t="s">
        <v>346</v>
      </c>
    </row>
    <row r="2042" spans="1:7">
      <c r="A2042" s="5" t="s">
        <v>2769</v>
      </c>
      <c r="B2042" s="5" t="s">
        <v>1442</v>
      </c>
      <c r="C2042" s="5" t="s">
        <v>72</v>
      </c>
      <c r="D2042" s="5" t="s">
        <v>0</v>
      </c>
      <c r="E2042" s="5">
        <v>7</v>
      </c>
      <c r="F2042" s="5">
        <v>788</v>
      </c>
      <c r="G2042" s="5" t="s">
        <v>343</v>
      </c>
    </row>
    <row r="2043" spans="1:7">
      <c r="A2043" s="5" t="s">
        <v>2770</v>
      </c>
      <c r="B2043" s="5" t="s">
        <v>2771</v>
      </c>
      <c r="C2043" s="5" t="s">
        <v>72</v>
      </c>
      <c r="D2043" s="5" t="s">
        <v>0</v>
      </c>
      <c r="E2043" s="5">
        <v>20</v>
      </c>
      <c r="F2043" s="5">
        <v>1135</v>
      </c>
      <c r="G2043" s="5" t="s">
        <v>343</v>
      </c>
    </row>
    <row r="2044" spans="1:7">
      <c r="A2044" s="5" t="s">
        <v>2772</v>
      </c>
      <c r="B2044" s="5" t="s">
        <v>2773</v>
      </c>
      <c r="C2044" s="5" t="s">
        <v>72</v>
      </c>
      <c r="D2044" s="5" t="s">
        <v>0</v>
      </c>
      <c r="E2044" s="5">
        <v>1</v>
      </c>
      <c r="F2044" s="5">
        <v>144</v>
      </c>
      <c r="G2044" s="5" t="s">
        <v>343</v>
      </c>
    </row>
    <row r="2045" spans="1:7">
      <c r="A2045" s="5" t="s">
        <v>2774</v>
      </c>
      <c r="B2045" s="5" t="s">
        <v>2706</v>
      </c>
      <c r="C2045" s="5" t="s">
        <v>84</v>
      </c>
      <c r="D2045" s="5" t="s">
        <v>0</v>
      </c>
      <c r="E2045" s="5">
        <v>59</v>
      </c>
      <c r="F2045" s="5">
        <v>496</v>
      </c>
      <c r="G2045" s="5" t="s">
        <v>343</v>
      </c>
    </row>
    <row r="2046" spans="1:7">
      <c r="A2046" s="5" t="s">
        <v>2774</v>
      </c>
      <c r="B2046" s="5" t="s">
        <v>2706</v>
      </c>
      <c r="C2046" s="5" t="s">
        <v>84</v>
      </c>
      <c r="D2046" s="5" t="s">
        <v>0</v>
      </c>
      <c r="E2046" s="5">
        <v>191</v>
      </c>
      <c r="F2046" s="5">
        <v>345</v>
      </c>
      <c r="G2046" s="5" t="s">
        <v>346</v>
      </c>
    </row>
    <row r="2047" spans="1:7">
      <c r="A2047" s="5" t="s">
        <v>2775</v>
      </c>
      <c r="B2047" s="5" t="s">
        <v>2654</v>
      </c>
      <c r="C2047" s="5" t="s">
        <v>55</v>
      </c>
      <c r="D2047" s="5" t="s">
        <v>0</v>
      </c>
      <c r="E2047" s="5">
        <v>4</v>
      </c>
      <c r="F2047" s="5">
        <v>802</v>
      </c>
      <c r="G2047" s="5" t="s">
        <v>343</v>
      </c>
    </row>
    <row r="2048" spans="1:7">
      <c r="A2048" s="5" t="s">
        <v>2776</v>
      </c>
      <c r="B2048" s="5" t="s">
        <v>2342</v>
      </c>
      <c r="C2048" s="5" t="s">
        <v>55</v>
      </c>
      <c r="D2048" s="5" t="s">
        <v>0</v>
      </c>
      <c r="E2048" s="5">
        <v>66</v>
      </c>
      <c r="F2048" s="5">
        <v>33</v>
      </c>
      <c r="G2048" s="5" t="s">
        <v>343</v>
      </c>
    </row>
    <row r="2049" spans="1:7">
      <c r="A2049" s="5" t="s">
        <v>2777</v>
      </c>
      <c r="B2049" s="5" t="s">
        <v>2342</v>
      </c>
      <c r="C2049" s="5" t="s">
        <v>55</v>
      </c>
      <c r="D2049" s="5" t="s">
        <v>0</v>
      </c>
      <c r="E2049" s="5">
        <v>106</v>
      </c>
      <c r="F2049" s="5">
        <v>33</v>
      </c>
      <c r="G2049" s="5" t="s">
        <v>343</v>
      </c>
    </row>
    <row r="2050" spans="1:7">
      <c r="A2050" s="5" t="s">
        <v>2778</v>
      </c>
      <c r="B2050" s="5" t="s">
        <v>2779</v>
      </c>
      <c r="C2050" s="5" t="s">
        <v>84</v>
      </c>
      <c r="D2050" s="5" t="s">
        <v>0</v>
      </c>
      <c r="E2050" s="5">
        <v>1</v>
      </c>
      <c r="F2050" s="5">
        <v>178</v>
      </c>
      <c r="G2050" s="5" t="s">
        <v>346</v>
      </c>
    </row>
    <row r="2051" spans="1:7">
      <c r="A2051" s="5" t="s">
        <v>2780</v>
      </c>
      <c r="B2051" s="5" t="s">
        <v>2781</v>
      </c>
      <c r="C2051" s="5" t="s">
        <v>55</v>
      </c>
      <c r="D2051" s="5" t="s">
        <v>0</v>
      </c>
      <c r="E2051" s="5">
        <v>4</v>
      </c>
      <c r="F2051" s="5">
        <v>726</v>
      </c>
      <c r="G2051" s="5" t="s">
        <v>343</v>
      </c>
    </row>
    <row r="2052" spans="1:7">
      <c r="A2052" s="5" t="s">
        <v>2782</v>
      </c>
      <c r="B2052" s="5" t="s">
        <v>2783</v>
      </c>
      <c r="C2052" s="5" t="s">
        <v>55</v>
      </c>
      <c r="D2052" s="5" t="s">
        <v>0</v>
      </c>
      <c r="E2052" s="5">
        <v>18</v>
      </c>
      <c r="F2052" s="5">
        <v>705</v>
      </c>
      <c r="G2052" s="5" t="s">
        <v>343</v>
      </c>
    </row>
    <row r="2053" spans="1:7">
      <c r="A2053" s="5" t="s">
        <v>2784</v>
      </c>
      <c r="B2053" s="5" t="s">
        <v>2785</v>
      </c>
      <c r="C2053" s="5" t="s">
        <v>55</v>
      </c>
      <c r="D2053" s="5" t="s">
        <v>0</v>
      </c>
      <c r="E2053" s="5">
        <v>18</v>
      </c>
      <c r="F2053" s="5">
        <v>705</v>
      </c>
      <c r="G2053" s="5" t="s">
        <v>343</v>
      </c>
    </row>
    <row r="2054" spans="1:7">
      <c r="A2054" s="5" t="s">
        <v>2786</v>
      </c>
      <c r="B2054" s="5" t="s">
        <v>2787</v>
      </c>
      <c r="C2054" s="5" t="s">
        <v>67</v>
      </c>
      <c r="D2054" s="5" t="s">
        <v>0</v>
      </c>
      <c r="E2054" s="5">
        <v>5</v>
      </c>
      <c r="F2054" s="5">
        <v>804</v>
      </c>
      <c r="G2054" s="5" t="s">
        <v>343</v>
      </c>
    </row>
    <row r="2055" spans="1:7">
      <c r="A2055" s="5" t="s">
        <v>2788</v>
      </c>
      <c r="B2055" s="5" t="s">
        <v>2789</v>
      </c>
      <c r="C2055" s="5" t="s">
        <v>67</v>
      </c>
      <c r="D2055" s="5" t="s">
        <v>0</v>
      </c>
      <c r="E2055" s="5">
        <v>5</v>
      </c>
      <c r="F2055" s="5">
        <v>804</v>
      </c>
      <c r="G2055" s="5" t="s">
        <v>343</v>
      </c>
    </row>
    <row r="2056" spans="1:7">
      <c r="A2056" s="5" t="s">
        <v>2790</v>
      </c>
      <c r="B2056" s="5" t="s">
        <v>2791</v>
      </c>
      <c r="C2056" s="5" t="s">
        <v>55</v>
      </c>
      <c r="D2056" s="5" t="s">
        <v>0</v>
      </c>
      <c r="E2056" s="5">
        <v>15</v>
      </c>
      <c r="F2056" s="5">
        <v>575</v>
      </c>
      <c r="G2056" s="5" t="s">
        <v>346</v>
      </c>
    </row>
    <row r="2057" spans="1:7">
      <c r="A2057" s="5" t="s">
        <v>2790</v>
      </c>
      <c r="B2057" s="5" t="s">
        <v>2791</v>
      </c>
      <c r="C2057" s="5" t="s">
        <v>55</v>
      </c>
      <c r="D2057" s="5" t="s">
        <v>0</v>
      </c>
      <c r="E2057" s="5">
        <v>225</v>
      </c>
      <c r="F2057" s="5">
        <v>178</v>
      </c>
      <c r="G2057" s="5" t="s">
        <v>343</v>
      </c>
    </row>
    <row r="2058" spans="1:7">
      <c r="A2058" s="5" t="s">
        <v>2792</v>
      </c>
      <c r="B2058" s="5" t="s">
        <v>2793</v>
      </c>
      <c r="C2058" s="5" t="s">
        <v>55</v>
      </c>
      <c r="D2058" s="5" t="s">
        <v>0</v>
      </c>
      <c r="E2058" s="5">
        <v>15</v>
      </c>
      <c r="F2058" s="5">
        <v>575</v>
      </c>
      <c r="G2058" s="5" t="s">
        <v>346</v>
      </c>
    </row>
    <row r="2059" spans="1:7">
      <c r="A2059" s="5" t="s">
        <v>2792</v>
      </c>
      <c r="B2059" s="5" t="s">
        <v>2793</v>
      </c>
      <c r="C2059" s="5" t="s">
        <v>55</v>
      </c>
      <c r="D2059" s="5" t="s">
        <v>0</v>
      </c>
      <c r="E2059" s="5">
        <v>226</v>
      </c>
      <c r="F2059" s="5">
        <v>178</v>
      </c>
      <c r="G2059" s="5" t="s">
        <v>343</v>
      </c>
    </row>
    <row r="2060" spans="1:7">
      <c r="A2060" s="5" t="s">
        <v>2794</v>
      </c>
      <c r="B2060" s="5" t="s">
        <v>2795</v>
      </c>
      <c r="C2060" s="5" t="s">
        <v>55</v>
      </c>
      <c r="D2060" s="5" t="s">
        <v>0</v>
      </c>
      <c r="E2060" s="5">
        <v>122</v>
      </c>
      <c r="F2060" s="5">
        <v>705</v>
      </c>
      <c r="G2060" s="5" t="s">
        <v>343</v>
      </c>
    </row>
    <row r="2061" spans="1:7">
      <c r="A2061" s="5" t="s">
        <v>2796</v>
      </c>
      <c r="B2061" s="5" t="s">
        <v>2797</v>
      </c>
      <c r="C2061" s="5" t="s">
        <v>55</v>
      </c>
      <c r="D2061" s="5" t="s">
        <v>0</v>
      </c>
      <c r="E2061" s="5">
        <v>3</v>
      </c>
      <c r="F2061" s="5">
        <v>542</v>
      </c>
      <c r="G2061" s="5" t="s">
        <v>343</v>
      </c>
    </row>
    <row r="2062" spans="1:7">
      <c r="A2062" s="5" t="s">
        <v>2798</v>
      </c>
      <c r="B2062" s="5" t="s">
        <v>2799</v>
      </c>
      <c r="C2062" s="5" t="s">
        <v>55</v>
      </c>
      <c r="D2062" s="5" t="s">
        <v>0</v>
      </c>
      <c r="E2062" s="5">
        <v>50</v>
      </c>
      <c r="F2062" s="5">
        <v>323</v>
      </c>
      <c r="G2062" s="5" t="s">
        <v>343</v>
      </c>
    </row>
    <row r="2063" spans="1:7">
      <c r="A2063" s="5" t="s">
        <v>2800</v>
      </c>
      <c r="B2063" s="5" t="s">
        <v>885</v>
      </c>
      <c r="C2063" s="5" t="s">
        <v>55</v>
      </c>
      <c r="D2063" s="5" t="s">
        <v>0</v>
      </c>
      <c r="E2063" s="5">
        <v>547</v>
      </c>
      <c r="F2063" s="5">
        <v>804</v>
      </c>
      <c r="G2063" s="5" t="s">
        <v>343</v>
      </c>
    </row>
    <row r="2064" spans="1:7">
      <c r="A2064" s="5" t="s">
        <v>2801</v>
      </c>
      <c r="B2064" s="5" t="s">
        <v>2802</v>
      </c>
      <c r="C2064" s="5" t="s">
        <v>55</v>
      </c>
      <c r="D2064" s="5" t="s">
        <v>0</v>
      </c>
      <c r="E2064" s="5">
        <v>227</v>
      </c>
      <c r="F2064" s="5">
        <v>521</v>
      </c>
      <c r="G2064" s="5" t="s">
        <v>343</v>
      </c>
    </row>
    <row r="2065" spans="1:7">
      <c r="A2065" s="5" t="s">
        <v>2803</v>
      </c>
      <c r="B2065" s="5" t="s">
        <v>2804</v>
      </c>
      <c r="C2065" s="5" t="s">
        <v>72</v>
      </c>
      <c r="D2065" s="5" t="s">
        <v>0</v>
      </c>
      <c r="E2065" s="5">
        <v>64</v>
      </c>
      <c r="F2065" s="5">
        <v>411</v>
      </c>
      <c r="G2065" s="5" t="s">
        <v>343</v>
      </c>
    </row>
    <row r="2066" spans="1:7">
      <c r="A2066" s="5" t="s">
        <v>2805</v>
      </c>
      <c r="B2066" s="5" t="s">
        <v>2806</v>
      </c>
      <c r="C2066" s="5" t="s">
        <v>67</v>
      </c>
      <c r="D2066" s="5" t="s">
        <v>0</v>
      </c>
      <c r="E2066" s="5">
        <v>100</v>
      </c>
      <c r="F2066" s="5">
        <v>708</v>
      </c>
      <c r="G2066" s="5" t="s">
        <v>346</v>
      </c>
    </row>
    <row r="2067" spans="1:7">
      <c r="A2067" s="5" t="s">
        <v>2805</v>
      </c>
      <c r="B2067" s="5" t="s">
        <v>2806</v>
      </c>
      <c r="C2067" s="5" t="s">
        <v>67</v>
      </c>
      <c r="D2067" s="5" t="s">
        <v>0</v>
      </c>
      <c r="E2067" s="5">
        <v>201</v>
      </c>
      <c r="F2067" s="5">
        <v>547</v>
      </c>
      <c r="G2067" s="5" t="s">
        <v>343</v>
      </c>
    </row>
    <row r="2068" spans="1:7">
      <c r="A2068" s="5" t="s">
        <v>2807</v>
      </c>
      <c r="B2068" s="5" t="s">
        <v>2263</v>
      </c>
      <c r="C2068" s="5" t="s">
        <v>55</v>
      </c>
      <c r="D2068" s="5" t="s">
        <v>0</v>
      </c>
      <c r="E2068" s="5">
        <v>15</v>
      </c>
      <c r="F2068" s="5">
        <v>547</v>
      </c>
      <c r="G2068" s="5" t="s">
        <v>343</v>
      </c>
    </row>
    <row r="2069" spans="1:7">
      <c r="A2069" s="5" t="s">
        <v>2808</v>
      </c>
      <c r="B2069" s="5" t="s">
        <v>2809</v>
      </c>
      <c r="C2069" s="5" t="s">
        <v>55</v>
      </c>
      <c r="D2069" s="5" t="s">
        <v>0</v>
      </c>
      <c r="E2069" s="5">
        <v>38</v>
      </c>
      <c r="F2069" s="5">
        <v>401</v>
      </c>
      <c r="G2069" s="5" t="s">
        <v>343</v>
      </c>
    </row>
    <row r="2070" spans="1:7">
      <c r="A2070" s="5" t="s">
        <v>2810</v>
      </c>
      <c r="B2070" s="5" t="s">
        <v>2809</v>
      </c>
      <c r="C2070" s="5" t="s">
        <v>55</v>
      </c>
      <c r="D2070" s="5" t="s">
        <v>0</v>
      </c>
      <c r="E2070" s="5">
        <v>46</v>
      </c>
      <c r="F2070" s="5">
        <v>537</v>
      </c>
      <c r="G2070" s="5" t="s">
        <v>343</v>
      </c>
    </row>
    <row r="2071" spans="1:7">
      <c r="A2071" s="5" t="s">
        <v>2810</v>
      </c>
      <c r="B2071" s="5" t="s">
        <v>2809</v>
      </c>
      <c r="C2071" s="5" t="s">
        <v>55</v>
      </c>
      <c r="D2071" s="5" t="s">
        <v>0</v>
      </c>
      <c r="E2071" s="5">
        <v>115</v>
      </c>
      <c r="F2071" s="5">
        <v>202</v>
      </c>
      <c r="G2071" s="5" t="s">
        <v>346</v>
      </c>
    </row>
    <row r="2072" spans="1:7">
      <c r="A2072" s="5" t="s">
        <v>2808</v>
      </c>
      <c r="B2072" s="5" t="s">
        <v>2809</v>
      </c>
      <c r="C2072" s="5" t="s">
        <v>55</v>
      </c>
      <c r="D2072" s="5" t="s">
        <v>0</v>
      </c>
      <c r="E2072" s="5">
        <v>206</v>
      </c>
      <c r="F2072" s="5">
        <v>341</v>
      </c>
      <c r="G2072" s="5" t="s">
        <v>346</v>
      </c>
    </row>
    <row r="2073" spans="1:7">
      <c r="A2073" s="5" t="s">
        <v>2811</v>
      </c>
      <c r="B2073" s="5" t="s">
        <v>2812</v>
      </c>
      <c r="C2073" s="5" t="s">
        <v>55</v>
      </c>
      <c r="D2073" s="5" t="s">
        <v>0</v>
      </c>
      <c r="E2073" s="5">
        <v>343</v>
      </c>
      <c r="F2073" s="5">
        <v>496</v>
      </c>
      <c r="G2073" s="5" t="s">
        <v>343</v>
      </c>
    </row>
    <row r="2074" spans="1:7">
      <c r="A2074" s="5" t="s">
        <v>2813</v>
      </c>
      <c r="B2074" s="5" t="s">
        <v>2814</v>
      </c>
      <c r="C2074" s="5" t="s">
        <v>55</v>
      </c>
      <c r="D2074" s="5" t="s">
        <v>0</v>
      </c>
      <c r="E2074" s="5">
        <v>343</v>
      </c>
      <c r="F2074" s="5">
        <v>496</v>
      </c>
      <c r="G2074" s="5" t="s">
        <v>343</v>
      </c>
    </row>
    <row r="2075" spans="1:7">
      <c r="A2075" s="5" t="s">
        <v>2815</v>
      </c>
      <c r="B2075" s="5" t="s">
        <v>2263</v>
      </c>
      <c r="C2075" s="5" t="s">
        <v>55</v>
      </c>
      <c r="D2075" s="5" t="s">
        <v>0</v>
      </c>
      <c r="E2075" s="5">
        <v>10</v>
      </c>
      <c r="F2075" s="5">
        <v>547</v>
      </c>
      <c r="G2075" s="5" t="s">
        <v>343</v>
      </c>
    </row>
    <row r="2076" spans="1:7">
      <c r="A2076" s="5" t="s">
        <v>2816</v>
      </c>
      <c r="B2076" s="5" t="s">
        <v>2779</v>
      </c>
      <c r="C2076" s="5" t="s">
        <v>84</v>
      </c>
      <c r="D2076" s="5" t="s">
        <v>0</v>
      </c>
      <c r="E2076" s="5">
        <v>6</v>
      </c>
      <c r="F2076" s="5">
        <v>262</v>
      </c>
      <c r="G2076" s="5" t="s">
        <v>343</v>
      </c>
    </row>
    <row r="2077" spans="1:7">
      <c r="A2077" s="5" t="s">
        <v>2817</v>
      </c>
      <c r="B2077" s="5" t="s">
        <v>2818</v>
      </c>
      <c r="C2077" s="5" t="s">
        <v>72</v>
      </c>
      <c r="D2077" s="5" t="s">
        <v>0</v>
      </c>
      <c r="E2077" s="5">
        <v>1</v>
      </c>
      <c r="F2077" s="5">
        <v>537</v>
      </c>
      <c r="G2077" s="5" t="s">
        <v>346</v>
      </c>
    </row>
    <row r="2078" spans="1:7">
      <c r="A2078" s="5" t="s">
        <v>2817</v>
      </c>
      <c r="B2078" s="5" t="s">
        <v>2818</v>
      </c>
      <c r="C2078" s="5" t="s">
        <v>72</v>
      </c>
      <c r="D2078" s="5" t="s">
        <v>0</v>
      </c>
      <c r="E2078" s="5">
        <v>9</v>
      </c>
      <c r="F2078" s="5">
        <v>544</v>
      </c>
      <c r="G2078" s="5" t="s">
        <v>343</v>
      </c>
    </row>
    <row r="2079" spans="1:7">
      <c r="A2079" s="5" t="s">
        <v>2819</v>
      </c>
      <c r="B2079" s="5" t="s">
        <v>2785</v>
      </c>
      <c r="C2079" s="5" t="s">
        <v>55</v>
      </c>
      <c r="D2079" s="5" t="s">
        <v>0</v>
      </c>
      <c r="E2079" s="5">
        <v>1</v>
      </c>
      <c r="F2079" s="5">
        <v>705</v>
      </c>
      <c r="G2079" s="5" t="s">
        <v>343</v>
      </c>
    </row>
    <row r="2080" spans="1:7">
      <c r="A2080" s="5" t="s">
        <v>2820</v>
      </c>
      <c r="B2080" s="5" t="s">
        <v>2783</v>
      </c>
      <c r="C2080" s="5" t="s">
        <v>55</v>
      </c>
      <c r="D2080" s="5" t="s">
        <v>0</v>
      </c>
      <c r="E2080" s="5">
        <v>1</v>
      </c>
      <c r="F2080" s="5">
        <v>705</v>
      </c>
      <c r="G2080" s="5" t="s">
        <v>343</v>
      </c>
    </row>
    <row r="2081" spans="1:7">
      <c r="A2081" s="5" t="s">
        <v>2821</v>
      </c>
      <c r="B2081" s="5" t="s">
        <v>1442</v>
      </c>
      <c r="C2081" s="5" t="s">
        <v>72</v>
      </c>
      <c r="D2081" s="5" t="s">
        <v>0</v>
      </c>
      <c r="E2081" s="5">
        <v>52</v>
      </c>
      <c r="F2081" s="5">
        <v>345</v>
      </c>
      <c r="G2081" s="5" t="s">
        <v>343</v>
      </c>
    </row>
    <row r="2082" spans="1:7">
      <c r="A2082" s="5" t="s">
        <v>2822</v>
      </c>
      <c r="B2082" s="5" t="s">
        <v>2823</v>
      </c>
      <c r="C2082" s="5" t="s">
        <v>72</v>
      </c>
      <c r="D2082" s="5" t="s">
        <v>0</v>
      </c>
      <c r="E2082" s="5">
        <v>1950</v>
      </c>
      <c r="F2082" s="5">
        <v>705</v>
      </c>
      <c r="G2082" s="5" t="s">
        <v>343</v>
      </c>
    </row>
    <row r="2083" spans="1:7">
      <c r="A2083" s="5" t="s">
        <v>2824</v>
      </c>
      <c r="B2083" s="5" t="s">
        <v>2825</v>
      </c>
      <c r="C2083" s="5" t="s">
        <v>110</v>
      </c>
      <c r="D2083" s="5" t="s">
        <v>0</v>
      </c>
      <c r="E2083" s="5">
        <v>17</v>
      </c>
      <c r="F2083" s="5">
        <v>547</v>
      </c>
      <c r="G2083" s="5" t="s">
        <v>343</v>
      </c>
    </row>
    <row r="2084" spans="1:7">
      <c r="A2084" s="5" t="s">
        <v>2824</v>
      </c>
      <c r="B2084" s="5" t="s">
        <v>2825</v>
      </c>
      <c r="C2084" s="5" t="s">
        <v>110</v>
      </c>
      <c r="D2084" s="5" t="s">
        <v>0</v>
      </c>
      <c r="E2084" s="5">
        <v>47</v>
      </c>
      <c r="F2084" s="5">
        <v>649</v>
      </c>
      <c r="G2084" s="5" t="s">
        <v>346</v>
      </c>
    </row>
    <row r="2085" spans="1:7">
      <c r="A2085" s="5" t="s">
        <v>2826</v>
      </c>
      <c r="B2085" s="5" t="s">
        <v>2646</v>
      </c>
      <c r="C2085" s="5" t="s">
        <v>67</v>
      </c>
      <c r="D2085" s="5" t="s">
        <v>0</v>
      </c>
      <c r="E2085" s="5">
        <v>1</v>
      </c>
      <c r="F2085" s="5">
        <v>167</v>
      </c>
      <c r="G2085" s="5" t="s">
        <v>346</v>
      </c>
    </row>
    <row r="2086" spans="1:7">
      <c r="A2086" s="5" t="s">
        <v>2827</v>
      </c>
      <c r="B2086" s="5" t="s">
        <v>2828</v>
      </c>
      <c r="C2086" s="5" t="s">
        <v>55</v>
      </c>
      <c r="D2086" s="5" t="s">
        <v>0</v>
      </c>
      <c r="E2086" s="5">
        <v>7</v>
      </c>
      <c r="F2086" s="5">
        <v>547</v>
      </c>
      <c r="G2086" s="5" t="s">
        <v>343</v>
      </c>
    </row>
    <row r="2087" spans="1:7">
      <c r="A2087" s="5" t="s">
        <v>2829</v>
      </c>
      <c r="B2087" s="5" t="s">
        <v>2830</v>
      </c>
      <c r="C2087" s="5" t="s">
        <v>55</v>
      </c>
      <c r="D2087" s="5" t="s">
        <v>0</v>
      </c>
      <c r="E2087" s="5">
        <v>9</v>
      </c>
      <c r="F2087" s="5">
        <v>547</v>
      </c>
      <c r="G2087" s="5" t="s">
        <v>343</v>
      </c>
    </row>
    <row r="2088" spans="1:7">
      <c r="A2088" s="5" t="s">
        <v>2831</v>
      </c>
      <c r="B2088" s="5" t="s">
        <v>2832</v>
      </c>
      <c r="C2088" s="5" t="s">
        <v>72</v>
      </c>
      <c r="D2088" s="5" t="s">
        <v>0</v>
      </c>
      <c r="E2088" s="5">
        <v>8</v>
      </c>
      <c r="F2088" s="5">
        <v>705</v>
      </c>
      <c r="G2088" s="5" t="s">
        <v>343</v>
      </c>
    </row>
    <row r="2089" spans="1:7">
      <c r="A2089" s="5" t="s">
        <v>2833</v>
      </c>
      <c r="B2089" s="5" t="s">
        <v>2263</v>
      </c>
      <c r="C2089" s="5" t="s">
        <v>55</v>
      </c>
      <c r="D2089" s="5" t="s">
        <v>0</v>
      </c>
      <c r="E2089" s="5">
        <v>282</v>
      </c>
      <c r="F2089" s="5">
        <v>547</v>
      </c>
      <c r="G2089" s="5" t="s">
        <v>343</v>
      </c>
    </row>
    <row r="2090" spans="1:7">
      <c r="A2090" s="5" t="s">
        <v>2834</v>
      </c>
      <c r="B2090" s="5" t="s">
        <v>2835</v>
      </c>
      <c r="C2090" s="5" t="s">
        <v>67</v>
      </c>
      <c r="D2090" s="5" t="s">
        <v>0</v>
      </c>
      <c r="E2090" s="5">
        <v>44</v>
      </c>
      <c r="F2090" s="5">
        <v>547</v>
      </c>
      <c r="G2090" s="5" t="s">
        <v>343</v>
      </c>
    </row>
    <row r="2091" spans="1:7">
      <c r="A2091" s="5" t="s">
        <v>2834</v>
      </c>
      <c r="B2091" s="5" t="s">
        <v>2835</v>
      </c>
      <c r="C2091" s="5" t="s">
        <v>67</v>
      </c>
      <c r="D2091" s="5" t="s">
        <v>0</v>
      </c>
      <c r="E2091" s="5">
        <v>168</v>
      </c>
      <c r="F2091" s="5">
        <v>710</v>
      </c>
      <c r="G2091" s="5" t="s">
        <v>346</v>
      </c>
    </row>
    <row r="2092" spans="1:7">
      <c r="A2092" s="5" t="s">
        <v>2836</v>
      </c>
      <c r="B2092" s="5" t="s">
        <v>2837</v>
      </c>
      <c r="C2092" s="5" t="s">
        <v>67</v>
      </c>
      <c r="D2092" s="5" t="s">
        <v>0</v>
      </c>
      <c r="E2092" s="5">
        <v>11</v>
      </c>
      <c r="F2092" s="5">
        <v>547</v>
      </c>
      <c r="G2092" s="5" t="s">
        <v>343</v>
      </c>
    </row>
    <row r="2093" spans="1:7">
      <c r="A2093" s="5" t="s">
        <v>2836</v>
      </c>
      <c r="B2093" s="5" t="s">
        <v>2837</v>
      </c>
      <c r="C2093" s="5" t="s">
        <v>67</v>
      </c>
      <c r="D2093" s="5" t="s">
        <v>0</v>
      </c>
      <c r="E2093" s="5">
        <v>92</v>
      </c>
      <c r="F2093" s="5">
        <v>443</v>
      </c>
      <c r="G2093" s="5" t="s">
        <v>346</v>
      </c>
    </row>
    <row r="2094" spans="1:7">
      <c r="A2094" s="5" t="s">
        <v>2838</v>
      </c>
      <c r="B2094" s="5" t="s">
        <v>2271</v>
      </c>
      <c r="C2094" s="5" t="s">
        <v>72</v>
      </c>
      <c r="D2094" s="5" t="s">
        <v>0</v>
      </c>
      <c r="E2094" s="5">
        <v>5</v>
      </c>
      <c r="F2094" s="5">
        <v>144</v>
      </c>
      <c r="G2094" s="5" t="s">
        <v>343</v>
      </c>
    </row>
    <row r="2095" spans="1:7">
      <c r="A2095" s="5" t="s">
        <v>2839</v>
      </c>
      <c r="B2095" s="5" t="s">
        <v>2271</v>
      </c>
      <c r="C2095" s="5" t="s">
        <v>72</v>
      </c>
      <c r="D2095" s="5" t="s">
        <v>0</v>
      </c>
      <c r="E2095" s="5">
        <v>4</v>
      </c>
      <c r="F2095" s="5">
        <v>559</v>
      </c>
      <c r="G2095" s="5" t="s">
        <v>346</v>
      </c>
    </row>
    <row r="2096" spans="1:7">
      <c r="A2096" s="5" t="s">
        <v>2839</v>
      </c>
      <c r="B2096" s="5" t="s">
        <v>2271</v>
      </c>
      <c r="C2096" s="5" t="s">
        <v>72</v>
      </c>
      <c r="D2096" s="5" t="s">
        <v>0</v>
      </c>
      <c r="E2096" s="5">
        <v>41</v>
      </c>
      <c r="F2096" s="5">
        <v>528</v>
      </c>
      <c r="G2096" s="5" t="s">
        <v>343</v>
      </c>
    </row>
    <row r="2097" spans="1:7">
      <c r="A2097" s="5" t="s">
        <v>2840</v>
      </c>
      <c r="B2097" s="5" t="s">
        <v>2419</v>
      </c>
      <c r="C2097" s="5" t="s">
        <v>72</v>
      </c>
      <c r="D2097" s="5" t="s">
        <v>0</v>
      </c>
      <c r="E2097" s="5">
        <v>1</v>
      </c>
      <c r="F2097" s="5">
        <v>559</v>
      </c>
      <c r="G2097" s="5" t="s">
        <v>346</v>
      </c>
    </row>
    <row r="2098" spans="1:7">
      <c r="A2098" s="5" t="s">
        <v>2840</v>
      </c>
      <c r="B2098" s="5" t="s">
        <v>2419</v>
      </c>
      <c r="C2098" s="5" t="s">
        <v>72</v>
      </c>
      <c r="D2098" s="5" t="s">
        <v>0</v>
      </c>
      <c r="E2098" s="5">
        <v>58</v>
      </c>
      <c r="F2098" s="5">
        <v>391</v>
      </c>
      <c r="G2098" s="5" t="s">
        <v>343</v>
      </c>
    </row>
    <row r="2099" spans="1:7">
      <c r="A2099" s="5" t="s">
        <v>2841</v>
      </c>
      <c r="B2099" s="5" t="s">
        <v>2842</v>
      </c>
      <c r="C2099" s="5" t="s">
        <v>72</v>
      </c>
      <c r="D2099" s="5" t="s">
        <v>0</v>
      </c>
      <c r="E2099" s="5">
        <v>1</v>
      </c>
      <c r="F2099" s="5">
        <v>726</v>
      </c>
      <c r="G2099" s="5" t="s">
        <v>343</v>
      </c>
    </row>
    <row r="2100" spans="1:7">
      <c r="A2100" s="5" t="s">
        <v>2843</v>
      </c>
      <c r="B2100" s="5" t="s">
        <v>2844</v>
      </c>
      <c r="C2100" s="5" t="s">
        <v>67</v>
      </c>
      <c r="D2100" s="5" t="s">
        <v>0</v>
      </c>
      <c r="E2100" s="5">
        <v>90</v>
      </c>
      <c r="F2100" s="5">
        <v>705</v>
      </c>
      <c r="G2100" s="5" t="s">
        <v>343</v>
      </c>
    </row>
    <row r="2101" spans="1:7">
      <c r="A2101" s="5" t="s">
        <v>2845</v>
      </c>
      <c r="B2101" s="5" t="s">
        <v>2600</v>
      </c>
      <c r="C2101" s="5" t="s">
        <v>67</v>
      </c>
      <c r="D2101" s="5" t="s">
        <v>0</v>
      </c>
      <c r="E2101" s="5">
        <v>82</v>
      </c>
      <c r="F2101" s="5">
        <v>383</v>
      </c>
      <c r="G2101" s="5" t="s">
        <v>343</v>
      </c>
    </row>
    <row r="2102" spans="1:7">
      <c r="A2102" s="5" t="s">
        <v>2845</v>
      </c>
      <c r="B2102" s="5" t="s">
        <v>2600</v>
      </c>
      <c r="C2102" s="5" t="s">
        <v>67</v>
      </c>
      <c r="D2102" s="5" t="s">
        <v>0</v>
      </c>
      <c r="E2102" s="5">
        <v>135</v>
      </c>
      <c r="F2102" s="5">
        <v>345</v>
      </c>
      <c r="G2102" s="5" t="s">
        <v>346</v>
      </c>
    </row>
    <row r="2103" spans="1:7">
      <c r="A2103" s="5" t="s">
        <v>2846</v>
      </c>
      <c r="B2103" s="5" t="s">
        <v>2847</v>
      </c>
      <c r="C2103" s="5" t="s">
        <v>67</v>
      </c>
      <c r="D2103" s="5" t="s">
        <v>0</v>
      </c>
      <c r="E2103" s="5">
        <v>4</v>
      </c>
      <c r="F2103" s="5">
        <v>320</v>
      </c>
      <c r="G2103" s="5" t="s">
        <v>346</v>
      </c>
    </row>
    <row r="2104" spans="1:7">
      <c r="A2104" s="5" t="s">
        <v>2848</v>
      </c>
      <c r="B2104" s="5" t="s">
        <v>2849</v>
      </c>
      <c r="C2104" s="5" t="s">
        <v>72</v>
      </c>
      <c r="D2104" s="5" t="s">
        <v>0</v>
      </c>
      <c r="E2104" s="5">
        <v>4</v>
      </c>
      <c r="F2104" s="5">
        <v>620</v>
      </c>
      <c r="G2104" s="5" t="s">
        <v>343</v>
      </c>
    </row>
    <row r="2105" spans="1:7">
      <c r="A2105" s="5" t="s">
        <v>2850</v>
      </c>
      <c r="B2105" s="5" t="s">
        <v>2851</v>
      </c>
      <c r="C2105" s="5" t="s">
        <v>67</v>
      </c>
      <c r="D2105" s="5" t="s">
        <v>0</v>
      </c>
      <c r="E2105" s="5">
        <v>1634</v>
      </c>
      <c r="F2105" s="5">
        <v>514</v>
      </c>
      <c r="G2105" s="5" t="s">
        <v>343</v>
      </c>
    </row>
    <row r="2106" spans="1:7">
      <c r="A2106" s="5" t="s">
        <v>2852</v>
      </c>
      <c r="B2106" s="5" t="s">
        <v>2271</v>
      </c>
      <c r="C2106" s="5" t="s">
        <v>72</v>
      </c>
      <c r="D2106" s="5" t="s">
        <v>0</v>
      </c>
      <c r="E2106" s="5">
        <v>14</v>
      </c>
      <c r="F2106" s="5">
        <v>387</v>
      </c>
      <c r="G2106" s="5" t="s">
        <v>343</v>
      </c>
    </row>
    <row r="2107" spans="1:7">
      <c r="A2107" s="5" t="s">
        <v>2853</v>
      </c>
      <c r="B2107" s="5" t="s">
        <v>2854</v>
      </c>
      <c r="C2107" s="5" t="s">
        <v>72</v>
      </c>
      <c r="D2107" s="5" t="s">
        <v>0</v>
      </c>
      <c r="E2107" s="5">
        <v>1</v>
      </c>
      <c r="F2107" s="5">
        <v>537</v>
      </c>
      <c r="G2107" s="5" t="s">
        <v>343</v>
      </c>
    </row>
    <row r="2108" spans="1:7">
      <c r="A2108" s="5" t="s">
        <v>2855</v>
      </c>
      <c r="B2108" s="5" t="s">
        <v>2856</v>
      </c>
      <c r="C2108" s="5" t="s">
        <v>110</v>
      </c>
      <c r="D2108" s="5" t="s">
        <v>0</v>
      </c>
      <c r="E2108" s="5">
        <v>1</v>
      </c>
      <c r="F2108" s="5">
        <v>72</v>
      </c>
      <c r="G2108" s="5" t="s">
        <v>343</v>
      </c>
    </row>
    <row r="2109" spans="1:7">
      <c r="A2109" s="5" t="s">
        <v>2857</v>
      </c>
      <c r="B2109" s="5" t="s">
        <v>182</v>
      </c>
      <c r="C2109" s="5" t="s">
        <v>110</v>
      </c>
      <c r="D2109" s="5" t="s">
        <v>0</v>
      </c>
      <c r="E2109" s="5">
        <v>13</v>
      </c>
      <c r="F2109" s="5">
        <v>730</v>
      </c>
      <c r="G2109" s="5" t="s">
        <v>343</v>
      </c>
    </row>
    <row r="2110" spans="1:7">
      <c r="A2110" s="5" t="s">
        <v>2857</v>
      </c>
      <c r="B2110" s="5" t="s">
        <v>182</v>
      </c>
      <c r="C2110" s="5" t="s">
        <v>110</v>
      </c>
      <c r="D2110" s="5" t="s">
        <v>0</v>
      </c>
      <c r="E2110" s="5">
        <v>14</v>
      </c>
      <c r="F2110" s="5">
        <v>683</v>
      </c>
      <c r="G2110" s="5" t="s">
        <v>346</v>
      </c>
    </row>
    <row r="2111" spans="1:7">
      <c r="A2111" s="5" t="s">
        <v>2858</v>
      </c>
      <c r="B2111" s="5" t="s">
        <v>2646</v>
      </c>
      <c r="C2111" s="5" t="s">
        <v>67</v>
      </c>
      <c r="D2111" s="5" t="s">
        <v>0</v>
      </c>
      <c r="E2111" s="5">
        <v>1</v>
      </c>
      <c r="F2111" s="5">
        <v>229</v>
      </c>
      <c r="G2111" s="5" t="s">
        <v>346</v>
      </c>
    </row>
    <row r="2112" spans="1:7">
      <c r="A2112" s="5" t="s">
        <v>2858</v>
      </c>
      <c r="B2112" s="5" t="s">
        <v>2646</v>
      </c>
      <c r="C2112" s="5" t="s">
        <v>67</v>
      </c>
      <c r="D2112" s="5" t="s">
        <v>0</v>
      </c>
      <c r="E2112" s="5">
        <v>1</v>
      </c>
      <c r="F2112" s="5">
        <v>178</v>
      </c>
      <c r="G2112" s="5" t="s">
        <v>343</v>
      </c>
    </row>
    <row r="2113" spans="1:7">
      <c r="A2113" s="5" t="s">
        <v>2859</v>
      </c>
      <c r="B2113" s="5" t="s">
        <v>2860</v>
      </c>
      <c r="C2113" s="5" t="s">
        <v>72</v>
      </c>
      <c r="D2113" s="5" t="s">
        <v>0</v>
      </c>
      <c r="E2113" s="5">
        <v>1</v>
      </c>
      <c r="F2113" s="5">
        <v>292</v>
      </c>
      <c r="G2113" s="5" t="s">
        <v>343</v>
      </c>
    </row>
    <row r="2114" spans="1:7">
      <c r="A2114" s="5" t="s">
        <v>2861</v>
      </c>
      <c r="B2114" s="5" t="s">
        <v>2862</v>
      </c>
      <c r="C2114" s="5" t="s">
        <v>55</v>
      </c>
      <c r="D2114" s="5" t="s">
        <v>0</v>
      </c>
      <c r="E2114" s="5">
        <v>45</v>
      </c>
      <c r="F2114" s="5">
        <v>181</v>
      </c>
      <c r="G2114" s="5" t="s">
        <v>343</v>
      </c>
    </row>
    <row r="2115" spans="1:7">
      <c r="A2115" s="5" t="s">
        <v>2863</v>
      </c>
      <c r="B2115" s="5" t="s">
        <v>2325</v>
      </c>
      <c r="C2115" s="5" t="s">
        <v>72</v>
      </c>
      <c r="D2115" s="5" t="s">
        <v>0</v>
      </c>
      <c r="E2115" s="5">
        <v>11</v>
      </c>
      <c r="F2115" s="5">
        <v>432</v>
      </c>
      <c r="G2115" s="5" t="s">
        <v>343</v>
      </c>
    </row>
    <row r="2116" spans="1:7">
      <c r="A2116" s="5" t="s">
        <v>2864</v>
      </c>
      <c r="B2116" s="5" t="s">
        <v>2865</v>
      </c>
      <c r="C2116" s="5" t="s">
        <v>67</v>
      </c>
      <c r="D2116" s="5" t="s">
        <v>0</v>
      </c>
      <c r="E2116" s="5">
        <v>5</v>
      </c>
      <c r="F2116" s="5">
        <v>52</v>
      </c>
      <c r="G2116" s="5" t="s">
        <v>340</v>
      </c>
    </row>
    <row r="2117" spans="1:7">
      <c r="A2117" s="5" t="s">
        <v>2866</v>
      </c>
      <c r="B2117" s="5" t="s">
        <v>1401</v>
      </c>
      <c r="C2117" s="5" t="s">
        <v>72</v>
      </c>
      <c r="D2117" s="5" t="s">
        <v>0</v>
      </c>
      <c r="E2117" s="5">
        <v>544</v>
      </c>
      <c r="F2117" s="5">
        <v>965</v>
      </c>
      <c r="G2117" s="5" t="s">
        <v>343</v>
      </c>
    </row>
    <row r="2118" spans="1:7">
      <c r="A2118" s="5" t="s">
        <v>2867</v>
      </c>
      <c r="B2118" s="5" t="s">
        <v>182</v>
      </c>
      <c r="C2118" s="5" t="s">
        <v>110</v>
      </c>
      <c r="D2118" s="5" t="s">
        <v>0</v>
      </c>
      <c r="E2118" s="5">
        <v>87</v>
      </c>
      <c r="F2118" s="5">
        <v>164</v>
      </c>
      <c r="G2118" s="5" t="s">
        <v>343</v>
      </c>
    </row>
    <row r="2119" spans="1:7">
      <c r="A2119" s="5" t="s">
        <v>2867</v>
      </c>
      <c r="B2119" s="5" t="s">
        <v>182</v>
      </c>
      <c r="C2119" s="5" t="s">
        <v>110</v>
      </c>
      <c r="D2119" s="5" t="s">
        <v>0</v>
      </c>
      <c r="E2119" s="5">
        <v>100</v>
      </c>
      <c r="F2119" s="5">
        <v>81</v>
      </c>
      <c r="G2119" s="5" t="s">
        <v>346</v>
      </c>
    </row>
    <row r="2120" spans="1:7">
      <c r="A2120" s="5" t="s">
        <v>2868</v>
      </c>
      <c r="B2120" s="5" t="s">
        <v>2869</v>
      </c>
      <c r="C2120" s="5" t="s">
        <v>72</v>
      </c>
      <c r="D2120" s="5" t="s">
        <v>0</v>
      </c>
      <c r="E2120" s="5">
        <v>1</v>
      </c>
      <c r="F2120" s="5">
        <v>508</v>
      </c>
      <c r="G2120" s="5" t="s">
        <v>346</v>
      </c>
    </row>
    <row r="2121" spans="1:7">
      <c r="A2121" s="5" t="s">
        <v>2868</v>
      </c>
      <c r="B2121" s="5" t="s">
        <v>2869</v>
      </c>
      <c r="C2121" s="5" t="s">
        <v>72</v>
      </c>
      <c r="D2121" s="5" t="s">
        <v>0</v>
      </c>
      <c r="E2121" s="5">
        <v>1</v>
      </c>
      <c r="F2121" s="5">
        <v>564</v>
      </c>
      <c r="G2121" s="5" t="s">
        <v>343</v>
      </c>
    </row>
    <row r="2122" spans="1:7">
      <c r="A2122" s="5" t="s">
        <v>2870</v>
      </c>
      <c r="B2122" s="5" t="s">
        <v>2871</v>
      </c>
      <c r="C2122" s="5" t="s">
        <v>67</v>
      </c>
      <c r="D2122" s="5" t="s">
        <v>0</v>
      </c>
      <c r="E2122" s="5">
        <v>7</v>
      </c>
      <c r="F2122" s="5">
        <v>320</v>
      </c>
      <c r="G2122" s="5" t="s">
        <v>346</v>
      </c>
    </row>
    <row r="2123" spans="1:7">
      <c r="A2123" s="5" t="s">
        <v>2872</v>
      </c>
      <c r="B2123" s="5" t="s">
        <v>2873</v>
      </c>
      <c r="C2123" s="5" t="s">
        <v>67</v>
      </c>
      <c r="D2123" s="5" t="s">
        <v>0</v>
      </c>
      <c r="E2123" s="5">
        <v>134</v>
      </c>
      <c r="F2123" s="5">
        <v>435</v>
      </c>
      <c r="G2123" s="5" t="s">
        <v>343</v>
      </c>
    </row>
    <row r="2124" spans="1:7">
      <c r="A2124" s="5" t="s">
        <v>2872</v>
      </c>
      <c r="B2124" s="5" t="s">
        <v>2873</v>
      </c>
      <c r="C2124" s="5" t="s">
        <v>67</v>
      </c>
      <c r="D2124" s="5" t="s">
        <v>0</v>
      </c>
      <c r="E2124" s="5">
        <v>194</v>
      </c>
      <c r="F2124" s="5">
        <v>345</v>
      </c>
      <c r="G2124" s="5" t="s">
        <v>346</v>
      </c>
    </row>
    <row r="2125" spans="1:7">
      <c r="A2125" s="5" t="s">
        <v>2874</v>
      </c>
      <c r="B2125" s="5" t="s">
        <v>1323</v>
      </c>
      <c r="C2125" s="5" t="s">
        <v>72</v>
      </c>
      <c r="D2125" s="5" t="s">
        <v>0</v>
      </c>
      <c r="E2125" s="5">
        <v>2</v>
      </c>
      <c r="F2125" s="5">
        <v>144</v>
      </c>
      <c r="G2125" s="5" t="s">
        <v>343</v>
      </c>
    </row>
    <row r="2126" spans="1:7">
      <c r="A2126" s="5" t="s">
        <v>2875</v>
      </c>
      <c r="B2126" s="5" t="s">
        <v>2286</v>
      </c>
      <c r="C2126" s="5" t="s">
        <v>72</v>
      </c>
      <c r="D2126" s="5" t="s">
        <v>0</v>
      </c>
      <c r="E2126" s="5">
        <v>2</v>
      </c>
      <c r="F2126" s="5">
        <v>144</v>
      </c>
      <c r="G2126" s="5" t="s">
        <v>343</v>
      </c>
    </row>
    <row r="2127" spans="1:7">
      <c r="A2127" s="5" t="s">
        <v>2876</v>
      </c>
      <c r="B2127" s="5" t="s">
        <v>453</v>
      </c>
      <c r="C2127" s="5" t="s">
        <v>110</v>
      </c>
      <c r="D2127" s="5" t="s">
        <v>0</v>
      </c>
      <c r="E2127" s="5">
        <v>41</v>
      </c>
      <c r="F2127" s="5">
        <v>178</v>
      </c>
      <c r="G2127" s="5" t="s">
        <v>343</v>
      </c>
    </row>
    <row r="2128" spans="1:7">
      <c r="A2128" s="5" t="s">
        <v>2876</v>
      </c>
      <c r="B2128" s="5" t="s">
        <v>453</v>
      </c>
      <c r="C2128" s="5" t="s">
        <v>110</v>
      </c>
      <c r="D2128" s="5" t="s">
        <v>0</v>
      </c>
      <c r="E2128" s="5">
        <v>291</v>
      </c>
      <c r="F2128" s="5">
        <v>193</v>
      </c>
      <c r="G2128" s="5" t="s">
        <v>346</v>
      </c>
    </row>
    <row r="2129" spans="1:7">
      <c r="A2129" s="5" t="s">
        <v>2877</v>
      </c>
      <c r="B2129" s="5" t="s">
        <v>2878</v>
      </c>
      <c r="C2129" s="5" t="s">
        <v>67</v>
      </c>
      <c r="D2129" s="5" t="s">
        <v>0</v>
      </c>
      <c r="E2129" s="5">
        <v>54</v>
      </c>
      <c r="F2129" s="5">
        <v>205</v>
      </c>
      <c r="G2129" s="5" t="s">
        <v>343</v>
      </c>
    </row>
    <row r="2130" spans="1:7">
      <c r="A2130" s="5" t="s">
        <v>2877</v>
      </c>
      <c r="B2130" s="5" t="s">
        <v>2878</v>
      </c>
      <c r="C2130" s="5" t="s">
        <v>67</v>
      </c>
      <c r="D2130" s="5" t="s">
        <v>0</v>
      </c>
      <c r="E2130" s="5">
        <v>151</v>
      </c>
      <c r="F2130" s="5">
        <v>345</v>
      </c>
      <c r="G2130" s="5" t="s">
        <v>346</v>
      </c>
    </row>
    <row r="2131" spans="1:7">
      <c r="A2131" s="5" t="s">
        <v>2879</v>
      </c>
      <c r="B2131" s="5" t="s">
        <v>2880</v>
      </c>
      <c r="C2131" s="5" t="s">
        <v>72</v>
      </c>
      <c r="D2131" s="5" t="s">
        <v>0</v>
      </c>
      <c r="E2131" s="5">
        <v>16</v>
      </c>
      <c r="F2131" s="5">
        <v>530</v>
      </c>
      <c r="G2131" s="5" t="s">
        <v>343</v>
      </c>
    </row>
    <row r="2132" spans="1:7">
      <c r="A2132" s="5" t="s">
        <v>2881</v>
      </c>
      <c r="B2132" s="5" t="s">
        <v>2882</v>
      </c>
      <c r="C2132" s="5" t="s">
        <v>72</v>
      </c>
      <c r="D2132" s="5" t="s">
        <v>0</v>
      </c>
      <c r="E2132" s="5">
        <v>2</v>
      </c>
      <c r="F2132" s="5">
        <v>565</v>
      </c>
      <c r="G2132" s="5" t="s">
        <v>343</v>
      </c>
    </row>
    <row r="2133" spans="1:7">
      <c r="A2133" s="5" t="s">
        <v>2883</v>
      </c>
      <c r="B2133" s="5" t="s">
        <v>2471</v>
      </c>
      <c r="C2133" s="5" t="s">
        <v>55</v>
      </c>
      <c r="D2133" s="5" t="s">
        <v>0</v>
      </c>
      <c r="E2133" s="5">
        <v>6</v>
      </c>
      <c r="F2133" s="5">
        <v>536</v>
      </c>
      <c r="G2133" s="5" t="s">
        <v>343</v>
      </c>
    </row>
    <row r="2134" spans="1:7">
      <c r="A2134" s="5" t="s">
        <v>2884</v>
      </c>
      <c r="B2134" s="5" t="s">
        <v>2467</v>
      </c>
      <c r="C2134" s="5" t="s">
        <v>55</v>
      </c>
      <c r="D2134" s="5" t="s">
        <v>0</v>
      </c>
      <c r="E2134" s="5">
        <v>22</v>
      </c>
      <c r="F2134" s="5">
        <v>598</v>
      </c>
      <c r="G2134" s="5" t="s">
        <v>343</v>
      </c>
    </row>
    <row r="2135" spans="1:7">
      <c r="A2135" s="5" t="s">
        <v>2885</v>
      </c>
      <c r="B2135" s="5" t="s">
        <v>1401</v>
      </c>
      <c r="C2135" s="5" t="s">
        <v>72</v>
      </c>
      <c r="D2135" s="5" t="s">
        <v>0</v>
      </c>
      <c r="E2135" s="5">
        <v>82</v>
      </c>
      <c r="F2135" s="5">
        <v>654</v>
      </c>
      <c r="G2135" s="5" t="s">
        <v>346</v>
      </c>
    </row>
    <row r="2136" spans="1:7">
      <c r="A2136" s="5" t="s">
        <v>2885</v>
      </c>
      <c r="B2136" s="5" t="s">
        <v>1401</v>
      </c>
      <c r="C2136" s="5" t="s">
        <v>72</v>
      </c>
      <c r="D2136" s="5" t="s">
        <v>0</v>
      </c>
      <c r="E2136" s="5">
        <v>430</v>
      </c>
      <c r="F2136" s="5">
        <v>205</v>
      </c>
      <c r="G2136" s="5" t="s">
        <v>343</v>
      </c>
    </row>
    <row r="2137" spans="1:7">
      <c r="A2137" s="5" t="s">
        <v>2886</v>
      </c>
      <c r="B2137" s="5" t="s">
        <v>2271</v>
      </c>
      <c r="C2137" s="5" t="s">
        <v>72</v>
      </c>
      <c r="D2137" s="5" t="s">
        <v>0</v>
      </c>
      <c r="E2137" s="5">
        <v>23</v>
      </c>
      <c r="F2137" s="5">
        <v>705</v>
      </c>
      <c r="G2137" s="5" t="s">
        <v>343</v>
      </c>
    </row>
    <row r="2138" spans="1:7">
      <c r="A2138" s="5" t="s">
        <v>2887</v>
      </c>
      <c r="B2138" s="5" t="s">
        <v>220</v>
      </c>
      <c r="C2138" s="5" t="s">
        <v>67</v>
      </c>
      <c r="D2138" s="5" t="s">
        <v>0</v>
      </c>
      <c r="E2138" s="5">
        <v>85</v>
      </c>
      <c r="F2138" s="5">
        <v>431</v>
      </c>
      <c r="G2138" s="5" t="s">
        <v>343</v>
      </c>
    </row>
    <row r="2139" spans="1:7">
      <c r="A2139" s="5" t="s">
        <v>2888</v>
      </c>
      <c r="B2139" s="5" t="s">
        <v>621</v>
      </c>
      <c r="C2139" s="5" t="s">
        <v>72</v>
      </c>
      <c r="D2139" s="5" t="s">
        <v>0</v>
      </c>
      <c r="E2139" s="5">
        <v>331</v>
      </c>
      <c r="F2139" s="5">
        <v>569</v>
      </c>
      <c r="G2139" s="5" t="s">
        <v>343</v>
      </c>
    </row>
    <row r="2140" spans="1:7">
      <c r="A2140" s="5" t="s">
        <v>2889</v>
      </c>
      <c r="B2140" s="5" t="s">
        <v>2759</v>
      </c>
      <c r="C2140" s="5" t="s">
        <v>55</v>
      </c>
      <c r="D2140" s="5" t="s">
        <v>0</v>
      </c>
      <c r="E2140" s="5">
        <v>26</v>
      </c>
      <c r="F2140" s="5">
        <v>547</v>
      </c>
      <c r="G2140" s="5" t="s">
        <v>343</v>
      </c>
    </row>
    <row r="2141" spans="1:7">
      <c r="A2141" s="5" t="s">
        <v>2890</v>
      </c>
      <c r="B2141" s="5" t="s">
        <v>2781</v>
      </c>
      <c r="C2141" s="5" t="s">
        <v>55</v>
      </c>
      <c r="D2141" s="5" t="s">
        <v>0</v>
      </c>
      <c r="E2141" s="5">
        <v>1</v>
      </c>
      <c r="F2141" s="5">
        <v>296</v>
      </c>
      <c r="G2141" s="5" t="s">
        <v>346</v>
      </c>
    </row>
    <row r="2142" spans="1:7">
      <c r="A2142" s="5" t="s">
        <v>2890</v>
      </c>
      <c r="B2142" s="5" t="s">
        <v>2781</v>
      </c>
      <c r="C2142" s="5" t="s">
        <v>55</v>
      </c>
      <c r="D2142" s="5" t="s">
        <v>0</v>
      </c>
      <c r="E2142" s="5">
        <v>6</v>
      </c>
      <c r="F2142" s="5">
        <v>635</v>
      </c>
      <c r="G2142" s="5" t="s">
        <v>343</v>
      </c>
    </row>
    <row r="2143" spans="1:7">
      <c r="A2143" s="5" t="s">
        <v>2891</v>
      </c>
      <c r="B2143" s="5" t="s">
        <v>1870</v>
      </c>
      <c r="C2143" s="5" t="s">
        <v>55</v>
      </c>
      <c r="D2143" s="5" t="s">
        <v>0</v>
      </c>
      <c r="E2143" s="5">
        <v>4</v>
      </c>
      <c r="F2143" s="5">
        <v>552</v>
      </c>
      <c r="G2143" s="5" t="s">
        <v>343</v>
      </c>
    </row>
    <row r="2144" spans="1:7">
      <c r="A2144" s="5" t="s">
        <v>2891</v>
      </c>
      <c r="B2144" s="5" t="s">
        <v>1870</v>
      </c>
      <c r="C2144" s="5" t="s">
        <v>55</v>
      </c>
      <c r="D2144" s="5" t="s">
        <v>0</v>
      </c>
      <c r="E2144" s="5">
        <v>28</v>
      </c>
      <c r="F2144" s="5">
        <v>234</v>
      </c>
      <c r="G2144" s="5" t="s">
        <v>346</v>
      </c>
    </row>
    <row r="2145" spans="1:7">
      <c r="A2145" s="5" t="s">
        <v>2892</v>
      </c>
      <c r="B2145" s="5" t="s">
        <v>2471</v>
      </c>
      <c r="C2145" s="5" t="s">
        <v>55</v>
      </c>
      <c r="D2145" s="5" t="s">
        <v>0</v>
      </c>
      <c r="E2145" s="5">
        <v>2</v>
      </c>
      <c r="F2145" s="5">
        <v>710</v>
      </c>
      <c r="G2145" s="5" t="s">
        <v>346</v>
      </c>
    </row>
    <row r="2146" spans="1:7">
      <c r="A2146" s="5" t="s">
        <v>2892</v>
      </c>
      <c r="B2146" s="5" t="s">
        <v>2471</v>
      </c>
      <c r="C2146" s="5" t="s">
        <v>55</v>
      </c>
      <c r="D2146" s="5" t="s">
        <v>0</v>
      </c>
      <c r="E2146" s="5">
        <v>2</v>
      </c>
      <c r="F2146" s="5">
        <v>818</v>
      </c>
      <c r="G2146" s="5" t="s">
        <v>343</v>
      </c>
    </row>
    <row r="2147" spans="1:7">
      <c r="A2147" s="5" t="s">
        <v>2893</v>
      </c>
      <c r="B2147" s="5" t="s">
        <v>2467</v>
      </c>
      <c r="C2147" s="5" t="s">
        <v>55</v>
      </c>
      <c r="D2147" s="5" t="s">
        <v>0</v>
      </c>
      <c r="E2147" s="5">
        <v>2</v>
      </c>
      <c r="F2147" s="5">
        <v>747</v>
      </c>
      <c r="G2147" s="5" t="s">
        <v>343</v>
      </c>
    </row>
    <row r="2148" spans="1:7">
      <c r="A2148" s="5" t="s">
        <v>2893</v>
      </c>
      <c r="B2148" s="5" t="s">
        <v>2467</v>
      </c>
      <c r="C2148" s="5" t="s">
        <v>55</v>
      </c>
      <c r="D2148" s="5" t="s">
        <v>0</v>
      </c>
      <c r="E2148" s="5">
        <v>3</v>
      </c>
      <c r="F2148" s="5">
        <v>815</v>
      </c>
      <c r="G2148" s="5" t="s">
        <v>346</v>
      </c>
    </row>
    <row r="2149" spans="1:7">
      <c r="A2149" s="5" t="s">
        <v>2894</v>
      </c>
      <c r="B2149" s="5" t="s">
        <v>2263</v>
      </c>
      <c r="C2149" s="5" t="s">
        <v>55</v>
      </c>
      <c r="D2149" s="5" t="s">
        <v>0</v>
      </c>
      <c r="E2149" s="5">
        <v>38</v>
      </c>
      <c r="F2149" s="5">
        <v>547</v>
      </c>
      <c r="G2149" s="5" t="s">
        <v>343</v>
      </c>
    </row>
    <row r="2150" spans="1:7">
      <c r="A2150" s="5" t="s">
        <v>2895</v>
      </c>
      <c r="B2150" s="5" t="s">
        <v>2896</v>
      </c>
      <c r="C2150" s="5" t="s">
        <v>67</v>
      </c>
      <c r="D2150" s="5" t="s">
        <v>0</v>
      </c>
      <c r="E2150" s="5">
        <v>10</v>
      </c>
      <c r="F2150" s="5">
        <v>52</v>
      </c>
      <c r="G2150" s="5" t="s">
        <v>343</v>
      </c>
    </row>
    <row r="2151" spans="1:7">
      <c r="A2151" s="5" t="s">
        <v>2897</v>
      </c>
      <c r="B2151" s="5" t="s">
        <v>2602</v>
      </c>
      <c r="C2151" s="5" t="s">
        <v>72</v>
      </c>
      <c r="D2151" s="5" t="s">
        <v>0</v>
      </c>
      <c r="E2151" s="5">
        <v>134</v>
      </c>
      <c r="F2151" s="5">
        <v>388</v>
      </c>
      <c r="G2151" s="5" t="s">
        <v>343</v>
      </c>
    </row>
    <row r="2152" spans="1:7">
      <c r="A2152" s="5" t="s">
        <v>2898</v>
      </c>
      <c r="B2152" s="5" t="s">
        <v>2524</v>
      </c>
      <c r="C2152" s="5" t="s">
        <v>72</v>
      </c>
      <c r="D2152" s="5" t="s">
        <v>0</v>
      </c>
      <c r="E2152" s="5">
        <v>1</v>
      </c>
      <c r="F2152" s="5">
        <v>283</v>
      </c>
      <c r="G2152" s="5" t="s">
        <v>343</v>
      </c>
    </row>
    <row r="2153" spans="1:7">
      <c r="A2153" s="5" t="s">
        <v>2899</v>
      </c>
      <c r="B2153" s="5" t="s">
        <v>2271</v>
      </c>
      <c r="C2153" s="5" t="s">
        <v>72</v>
      </c>
      <c r="D2153" s="5" t="s">
        <v>0</v>
      </c>
      <c r="E2153" s="5">
        <v>30</v>
      </c>
      <c r="F2153" s="5">
        <v>521</v>
      </c>
      <c r="G2153" s="5" t="s">
        <v>343</v>
      </c>
    </row>
    <row r="2154" spans="1:7">
      <c r="A2154" s="5" t="s">
        <v>2900</v>
      </c>
      <c r="B2154" s="5" t="s">
        <v>2441</v>
      </c>
      <c r="C2154" s="5" t="s">
        <v>55</v>
      </c>
      <c r="D2154" s="5" t="s">
        <v>0</v>
      </c>
      <c r="E2154" s="5">
        <v>3</v>
      </c>
      <c r="F2154" s="5">
        <v>462</v>
      </c>
      <c r="G2154" s="5" t="s">
        <v>343</v>
      </c>
    </row>
    <row r="2155" spans="1:7">
      <c r="A2155" s="5" t="s">
        <v>2901</v>
      </c>
      <c r="B2155" s="5" t="s">
        <v>2443</v>
      </c>
      <c r="C2155" s="5" t="s">
        <v>55</v>
      </c>
      <c r="D2155" s="5" t="s">
        <v>0</v>
      </c>
      <c r="E2155" s="5">
        <v>3</v>
      </c>
      <c r="F2155" s="5">
        <v>462</v>
      </c>
      <c r="G2155" s="5" t="s">
        <v>343</v>
      </c>
    </row>
    <row r="2156" spans="1:7">
      <c r="A2156" s="5" t="s">
        <v>2902</v>
      </c>
      <c r="B2156" s="5" t="s">
        <v>2263</v>
      </c>
      <c r="C2156" s="5" t="s">
        <v>55</v>
      </c>
      <c r="D2156" s="5" t="s">
        <v>0</v>
      </c>
      <c r="E2156" s="5">
        <v>22</v>
      </c>
      <c r="F2156" s="5">
        <v>547</v>
      </c>
      <c r="G2156" s="5" t="s">
        <v>343</v>
      </c>
    </row>
    <row r="2157" spans="1:7">
      <c r="A2157" s="5" t="s">
        <v>2903</v>
      </c>
      <c r="B2157" s="5" t="s">
        <v>909</v>
      </c>
      <c r="C2157" s="5" t="s">
        <v>72</v>
      </c>
      <c r="D2157" s="5" t="s">
        <v>0</v>
      </c>
      <c r="E2157" s="5">
        <v>30</v>
      </c>
      <c r="F2157" s="5">
        <v>537</v>
      </c>
      <c r="G2157" s="5" t="s">
        <v>343</v>
      </c>
    </row>
    <row r="2158" spans="1:7">
      <c r="A2158" s="5" t="s">
        <v>2903</v>
      </c>
      <c r="B2158" s="5" t="s">
        <v>909</v>
      </c>
      <c r="C2158" s="5" t="s">
        <v>72</v>
      </c>
      <c r="D2158" s="5" t="s">
        <v>0</v>
      </c>
      <c r="E2158" s="5">
        <v>568</v>
      </c>
      <c r="F2158" s="5">
        <v>646</v>
      </c>
      <c r="G2158" s="5" t="s">
        <v>346</v>
      </c>
    </row>
    <row r="2159" spans="1:7">
      <c r="A2159" s="5" t="s">
        <v>2904</v>
      </c>
      <c r="B2159" s="5" t="s">
        <v>2471</v>
      </c>
      <c r="C2159" s="5" t="s">
        <v>55</v>
      </c>
      <c r="D2159" s="5" t="s">
        <v>0</v>
      </c>
      <c r="E2159" s="5">
        <v>5</v>
      </c>
      <c r="F2159" s="5">
        <v>540</v>
      </c>
      <c r="G2159" s="5" t="s">
        <v>346</v>
      </c>
    </row>
    <row r="2160" spans="1:7">
      <c r="A2160" s="5" t="s">
        <v>2904</v>
      </c>
      <c r="B2160" s="5" t="s">
        <v>2471</v>
      </c>
      <c r="C2160" s="5" t="s">
        <v>55</v>
      </c>
      <c r="D2160" s="5" t="s">
        <v>0</v>
      </c>
      <c r="E2160" s="5">
        <v>27</v>
      </c>
      <c r="F2160" s="5">
        <v>249</v>
      </c>
      <c r="G2160" s="5" t="s">
        <v>343</v>
      </c>
    </row>
    <row r="2161" spans="1:7">
      <c r="A2161" s="5" t="s">
        <v>2905</v>
      </c>
      <c r="B2161" s="5" t="s">
        <v>2467</v>
      </c>
      <c r="C2161" s="5" t="s">
        <v>55</v>
      </c>
      <c r="D2161" s="5" t="s">
        <v>0</v>
      </c>
      <c r="E2161" s="5">
        <v>1</v>
      </c>
      <c r="F2161" s="5">
        <v>540</v>
      </c>
      <c r="G2161" s="5" t="s">
        <v>346</v>
      </c>
    </row>
    <row r="2162" spans="1:7">
      <c r="A2162" s="5" t="s">
        <v>2905</v>
      </c>
      <c r="B2162" s="5" t="s">
        <v>2467</v>
      </c>
      <c r="C2162" s="5" t="s">
        <v>55</v>
      </c>
      <c r="D2162" s="5" t="s">
        <v>0</v>
      </c>
      <c r="E2162" s="5">
        <v>28</v>
      </c>
      <c r="F2162" s="5">
        <v>252</v>
      </c>
      <c r="G2162" s="5" t="s">
        <v>343</v>
      </c>
    </row>
    <row r="2163" spans="1:7">
      <c r="A2163" s="5" t="s">
        <v>2906</v>
      </c>
      <c r="B2163" s="5" t="s">
        <v>2721</v>
      </c>
      <c r="C2163" s="5" t="s">
        <v>55</v>
      </c>
      <c r="D2163" s="5" t="s">
        <v>0</v>
      </c>
      <c r="E2163" s="5">
        <v>292</v>
      </c>
      <c r="F2163" s="5">
        <v>467</v>
      </c>
      <c r="G2163" s="5" t="s">
        <v>346</v>
      </c>
    </row>
    <row r="2164" spans="1:7">
      <c r="A2164" s="5" t="s">
        <v>2906</v>
      </c>
      <c r="B2164" s="5" t="s">
        <v>2721</v>
      </c>
      <c r="C2164" s="5" t="s">
        <v>55</v>
      </c>
      <c r="D2164" s="5" t="s">
        <v>0</v>
      </c>
      <c r="E2164" s="5">
        <v>850</v>
      </c>
      <c r="F2164" s="5">
        <v>521</v>
      </c>
      <c r="G2164" s="5" t="s">
        <v>343</v>
      </c>
    </row>
    <row r="2165" spans="1:7">
      <c r="A2165" s="5" t="s">
        <v>2907</v>
      </c>
      <c r="B2165" s="5" t="s">
        <v>2908</v>
      </c>
      <c r="C2165" s="5" t="s">
        <v>67</v>
      </c>
      <c r="D2165" s="5" t="s">
        <v>0</v>
      </c>
      <c r="E2165" s="5">
        <v>57</v>
      </c>
      <c r="F2165" s="5">
        <v>547</v>
      </c>
      <c r="G2165" s="5" t="s">
        <v>343</v>
      </c>
    </row>
    <row r="2166" spans="1:7">
      <c r="A2166" s="5" t="s">
        <v>2909</v>
      </c>
      <c r="B2166" s="5" t="s">
        <v>2910</v>
      </c>
      <c r="C2166" s="5" t="s">
        <v>55</v>
      </c>
      <c r="D2166" s="5" t="s">
        <v>0</v>
      </c>
      <c r="E2166" s="5">
        <v>10</v>
      </c>
      <c r="F2166" s="5">
        <v>365</v>
      </c>
      <c r="G2166" s="5" t="s">
        <v>343</v>
      </c>
    </row>
    <row r="2167" spans="1:7">
      <c r="A2167" s="5" t="s">
        <v>2911</v>
      </c>
      <c r="B2167" s="5" t="s">
        <v>2672</v>
      </c>
      <c r="C2167" s="5" t="s">
        <v>72</v>
      </c>
      <c r="D2167" s="5" t="s">
        <v>0</v>
      </c>
      <c r="E2167" s="5">
        <v>52</v>
      </c>
      <c r="F2167" s="5">
        <v>425</v>
      </c>
      <c r="G2167" s="5" t="s">
        <v>343</v>
      </c>
    </row>
    <row r="2168" spans="1:7">
      <c r="A2168" s="5" t="s">
        <v>2912</v>
      </c>
      <c r="B2168" s="5" t="s">
        <v>2651</v>
      </c>
      <c r="C2168" s="5" t="s">
        <v>55</v>
      </c>
      <c r="D2168" s="5" t="s">
        <v>0</v>
      </c>
      <c r="E2168" s="5">
        <v>309</v>
      </c>
      <c r="F2168" s="5">
        <v>52</v>
      </c>
      <c r="G2168" s="5" t="s">
        <v>343</v>
      </c>
    </row>
    <row r="2169" spans="1:7">
      <c r="A2169" s="5" t="s">
        <v>2913</v>
      </c>
      <c r="B2169" s="5" t="s">
        <v>2809</v>
      </c>
      <c r="C2169" s="5" t="s">
        <v>55</v>
      </c>
      <c r="D2169" s="5" t="s">
        <v>0</v>
      </c>
      <c r="E2169" s="5">
        <v>2</v>
      </c>
      <c r="F2169" s="5">
        <v>866</v>
      </c>
      <c r="G2169" s="5" t="s">
        <v>346</v>
      </c>
    </row>
    <row r="2170" spans="1:7">
      <c r="A2170" s="5" t="s">
        <v>2913</v>
      </c>
      <c r="B2170" s="5" t="s">
        <v>2809</v>
      </c>
      <c r="C2170" s="5" t="s">
        <v>55</v>
      </c>
      <c r="D2170" s="5" t="s">
        <v>0</v>
      </c>
      <c r="E2170" s="5">
        <v>16</v>
      </c>
      <c r="F2170" s="5">
        <v>709</v>
      </c>
      <c r="G2170" s="5" t="s">
        <v>343</v>
      </c>
    </row>
    <row r="2171" spans="1:7">
      <c r="A2171" s="5" t="s">
        <v>2914</v>
      </c>
      <c r="B2171" s="5" t="s">
        <v>2915</v>
      </c>
      <c r="C2171" s="5" t="s">
        <v>72</v>
      </c>
      <c r="D2171" s="5" t="s">
        <v>0</v>
      </c>
      <c r="E2171" s="5">
        <v>14</v>
      </c>
      <c r="F2171" s="5">
        <v>537</v>
      </c>
      <c r="G2171" s="5" t="s">
        <v>343</v>
      </c>
    </row>
    <row r="2172" spans="1:7">
      <c r="A2172" s="5" t="s">
        <v>2914</v>
      </c>
      <c r="B2172" s="5" t="s">
        <v>2915</v>
      </c>
      <c r="C2172" s="5" t="s">
        <v>72</v>
      </c>
      <c r="D2172" s="5" t="s">
        <v>0</v>
      </c>
      <c r="E2172" s="5">
        <v>1485</v>
      </c>
      <c r="F2172" s="5">
        <v>646</v>
      </c>
      <c r="G2172" s="5" t="s">
        <v>346</v>
      </c>
    </row>
    <row r="2173" spans="1:7">
      <c r="A2173" s="5" t="s">
        <v>2916</v>
      </c>
      <c r="B2173" s="5" t="s">
        <v>2809</v>
      </c>
      <c r="C2173" s="5" t="s">
        <v>55</v>
      </c>
      <c r="D2173" s="5" t="s">
        <v>0</v>
      </c>
      <c r="E2173" s="5">
        <v>7</v>
      </c>
      <c r="F2173" s="5">
        <v>646</v>
      </c>
      <c r="G2173" s="5" t="s">
        <v>346</v>
      </c>
    </row>
    <row r="2174" spans="1:7">
      <c r="A2174" s="5" t="s">
        <v>2917</v>
      </c>
      <c r="B2174" s="5" t="s">
        <v>2918</v>
      </c>
      <c r="C2174" s="5" t="s">
        <v>67</v>
      </c>
      <c r="D2174" s="5" t="s">
        <v>0</v>
      </c>
      <c r="E2174" s="5">
        <v>114</v>
      </c>
      <c r="F2174" s="5">
        <v>33</v>
      </c>
      <c r="G2174" s="5" t="s">
        <v>343</v>
      </c>
    </row>
    <row r="2175" spans="1:7">
      <c r="A2175" s="5" t="s">
        <v>2919</v>
      </c>
      <c r="B2175" s="5" t="s">
        <v>1896</v>
      </c>
      <c r="C2175" s="5" t="s">
        <v>55</v>
      </c>
      <c r="D2175" s="5" t="s">
        <v>0</v>
      </c>
      <c r="E2175" s="5">
        <v>1</v>
      </c>
      <c r="F2175" s="5">
        <v>382</v>
      </c>
      <c r="G2175" s="5" t="s">
        <v>346</v>
      </c>
    </row>
    <row r="2176" spans="1:7">
      <c r="A2176" s="5" t="s">
        <v>2919</v>
      </c>
      <c r="B2176" s="5" t="s">
        <v>1896</v>
      </c>
      <c r="C2176" s="5" t="s">
        <v>72</v>
      </c>
      <c r="D2176" s="5" t="s">
        <v>0</v>
      </c>
      <c r="E2176" s="5">
        <v>10</v>
      </c>
      <c r="F2176" s="5">
        <v>340</v>
      </c>
      <c r="G2176" s="5" t="s">
        <v>343</v>
      </c>
    </row>
    <row r="2177" spans="1:7">
      <c r="A2177" s="5" t="s">
        <v>2920</v>
      </c>
      <c r="B2177" s="5" t="s">
        <v>453</v>
      </c>
      <c r="C2177" s="5" t="s">
        <v>110</v>
      </c>
      <c r="D2177" s="5" t="s">
        <v>0</v>
      </c>
      <c r="E2177" s="5">
        <v>17</v>
      </c>
      <c r="F2177" s="5">
        <v>599</v>
      </c>
      <c r="G2177" s="5" t="s">
        <v>343</v>
      </c>
    </row>
    <row r="2178" spans="1:7">
      <c r="A2178" s="5" t="s">
        <v>2920</v>
      </c>
      <c r="B2178" s="5" t="s">
        <v>453</v>
      </c>
      <c r="C2178" s="5" t="s">
        <v>110</v>
      </c>
      <c r="D2178" s="5" t="s">
        <v>0</v>
      </c>
      <c r="E2178" s="5">
        <v>337</v>
      </c>
      <c r="F2178" s="5">
        <v>577</v>
      </c>
      <c r="G2178" s="5" t="s">
        <v>346</v>
      </c>
    </row>
    <row r="2179" spans="1:7">
      <c r="A2179" s="5" t="s">
        <v>2921</v>
      </c>
      <c r="B2179" s="5" t="s">
        <v>2922</v>
      </c>
      <c r="C2179" s="5" t="s">
        <v>72</v>
      </c>
      <c r="D2179" s="5" t="s">
        <v>0</v>
      </c>
      <c r="E2179" s="5">
        <v>21</v>
      </c>
      <c r="F2179" s="5">
        <v>557</v>
      </c>
      <c r="G2179" s="5" t="s">
        <v>346</v>
      </c>
    </row>
    <row r="2180" spans="1:7">
      <c r="A2180" s="5" t="s">
        <v>2921</v>
      </c>
      <c r="B2180" s="5" t="s">
        <v>2922</v>
      </c>
      <c r="C2180" s="5" t="s">
        <v>72</v>
      </c>
      <c r="D2180" s="5" t="s">
        <v>0</v>
      </c>
      <c r="E2180" s="5">
        <v>67</v>
      </c>
      <c r="F2180" s="5">
        <v>584</v>
      </c>
      <c r="G2180" s="5" t="s">
        <v>343</v>
      </c>
    </row>
    <row r="2181" spans="1:7">
      <c r="A2181" s="5" t="s">
        <v>2923</v>
      </c>
      <c r="B2181" s="5" t="s">
        <v>2493</v>
      </c>
      <c r="C2181" s="5" t="s">
        <v>110</v>
      </c>
      <c r="D2181" s="5" t="s">
        <v>0</v>
      </c>
      <c r="E2181" s="5">
        <v>1</v>
      </c>
      <c r="F2181" s="5">
        <v>804</v>
      </c>
      <c r="G2181" s="5" t="s">
        <v>343</v>
      </c>
    </row>
    <row r="2182" spans="1:7">
      <c r="A2182" s="5" t="s">
        <v>2924</v>
      </c>
      <c r="B2182" s="5" t="s">
        <v>2925</v>
      </c>
      <c r="C2182" s="5" t="s">
        <v>67</v>
      </c>
      <c r="D2182" s="5" t="s">
        <v>0</v>
      </c>
      <c r="E2182" s="5">
        <v>10</v>
      </c>
      <c r="F2182" s="5">
        <v>298</v>
      </c>
      <c r="G2182" s="5" t="s">
        <v>343</v>
      </c>
    </row>
    <row r="2183" spans="1:7">
      <c r="A2183" s="5" t="s">
        <v>2926</v>
      </c>
      <c r="B2183" s="5" t="s">
        <v>2646</v>
      </c>
      <c r="C2183" s="5" t="s">
        <v>67</v>
      </c>
      <c r="D2183" s="5" t="s">
        <v>0</v>
      </c>
      <c r="E2183" s="5">
        <v>11</v>
      </c>
      <c r="F2183" s="5">
        <v>283</v>
      </c>
      <c r="G2183" s="5" t="s">
        <v>343</v>
      </c>
    </row>
    <row r="2184" spans="1:7">
      <c r="A2184" s="5" t="s">
        <v>2927</v>
      </c>
      <c r="B2184" s="5" t="s">
        <v>2928</v>
      </c>
      <c r="C2184" s="5" t="s">
        <v>67</v>
      </c>
      <c r="D2184" s="5" t="s">
        <v>0</v>
      </c>
      <c r="E2184" s="5">
        <v>140</v>
      </c>
      <c r="F2184" s="5">
        <v>178</v>
      </c>
      <c r="G2184" s="5" t="s">
        <v>343</v>
      </c>
    </row>
    <row r="2185" spans="1:7">
      <c r="A2185" s="5" t="s">
        <v>2929</v>
      </c>
      <c r="B2185" s="5" t="s">
        <v>2930</v>
      </c>
      <c r="C2185" s="5" t="s">
        <v>67</v>
      </c>
      <c r="D2185" s="5" t="s">
        <v>0</v>
      </c>
      <c r="E2185" s="5">
        <v>1</v>
      </c>
      <c r="F2185" s="5">
        <v>191</v>
      </c>
      <c r="G2185" s="5" t="s">
        <v>343</v>
      </c>
    </row>
    <row r="2186" spans="1:7">
      <c r="A2186" s="5" t="s">
        <v>2929</v>
      </c>
      <c r="B2186" s="5" t="s">
        <v>2930</v>
      </c>
      <c r="C2186" s="5" t="s">
        <v>67</v>
      </c>
      <c r="D2186" s="5" t="s">
        <v>0</v>
      </c>
      <c r="E2186" s="5">
        <v>3</v>
      </c>
      <c r="F2186" s="5">
        <v>320</v>
      </c>
      <c r="G2186" s="5" t="s">
        <v>346</v>
      </c>
    </row>
    <row r="2187" spans="1:7">
      <c r="A2187" s="5" t="s">
        <v>2931</v>
      </c>
      <c r="B2187" s="5" t="s">
        <v>2932</v>
      </c>
      <c r="C2187" s="5" t="s">
        <v>67</v>
      </c>
      <c r="D2187" s="5" t="s">
        <v>0</v>
      </c>
      <c r="E2187" s="5">
        <v>3</v>
      </c>
      <c r="F2187" s="5">
        <v>379</v>
      </c>
      <c r="G2187" s="5" t="s">
        <v>343</v>
      </c>
    </row>
    <row r="2188" spans="1:7">
      <c r="A2188" s="5" t="s">
        <v>2931</v>
      </c>
      <c r="B2188" s="5" t="s">
        <v>2932</v>
      </c>
      <c r="C2188" s="5" t="s">
        <v>67</v>
      </c>
      <c r="D2188" s="5" t="s">
        <v>0</v>
      </c>
      <c r="E2188" s="5">
        <v>11</v>
      </c>
      <c r="F2188" s="5">
        <v>345</v>
      </c>
      <c r="G2188" s="5" t="s">
        <v>346</v>
      </c>
    </row>
    <row r="2189" spans="1:7">
      <c r="A2189" s="5" t="s">
        <v>2933</v>
      </c>
      <c r="B2189" s="5" t="s">
        <v>2934</v>
      </c>
      <c r="C2189" s="5" t="s">
        <v>55</v>
      </c>
      <c r="D2189" s="5" t="s">
        <v>0</v>
      </c>
      <c r="E2189" s="5">
        <v>2</v>
      </c>
      <c r="F2189" s="5">
        <v>705</v>
      </c>
      <c r="G2189" s="5" t="s">
        <v>343</v>
      </c>
    </row>
    <row r="2190" spans="1:7">
      <c r="A2190" s="5" t="s">
        <v>2935</v>
      </c>
      <c r="B2190" s="5" t="s">
        <v>2936</v>
      </c>
      <c r="C2190" s="5" t="s">
        <v>67</v>
      </c>
      <c r="D2190" s="5" t="s">
        <v>0</v>
      </c>
      <c r="E2190" s="5">
        <v>9</v>
      </c>
      <c r="F2190" s="5">
        <v>800</v>
      </c>
      <c r="G2190" s="5" t="s">
        <v>343</v>
      </c>
    </row>
    <row r="2191" spans="1:7">
      <c r="A2191" s="5" t="s">
        <v>2937</v>
      </c>
      <c r="B2191" s="5" t="s">
        <v>220</v>
      </c>
      <c r="C2191" s="5" t="s">
        <v>67</v>
      </c>
      <c r="D2191" s="5" t="s">
        <v>0</v>
      </c>
      <c r="E2191" s="5">
        <v>5</v>
      </c>
      <c r="F2191" s="5">
        <v>849</v>
      </c>
      <c r="G2191" s="5" t="s">
        <v>346</v>
      </c>
    </row>
    <row r="2192" spans="1:7">
      <c r="A2192" s="5" t="s">
        <v>2937</v>
      </c>
      <c r="B2192" s="5" t="s">
        <v>220</v>
      </c>
      <c r="C2192" s="5" t="s">
        <v>67</v>
      </c>
      <c r="D2192" s="5" t="s">
        <v>0</v>
      </c>
      <c r="E2192" s="5">
        <v>32</v>
      </c>
      <c r="F2192" s="5">
        <v>547</v>
      </c>
      <c r="G2192" s="5" t="s">
        <v>343</v>
      </c>
    </row>
    <row r="2193" spans="1:7">
      <c r="A2193" s="5" t="s">
        <v>2938</v>
      </c>
      <c r="B2193" s="5" t="s">
        <v>2939</v>
      </c>
      <c r="C2193" s="5" t="s">
        <v>55</v>
      </c>
      <c r="D2193" s="5" t="s">
        <v>0</v>
      </c>
      <c r="E2193" s="5">
        <v>432</v>
      </c>
      <c r="F2193" s="5">
        <v>25</v>
      </c>
      <c r="G2193" s="5" t="s">
        <v>343</v>
      </c>
    </row>
    <row r="2194" spans="1:7">
      <c r="A2194" s="5" t="s">
        <v>2938</v>
      </c>
      <c r="B2194" s="5" t="s">
        <v>2939</v>
      </c>
      <c r="C2194" s="5" t="s">
        <v>55</v>
      </c>
      <c r="D2194" s="5" t="s">
        <v>0</v>
      </c>
      <c r="E2194" s="5">
        <v>774</v>
      </c>
      <c r="F2194" s="5">
        <v>149</v>
      </c>
      <c r="G2194" s="5" t="s">
        <v>346</v>
      </c>
    </row>
    <row r="2195" spans="1:7">
      <c r="A2195" s="5" t="s">
        <v>2940</v>
      </c>
      <c r="B2195" s="5" t="s">
        <v>2941</v>
      </c>
      <c r="C2195" s="5" t="s">
        <v>55</v>
      </c>
      <c r="D2195" s="5" t="s">
        <v>0</v>
      </c>
      <c r="E2195" s="5">
        <v>1</v>
      </c>
      <c r="F2195" s="5">
        <v>41</v>
      </c>
      <c r="G2195" s="5" t="s">
        <v>343</v>
      </c>
    </row>
    <row r="2196" spans="1:7">
      <c r="A2196" s="5" t="s">
        <v>2942</v>
      </c>
      <c r="B2196" s="5" t="s">
        <v>2943</v>
      </c>
      <c r="C2196" s="5" t="s">
        <v>67</v>
      </c>
      <c r="D2196" s="5" t="s">
        <v>0</v>
      </c>
      <c r="E2196" s="5">
        <v>123</v>
      </c>
      <c r="F2196" s="5">
        <v>547</v>
      </c>
      <c r="G2196" s="5" t="s">
        <v>343</v>
      </c>
    </row>
    <row r="2197" spans="1:7">
      <c r="A2197" s="5" t="s">
        <v>2944</v>
      </c>
      <c r="B2197" s="5" t="s">
        <v>2945</v>
      </c>
      <c r="C2197" s="5" t="s">
        <v>67</v>
      </c>
      <c r="D2197" s="5" t="s">
        <v>0</v>
      </c>
      <c r="E2197" s="5">
        <v>137</v>
      </c>
      <c r="F2197" s="5">
        <v>547</v>
      </c>
      <c r="G2197" s="5" t="s">
        <v>343</v>
      </c>
    </row>
    <row r="2198" spans="1:7">
      <c r="A2198" s="5" t="s">
        <v>2946</v>
      </c>
      <c r="B2198" s="5" t="s">
        <v>2947</v>
      </c>
      <c r="C2198" s="5" t="s">
        <v>67</v>
      </c>
      <c r="D2198" s="5" t="s">
        <v>0</v>
      </c>
      <c r="E2198" s="5">
        <v>10</v>
      </c>
      <c r="F2198" s="5">
        <v>52</v>
      </c>
      <c r="G2198" s="5" t="s">
        <v>343</v>
      </c>
    </row>
    <row r="2199" spans="1:7">
      <c r="A2199" s="5" t="s">
        <v>2948</v>
      </c>
      <c r="B2199" s="5" t="s">
        <v>2949</v>
      </c>
      <c r="C2199" s="5" t="s">
        <v>55</v>
      </c>
      <c r="D2199" s="5" t="s">
        <v>0</v>
      </c>
      <c r="E2199" s="5">
        <v>498</v>
      </c>
      <c r="F2199" s="5">
        <v>33</v>
      </c>
      <c r="G2199" s="5" t="s">
        <v>343</v>
      </c>
    </row>
    <row r="2200" spans="1:7">
      <c r="A2200" s="5" t="s">
        <v>2950</v>
      </c>
      <c r="B2200" s="5" t="s">
        <v>2951</v>
      </c>
      <c r="C2200" s="5" t="s">
        <v>55</v>
      </c>
      <c r="D2200" s="5" t="s">
        <v>0</v>
      </c>
      <c r="E2200" s="5">
        <v>689</v>
      </c>
      <c r="F2200" s="5">
        <v>33</v>
      </c>
      <c r="G2200" s="5" t="s">
        <v>343</v>
      </c>
    </row>
    <row r="2201" spans="1:7">
      <c r="A2201" s="5" t="s">
        <v>2952</v>
      </c>
      <c r="B2201" s="5" t="s">
        <v>2953</v>
      </c>
      <c r="C2201" s="5" t="s">
        <v>67</v>
      </c>
      <c r="D2201" s="5" t="s">
        <v>0</v>
      </c>
      <c r="E2201" s="5">
        <v>17</v>
      </c>
      <c r="F2201" s="5">
        <v>547</v>
      </c>
      <c r="G2201" s="5" t="s">
        <v>343</v>
      </c>
    </row>
    <row r="2202" spans="1:7">
      <c r="A2202" s="5" t="s">
        <v>2952</v>
      </c>
      <c r="B2202" s="5" t="s">
        <v>2953</v>
      </c>
      <c r="C2202" s="5" t="s">
        <v>67</v>
      </c>
      <c r="D2202" s="5" t="s">
        <v>0</v>
      </c>
      <c r="E2202" s="5">
        <v>64</v>
      </c>
      <c r="F2202" s="5">
        <v>537</v>
      </c>
      <c r="G2202" s="5" t="s">
        <v>346</v>
      </c>
    </row>
    <row r="2203" spans="1:7">
      <c r="A2203" s="5" t="s">
        <v>2954</v>
      </c>
      <c r="B2203" s="5" t="s">
        <v>2955</v>
      </c>
      <c r="C2203" s="5" t="s">
        <v>110</v>
      </c>
      <c r="D2203" s="5" t="s">
        <v>0</v>
      </c>
      <c r="E2203" s="5">
        <v>1</v>
      </c>
      <c r="F2203" s="5">
        <v>296</v>
      </c>
      <c r="G2203" s="5" t="s">
        <v>346</v>
      </c>
    </row>
    <row r="2204" spans="1:7">
      <c r="A2204" s="5" t="s">
        <v>2956</v>
      </c>
      <c r="B2204" s="5" t="s">
        <v>2957</v>
      </c>
      <c r="C2204" s="5" t="s">
        <v>55</v>
      </c>
      <c r="D2204" s="5" t="s">
        <v>0</v>
      </c>
      <c r="E2204" s="5">
        <v>18</v>
      </c>
      <c r="F2204" s="5">
        <v>417</v>
      </c>
      <c r="G2204" s="5" t="s">
        <v>343</v>
      </c>
    </row>
    <row r="2205" spans="1:7">
      <c r="A2205" s="5" t="s">
        <v>2956</v>
      </c>
      <c r="B2205" s="5" t="s">
        <v>2957</v>
      </c>
      <c r="C2205" s="5" t="s">
        <v>55</v>
      </c>
      <c r="D2205" s="5" t="s">
        <v>0</v>
      </c>
      <c r="E2205" s="5">
        <v>85</v>
      </c>
      <c r="F2205" s="5">
        <v>503</v>
      </c>
      <c r="G2205" s="5" t="s">
        <v>346</v>
      </c>
    </row>
    <row r="2206" spans="1:7">
      <c r="A2206" s="5" t="s">
        <v>2958</v>
      </c>
      <c r="B2206" s="5" t="s">
        <v>2959</v>
      </c>
      <c r="C2206" s="5" t="s">
        <v>55</v>
      </c>
      <c r="D2206" s="5" t="s">
        <v>0</v>
      </c>
      <c r="E2206" s="5">
        <v>207</v>
      </c>
      <c r="F2206" s="5">
        <v>417</v>
      </c>
      <c r="G2206" s="5" t="s">
        <v>343</v>
      </c>
    </row>
    <row r="2207" spans="1:7">
      <c r="A2207" s="5" t="s">
        <v>2958</v>
      </c>
      <c r="B2207" s="5" t="s">
        <v>2959</v>
      </c>
      <c r="C2207" s="5" t="s">
        <v>55</v>
      </c>
      <c r="D2207" s="5" t="s">
        <v>0</v>
      </c>
      <c r="E2207" s="5">
        <v>1020</v>
      </c>
      <c r="F2207" s="5">
        <v>503</v>
      </c>
      <c r="G2207" s="5" t="s">
        <v>346</v>
      </c>
    </row>
    <row r="2208" spans="1:7">
      <c r="A2208" s="5" t="s">
        <v>2960</v>
      </c>
      <c r="B2208" s="5" t="s">
        <v>2672</v>
      </c>
      <c r="C2208" s="5" t="s">
        <v>72</v>
      </c>
      <c r="D2208" s="5" t="s">
        <v>0</v>
      </c>
      <c r="E2208" s="5">
        <v>2</v>
      </c>
      <c r="F2208" s="5">
        <v>691</v>
      </c>
      <c r="G2208" s="5" t="s">
        <v>343</v>
      </c>
    </row>
    <row r="2209" spans="1:7">
      <c r="A2209" s="5" t="s">
        <v>2961</v>
      </c>
      <c r="B2209" s="5" t="s">
        <v>2932</v>
      </c>
      <c r="C2209" s="5" t="s">
        <v>67</v>
      </c>
      <c r="D2209" s="5" t="s">
        <v>0</v>
      </c>
      <c r="E2209" s="5">
        <v>18</v>
      </c>
      <c r="F2209" s="5">
        <v>457</v>
      </c>
      <c r="G2209" s="5" t="s">
        <v>343</v>
      </c>
    </row>
    <row r="2210" spans="1:7">
      <c r="A2210" s="5" t="s">
        <v>2961</v>
      </c>
      <c r="B2210" s="5" t="s">
        <v>2932</v>
      </c>
      <c r="C2210" s="5" t="s">
        <v>67</v>
      </c>
      <c r="D2210" s="5" t="s">
        <v>0</v>
      </c>
      <c r="E2210" s="5">
        <v>73</v>
      </c>
      <c r="F2210" s="5">
        <v>526</v>
      </c>
      <c r="G2210" s="5" t="s">
        <v>346</v>
      </c>
    </row>
    <row r="2211" spans="1:7">
      <c r="A2211" s="5" t="s">
        <v>2962</v>
      </c>
      <c r="B2211" s="5" t="s">
        <v>2634</v>
      </c>
      <c r="C2211" s="5" t="s">
        <v>110</v>
      </c>
      <c r="D2211" s="5" t="s">
        <v>0</v>
      </c>
      <c r="E2211" s="5">
        <v>1</v>
      </c>
      <c r="F2211" s="5">
        <v>804</v>
      </c>
      <c r="G2211" s="5" t="s">
        <v>343</v>
      </c>
    </row>
    <row r="2212" spans="1:7">
      <c r="A2212" s="5" t="s">
        <v>2963</v>
      </c>
      <c r="B2212" s="5" t="s">
        <v>2964</v>
      </c>
      <c r="C2212" s="5" t="s">
        <v>55</v>
      </c>
      <c r="D2212" s="5" t="s">
        <v>0</v>
      </c>
      <c r="E2212" s="5">
        <v>4</v>
      </c>
      <c r="F2212" s="5">
        <v>674</v>
      </c>
      <c r="G2212" s="5" t="s">
        <v>343</v>
      </c>
    </row>
    <row r="2213" spans="1:7">
      <c r="A2213" s="5" t="s">
        <v>2965</v>
      </c>
      <c r="B2213" s="5" t="s">
        <v>2966</v>
      </c>
      <c r="C2213" s="5" t="s">
        <v>55</v>
      </c>
      <c r="D2213" s="5" t="s">
        <v>0</v>
      </c>
      <c r="E2213" s="5">
        <v>66</v>
      </c>
      <c r="F2213" s="5">
        <v>547</v>
      </c>
      <c r="G2213" s="5" t="s">
        <v>343</v>
      </c>
    </row>
    <row r="2214" spans="1:7">
      <c r="A2214" s="5" t="s">
        <v>2967</v>
      </c>
      <c r="B2214" s="5" t="s">
        <v>2968</v>
      </c>
      <c r="C2214" s="5" t="s">
        <v>55</v>
      </c>
      <c r="D2214" s="5" t="s">
        <v>0</v>
      </c>
      <c r="E2214" s="5">
        <v>3</v>
      </c>
      <c r="F2214" s="5">
        <v>547</v>
      </c>
      <c r="G2214" s="5" t="s">
        <v>343</v>
      </c>
    </row>
    <row r="2215" spans="1:7">
      <c r="A2215" s="5" t="s">
        <v>2969</v>
      </c>
      <c r="B2215" s="5" t="s">
        <v>2634</v>
      </c>
      <c r="C2215" s="5" t="s">
        <v>110</v>
      </c>
      <c r="D2215" s="5" t="s">
        <v>0</v>
      </c>
      <c r="E2215" s="5">
        <v>9</v>
      </c>
      <c r="F2215" s="5">
        <v>804</v>
      </c>
      <c r="G2215" s="5" t="s">
        <v>343</v>
      </c>
    </row>
    <row r="2216" spans="1:7">
      <c r="A2216" s="5" t="s">
        <v>2970</v>
      </c>
      <c r="B2216" s="5" t="s">
        <v>2493</v>
      </c>
      <c r="C2216" s="5" t="s">
        <v>110</v>
      </c>
      <c r="D2216" s="5" t="s">
        <v>0</v>
      </c>
      <c r="E2216" s="5">
        <v>9</v>
      </c>
      <c r="F2216" s="5">
        <v>804</v>
      </c>
      <c r="G2216" s="5" t="s">
        <v>343</v>
      </c>
    </row>
    <row r="2217" spans="1:7">
      <c r="A2217" s="5" t="s">
        <v>2971</v>
      </c>
      <c r="B2217" s="5" t="s">
        <v>2851</v>
      </c>
      <c r="C2217" s="5" t="s">
        <v>67</v>
      </c>
      <c r="D2217" s="5" t="s">
        <v>0</v>
      </c>
      <c r="E2217" s="5">
        <v>1720</v>
      </c>
      <c r="F2217" s="5">
        <v>547</v>
      </c>
      <c r="G2217" s="5" t="s">
        <v>343</v>
      </c>
    </row>
    <row r="2218" spans="1:7">
      <c r="A2218" s="5" t="s">
        <v>2972</v>
      </c>
      <c r="B2218" s="5" t="s">
        <v>2966</v>
      </c>
      <c r="C2218" s="5" t="s">
        <v>55</v>
      </c>
      <c r="D2218" s="5" t="s">
        <v>0</v>
      </c>
      <c r="E2218" s="5">
        <v>41</v>
      </c>
      <c r="F2218" s="5">
        <v>547</v>
      </c>
      <c r="G2218" s="5" t="s">
        <v>343</v>
      </c>
    </row>
    <row r="2219" spans="1:7">
      <c r="A2219" s="5" t="s">
        <v>2973</v>
      </c>
      <c r="B2219" s="5" t="s">
        <v>2974</v>
      </c>
      <c r="C2219" s="5" t="s">
        <v>55</v>
      </c>
      <c r="D2219" s="5" t="s">
        <v>0</v>
      </c>
      <c r="E2219" s="5">
        <v>34</v>
      </c>
      <c r="F2219" s="5">
        <v>446</v>
      </c>
      <c r="G2219" s="5" t="s">
        <v>343</v>
      </c>
    </row>
    <row r="2220" spans="1:7">
      <c r="A2220" s="5" t="s">
        <v>2975</v>
      </c>
      <c r="B2220" s="5" t="s">
        <v>2976</v>
      </c>
      <c r="C2220" s="5" t="s">
        <v>72</v>
      </c>
      <c r="D2220" s="5" t="s">
        <v>0</v>
      </c>
      <c r="E2220" s="5">
        <v>2</v>
      </c>
      <c r="F2220" s="5">
        <v>547</v>
      </c>
      <c r="G2220" s="5" t="s">
        <v>343</v>
      </c>
    </row>
    <row r="2221" spans="1:7">
      <c r="A2221" s="5" t="s">
        <v>2977</v>
      </c>
      <c r="B2221" s="5" t="s">
        <v>2978</v>
      </c>
      <c r="C2221" s="5" t="s">
        <v>67</v>
      </c>
      <c r="D2221" s="5" t="s">
        <v>0</v>
      </c>
      <c r="E2221" s="5">
        <v>9</v>
      </c>
      <c r="F2221" s="5">
        <v>255</v>
      </c>
      <c r="G2221" s="5" t="s">
        <v>343</v>
      </c>
    </row>
    <row r="2222" spans="1:7">
      <c r="A2222" s="5" t="s">
        <v>2979</v>
      </c>
      <c r="B2222" s="5" t="s">
        <v>2980</v>
      </c>
      <c r="C2222" s="5" t="s">
        <v>67</v>
      </c>
      <c r="D2222" s="5" t="s">
        <v>0</v>
      </c>
      <c r="E2222" s="5">
        <v>9</v>
      </c>
      <c r="F2222" s="5">
        <v>255</v>
      </c>
      <c r="G2222" s="5" t="s">
        <v>343</v>
      </c>
    </row>
    <row r="2223" spans="1:7">
      <c r="A2223" s="5" t="s">
        <v>2981</v>
      </c>
      <c r="B2223" s="5" t="s">
        <v>2522</v>
      </c>
      <c r="C2223" s="5" t="s">
        <v>55</v>
      </c>
      <c r="D2223" s="5" t="s">
        <v>0</v>
      </c>
      <c r="E2223" s="5">
        <v>8</v>
      </c>
      <c r="F2223" s="5">
        <v>547</v>
      </c>
      <c r="G2223" s="5" t="s">
        <v>343</v>
      </c>
    </row>
    <row r="2224" spans="1:7">
      <c r="A2224" s="5" t="s">
        <v>2982</v>
      </c>
      <c r="B2224" s="5" t="s">
        <v>2522</v>
      </c>
      <c r="C2224" s="5" t="s">
        <v>55</v>
      </c>
      <c r="D2224" s="5" t="s">
        <v>0</v>
      </c>
      <c r="E2224" s="5">
        <v>12</v>
      </c>
      <c r="F2224" s="5">
        <v>547</v>
      </c>
      <c r="G2224" s="5" t="s">
        <v>343</v>
      </c>
    </row>
    <row r="2225" spans="1:7">
      <c r="A2225" s="5" t="s">
        <v>2983</v>
      </c>
      <c r="B2225" s="5" t="s">
        <v>2263</v>
      </c>
      <c r="C2225" s="5" t="s">
        <v>55</v>
      </c>
      <c r="D2225" s="5" t="s">
        <v>0</v>
      </c>
      <c r="E2225" s="5">
        <v>50</v>
      </c>
      <c r="F2225" s="5">
        <v>547</v>
      </c>
      <c r="G2225" s="5" t="s">
        <v>343</v>
      </c>
    </row>
    <row r="2226" spans="1:7">
      <c r="A2226" s="5" t="s">
        <v>2984</v>
      </c>
      <c r="B2226" s="5" t="s">
        <v>2985</v>
      </c>
      <c r="C2226" s="5" t="s">
        <v>67</v>
      </c>
      <c r="D2226" s="5" t="s">
        <v>0</v>
      </c>
      <c r="E2226" s="5">
        <v>3</v>
      </c>
      <c r="F2226" s="5">
        <v>712</v>
      </c>
      <c r="G2226" s="5" t="s">
        <v>346</v>
      </c>
    </row>
    <row r="2227" spans="1:7">
      <c r="A2227" s="5" t="s">
        <v>2984</v>
      </c>
      <c r="B2227" s="5" t="s">
        <v>2985</v>
      </c>
      <c r="C2227" s="5" t="s">
        <v>67</v>
      </c>
      <c r="D2227" s="5" t="s">
        <v>0</v>
      </c>
      <c r="E2227" s="5">
        <v>124</v>
      </c>
      <c r="F2227" s="5">
        <v>705</v>
      </c>
      <c r="G2227" s="5" t="s">
        <v>343</v>
      </c>
    </row>
    <row r="2228" spans="1:7">
      <c r="A2228" s="5" t="s">
        <v>2986</v>
      </c>
      <c r="B2228" s="5" t="s">
        <v>2608</v>
      </c>
      <c r="C2228" s="5" t="s">
        <v>110</v>
      </c>
      <c r="D2228" s="5" t="s">
        <v>0</v>
      </c>
      <c r="E2228" s="5">
        <v>7</v>
      </c>
      <c r="F2228" s="5">
        <v>255</v>
      </c>
      <c r="G2228" s="5" t="s">
        <v>343</v>
      </c>
    </row>
    <row r="2229" spans="1:7">
      <c r="A2229" s="5" t="s">
        <v>2986</v>
      </c>
      <c r="B2229" s="5" t="s">
        <v>2608</v>
      </c>
      <c r="C2229" s="5" t="s">
        <v>110</v>
      </c>
      <c r="D2229" s="5" t="s">
        <v>0</v>
      </c>
      <c r="E2229" s="5">
        <v>66</v>
      </c>
      <c r="F2229" s="5">
        <v>234</v>
      </c>
      <c r="G2229" s="5" t="s">
        <v>346</v>
      </c>
    </row>
    <row r="2230" spans="1:7">
      <c r="A2230" s="5" t="s">
        <v>2987</v>
      </c>
      <c r="B2230" s="5" t="s">
        <v>1863</v>
      </c>
      <c r="C2230" s="5" t="s">
        <v>110</v>
      </c>
      <c r="D2230" s="5" t="s">
        <v>0</v>
      </c>
      <c r="E2230" s="5">
        <v>2</v>
      </c>
      <c r="F2230" s="5">
        <v>58</v>
      </c>
      <c r="G2230" s="5" t="s">
        <v>343</v>
      </c>
    </row>
    <row r="2231" spans="1:7">
      <c r="A2231" s="5" t="s">
        <v>2988</v>
      </c>
      <c r="B2231" s="5" t="s">
        <v>2989</v>
      </c>
      <c r="C2231" s="5" t="s">
        <v>110</v>
      </c>
      <c r="D2231" s="5" t="s">
        <v>0</v>
      </c>
      <c r="E2231" s="5">
        <v>102</v>
      </c>
      <c r="F2231" s="5">
        <v>425</v>
      </c>
      <c r="G2231" s="5" t="s">
        <v>343</v>
      </c>
    </row>
    <row r="2232" spans="1:7">
      <c r="A2232" s="5" t="s">
        <v>2990</v>
      </c>
      <c r="B2232" s="5" t="s">
        <v>2263</v>
      </c>
      <c r="C2232" s="5" t="s">
        <v>55</v>
      </c>
      <c r="D2232" s="5" t="s">
        <v>0</v>
      </c>
      <c r="E2232" s="5">
        <v>29</v>
      </c>
      <c r="F2232" s="5">
        <v>547</v>
      </c>
      <c r="G2232" s="5" t="s">
        <v>343</v>
      </c>
    </row>
    <row r="2233" spans="1:7">
      <c r="A2233" s="5" t="s">
        <v>2991</v>
      </c>
      <c r="B2233" s="5" t="s">
        <v>2392</v>
      </c>
      <c r="C2233" s="5" t="s">
        <v>55</v>
      </c>
      <c r="D2233" s="5" t="s">
        <v>0</v>
      </c>
      <c r="E2233" s="5">
        <v>680</v>
      </c>
      <c r="F2233" s="5">
        <v>797</v>
      </c>
      <c r="G2233" s="5" t="s">
        <v>343</v>
      </c>
    </row>
    <row r="2234" spans="1:7">
      <c r="A2234" s="5" t="s">
        <v>2992</v>
      </c>
      <c r="B2234" s="5" t="s">
        <v>2495</v>
      </c>
      <c r="C2234" s="5" t="s">
        <v>55</v>
      </c>
      <c r="D2234" s="5" t="s">
        <v>0</v>
      </c>
      <c r="E2234" s="5">
        <v>704</v>
      </c>
      <c r="F2234" s="5">
        <v>797</v>
      </c>
      <c r="G2234" s="5" t="s">
        <v>343</v>
      </c>
    </row>
    <row r="2235" spans="1:7">
      <c r="A2235" s="5" t="s">
        <v>2993</v>
      </c>
      <c r="B2235" s="5" t="s">
        <v>2602</v>
      </c>
      <c r="C2235" s="5" t="s">
        <v>72</v>
      </c>
      <c r="D2235" s="5" t="s">
        <v>0</v>
      </c>
      <c r="E2235" s="5">
        <v>121</v>
      </c>
      <c r="F2235" s="5">
        <v>414</v>
      </c>
      <c r="G2235" s="5" t="s">
        <v>343</v>
      </c>
    </row>
    <row r="2236" spans="1:7">
      <c r="A2236" s="5" t="s">
        <v>2994</v>
      </c>
      <c r="B2236" s="5" t="s">
        <v>182</v>
      </c>
      <c r="C2236" s="5" t="s">
        <v>110</v>
      </c>
      <c r="D2236" s="5" t="s">
        <v>0</v>
      </c>
      <c r="E2236" s="5">
        <v>13</v>
      </c>
      <c r="F2236" s="5">
        <v>741</v>
      </c>
      <c r="G2236" s="5" t="s">
        <v>343</v>
      </c>
    </row>
    <row r="2237" spans="1:7">
      <c r="A2237" s="5" t="s">
        <v>2995</v>
      </c>
      <c r="B2237" s="5" t="s">
        <v>2996</v>
      </c>
      <c r="C2237" s="5" t="s">
        <v>67</v>
      </c>
      <c r="D2237" s="5" t="s">
        <v>0</v>
      </c>
      <c r="E2237" s="5">
        <v>10</v>
      </c>
      <c r="F2237" s="5">
        <v>461</v>
      </c>
      <c r="G2237" s="5" t="s">
        <v>343</v>
      </c>
    </row>
    <row r="2238" spans="1:7">
      <c r="A2238" s="5" t="s">
        <v>2997</v>
      </c>
      <c r="B2238" s="5" t="s">
        <v>2998</v>
      </c>
      <c r="C2238" s="5" t="s">
        <v>110</v>
      </c>
      <c r="D2238" s="5" t="s">
        <v>0</v>
      </c>
      <c r="E2238" s="5">
        <v>309</v>
      </c>
      <c r="F2238" s="5">
        <v>523</v>
      </c>
      <c r="G2238" s="5" t="s">
        <v>343</v>
      </c>
    </row>
    <row r="2239" spans="1:7">
      <c r="A2239" s="5" t="s">
        <v>2999</v>
      </c>
      <c r="B2239" s="5" t="s">
        <v>174</v>
      </c>
      <c r="C2239" s="5" t="s">
        <v>72</v>
      </c>
      <c r="D2239" s="5" t="s">
        <v>0</v>
      </c>
      <c r="E2239" s="5">
        <v>2</v>
      </c>
      <c r="F2239" s="5">
        <v>650</v>
      </c>
      <c r="G2239" s="5" t="s">
        <v>346</v>
      </c>
    </row>
    <row r="2240" spans="1:7">
      <c r="A2240" s="5" t="s">
        <v>2999</v>
      </c>
      <c r="B2240" s="5" t="s">
        <v>174</v>
      </c>
      <c r="C2240" s="5" t="s">
        <v>72</v>
      </c>
      <c r="D2240" s="5" t="s">
        <v>0</v>
      </c>
      <c r="E2240" s="5">
        <v>7</v>
      </c>
      <c r="F2240" s="5">
        <v>564</v>
      </c>
      <c r="G2240" s="5" t="s">
        <v>343</v>
      </c>
    </row>
    <row r="2241" spans="1:7">
      <c r="A2241" s="5" t="s">
        <v>3000</v>
      </c>
      <c r="B2241" s="5" t="s">
        <v>3001</v>
      </c>
      <c r="C2241" s="5" t="s">
        <v>55</v>
      </c>
      <c r="D2241" s="5" t="s">
        <v>0</v>
      </c>
      <c r="E2241" s="5">
        <v>106</v>
      </c>
      <c r="F2241" s="5">
        <v>527</v>
      </c>
      <c r="G2241" s="5" t="s">
        <v>343</v>
      </c>
    </row>
    <row r="2242" spans="1:7">
      <c r="A2242" s="5" t="s">
        <v>3002</v>
      </c>
      <c r="B2242" s="5" t="s">
        <v>3003</v>
      </c>
      <c r="C2242" s="5" t="s">
        <v>72</v>
      </c>
      <c r="D2242" s="5" t="s">
        <v>0</v>
      </c>
      <c r="E2242" s="5">
        <v>89</v>
      </c>
      <c r="F2242" s="5">
        <v>542</v>
      </c>
      <c r="G2242" s="5" t="s">
        <v>343</v>
      </c>
    </row>
    <row r="2243" spans="1:7">
      <c r="A2243" s="5" t="s">
        <v>3004</v>
      </c>
      <c r="B2243" s="5" t="s">
        <v>2862</v>
      </c>
      <c r="C2243" s="5" t="s">
        <v>55</v>
      </c>
      <c r="D2243" s="5" t="s">
        <v>0</v>
      </c>
      <c r="E2243" s="5">
        <v>4</v>
      </c>
      <c r="F2243" s="5">
        <v>635</v>
      </c>
      <c r="G2243" s="5" t="s">
        <v>343</v>
      </c>
    </row>
    <row r="2244" spans="1:7">
      <c r="A2244" s="5" t="s">
        <v>3005</v>
      </c>
      <c r="B2244" s="5" t="s">
        <v>2804</v>
      </c>
      <c r="C2244" s="5" t="s">
        <v>72</v>
      </c>
      <c r="D2244" s="5" t="s">
        <v>0</v>
      </c>
      <c r="E2244" s="5">
        <v>61</v>
      </c>
      <c r="F2244" s="5">
        <v>411</v>
      </c>
      <c r="G2244" s="5" t="s">
        <v>343</v>
      </c>
    </row>
    <row r="2245" spans="1:7">
      <c r="A2245" s="5" t="s">
        <v>3006</v>
      </c>
      <c r="B2245" s="5" t="s">
        <v>3007</v>
      </c>
      <c r="C2245" s="5" t="s">
        <v>55</v>
      </c>
      <c r="D2245" s="5" t="s">
        <v>0</v>
      </c>
      <c r="E2245" s="5">
        <v>39</v>
      </c>
      <c r="F2245" s="5">
        <v>804</v>
      </c>
      <c r="G2245" s="5" t="s">
        <v>343</v>
      </c>
    </row>
    <row r="2246" spans="1:7">
      <c r="A2246" s="5" t="s">
        <v>3008</v>
      </c>
      <c r="B2246" s="5" t="s">
        <v>3009</v>
      </c>
      <c r="C2246" s="5" t="s">
        <v>55</v>
      </c>
      <c r="D2246" s="5" t="s">
        <v>0</v>
      </c>
      <c r="E2246" s="5">
        <v>39</v>
      </c>
      <c r="F2246" s="5">
        <v>804</v>
      </c>
      <c r="G2246" s="5" t="s">
        <v>343</v>
      </c>
    </row>
    <row r="2247" spans="1:7">
      <c r="A2247" s="5" t="s">
        <v>3010</v>
      </c>
      <c r="B2247" s="5" t="s">
        <v>2955</v>
      </c>
      <c r="C2247" s="5" t="s">
        <v>110</v>
      </c>
      <c r="D2247" s="5" t="s">
        <v>0</v>
      </c>
      <c r="E2247" s="5">
        <v>4</v>
      </c>
      <c r="F2247" s="5">
        <v>58</v>
      </c>
      <c r="G2247" s="5" t="s">
        <v>343</v>
      </c>
    </row>
    <row r="2248" spans="1:7">
      <c r="A2248" s="5" t="s">
        <v>3011</v>
      </c>
      <c r="B2248" s="5" t="s">
        <v>3012</v>
      </c>
      <c r="C2248" s="5" t="s">
        <v>67</v>
      </c>
      <c r="D2248" s="5" t="s">
        <v>0</v>
      </c>
      <c r="E2248" s="5">
        <v>23</v>
      </c>
      <c r="F2248" s="5">
        <v>706</v>
      </c>
      <c r="G2248" s="5" t="s">
        <v>343</v>
      </c>
    </row>
    <row r="2249" spans="1:7">
      <c r="A2249" s="5" t="s">
        <v>3013</v>
      </c>
      <c r="B2249" s="5" t="s">
        <v>909</v>
      </c>
      <c r="C2249" s="5" t="s">
        <v>72</v>
      </c>
      <c r="D2249" s="5" t="s">
        <v>0</v>
      </c>
      <c r="E2249" s="5">
        <v>167</v>
      </c>
      <c r="F2249" s="5">
        <v>320</v>
      </c>
      <c r="G2249" s="5" t="s">
        <v>343</v>
      </c>
    </row>
    <row r="2250" spans="1:7">
      <c r="A2250" s="5" t="s">
        <v>3014</v>
      </c>
      <c r="B2250" s="5" t="s">
        <v>211</v>
      </c>
      <c r="C2250" s="5" t="s">
        <v>55</v>
      </c>
      <c r="D2250" s="5" t="s">
        <v>0</v>
      </c>
      <c r="E2250" s="5">
        <v>26</v>
      </c>
      <c r="F2250" s="5">
        <v>418</v>
      </c>
      <c r="G2250" s="5" t="s">
        <v>343</v>
      </c>
    </row>
    <row r="2251" spans="1:7">
      <c r="A2251" s="5" t="s">
        <v>3015</v>
      </c>
      <c r="B2251" s="5" t="s">
        <v>3016</v>
      </c>
      <c r="C2251" s="5" t="s">
        <v>67</v>
      </c>
      <c r="D2251" s="5" t="s">
        <v>0</v>
      </c>
      <c r="E2251" s="5">
        <v>199</v>
      </c>
      <c r="F2251" s="5">
        <v>530</v>
      </c>
      <c r="G2251" s="5" t="s">
        <v>343</v>
      </c>
    </row>
    <row r="2252" spans="1:7">
      <c r="A2252" s="5" t="s">
        <v>3015</v>
      </c>
      <c r="B2252" s="5" t="s">
        <v>3016</v>
      </c>
      <c r="C2252" s="5" t="s">
        <v>67</v>
      </c>
      <c r="D2252" s="5" t="s">
        <v>0</v>
      </c>
      <c r="E2252" s="5">
        <v>250</v>
      </c>
      <c r="F2252" s="5">
        <v>446</v>
      </c>
      <c r="G2252" s="5" t="s">
        <v>346</v>
      </c>
    </row>
    <row r="2253" spans="1:7">
      <c r="A2253" s="5" t="s">
        <v>3017</v>
      </c>
      <c r="B2253" s="5" t="s">
        <v>3018</v>
      </c>
      <c r="C2253" s="5" t="s">
        <v>67</v>
      </c>
      <c r="D2253" s="5" t="s">
        <v>0</v>
      </c>
      <c r="E2253" s="5">
        <v>178</v>
      </c>
      <c r="F2253" s="5">
        <v>446</v>
      </c>
      <c r="G2253" s="5" t="s">
        <v>346</v>
      </c>
    </row>
    <row r="2254" spans="1:7">
      <c r="A2254" s="5" t="s">
        <v>3017</v>
      </c>
      <c r="B2254" s="5" t="s">
        <v>3018</v>
      </c>
      <c r="C2254" s="5" t="s">
        <v>67</v>
      </c>
      <c r="D2254" s="5" t="s">
        <v>0</v>
      </c>
      <c r="E2254" s="5">
        <v>196</v>
      </c>
      <c r="F2254" s="5">
        <v>527</v>
      </c>
      <c r="G2254" s="5" t="s">
        <v>343</v>
      </c>
    </row>
    <row r="2255" spans="1:7">
      <c r="A2255" s="5" t="s">
        <v>3019</v>
      </c>
      <c r="B2255" s="5" t="s">
        <v>3020</v>
      </c>
      <c r="C2255" s="5" t="s">
        <v>72</v>
      </c>
      <c r="D2255" s="5" t="s">
        <v>0</v>
      </c>
      <c r="E2255" s="5">
        <v>43</v>
      </c>
      <c r="F2255" s="5">
        <v>310</v>
      </c>
      <c r="G2255" s="5" t="s">
        <v>343</v>
      </c>
    </row>
    <row r="2256" spans="1:7">
      <c r="A2256" s="5" t="s">
        <v>3021</v>
      </c>
      <c r="B2256" s="5" t="s">
        <v>3022</v>
      </c>
      <c r="C2256" s="5" t="s">
        <v>67</v>
      </c>
      <c r="D2256" s="5" t="s">
        <v>0</v>
      </c>
      <c r="E2256" s="5">
        <v>2</v>
      </c>
      <c r="F2256" s="5">
        <v>320</v>
      </c>
      <c r="G2256" s="5" t="s">
        <v>346</v>
      </c>
    </row>
    <row r="2257" spans="1:7">
      <c r="A2257" s="5" t="s">
        <v>3021</v>
      </c>
      <c r="B2257" s="5" t="s">
        <v>3022</v>
      </c>
      <c r="C2257" s="5" t="s">
        <v>67</v>
      </c>
      <c r="D2257" s="5" t="s">
        <v>0</v>
      </c>
      <c r="E2257" s="5">
        <v>2</v>
      </c>
      <c r="F2257" s="5">
        <v>362</v>
      </c>
      <c r="G2257" s="5" t="s">
        <v>343</v>
      </c>
    </row>
    <row r="2258" spans="1:7">
      <c r="A2258" s="5" t="s">
        <v>3023</v>
      </c>
      <c r="B2258" s="5" t="s">
        <v>1493</v>
      </c>
      <c r="C2258" s="5" t="s">
        <v>55</v>
      </c>
      <c r="D2258" s="5" t="s">
        <v>0</v>
      </c>
      <c r="E2258" s="5">
        <v>2</v>
      </c>
      <c r="F2258" s="5">
        <v>513</v>
      </c>
      <c r="G2258" s="5" t="s">
        <v>343</v>
      </c>
    </row>
    <row r="2259" spans="1:7">
      <c r="A2259" s="5" t="s">
        <v>3024</v>
      </c>
      <c r="B2259" s="5" t="s">
        <v>2471</v>
      </c>
      <c r="C2259" s="5" t="s">
        <v>55</v>
      </c>
      <c r="D2259" s="5" t="s">
        <v>0</v>
      </c>
      <c r="E2259" s="5">
        <v>1</v>
      </c>
      <c r="F2259" s="5">
        <v>794</v>
      </c>
      <c r="G2259" s="5" t="s">
        <v>343</v>
      </c>
    </row>
    <row r="2260" spans="1:7">
      <c r="A2260" s="5" t="s">
        <v>3025</v>
      </c>
      <c r="B2260" s="5" t="s">
        <v>2467</v>
      </c>
      <c r="C2260" s="5" t="s">
        <v>55</v>
      </c>
      <c r="D2260" s="5" t="s">
        <v>0</v>
      </c>
      <c r="E2260" s="5">
        <v>1</v>
      </c>
      <c r="F2260" s="5">
        <v>799</v>
      </c>
      <c r="G2260" s="5" t="s">
        <v>343</v>
      </c>
    </row>
    <row r="2261" spans="1:7">
      <c r="A2261" s="5" t="s">
        <v>3026</v>
      </c>
      <c r="B2261" s="5" t="s">
        <v>2925</v>
      </c>
      <c r="C2261" s="5" t="s">
        <v>67</v>
      </c>
      <c r="D2261" s="5" t="s">
        <v>0</v>
      </c>
      <c r="E2261" s="5">
        <v>3</v>
      </c>
      <c r="F2261" s="5">
        <v>158</v>
      </c>
      <c r="G2261" s="5" t="s">
        <v>346</v>
      </c>
    </row>
    <row r="2262" spans="1:7">
      <c r="A2262" s="5" t="s">
        <v>3027</v>
      </c>
      <c r="B2262" s="5" t="s">
        <v>3028</v>
      </c>
      <c r="C2262" s="5" t="s">
        <v>55</v>
      </c>
      <c r="D2262" s="5" t="s">
        <v>0</v>
      </c>
      <c r="E2262" s="5">
        <v>7</v>
      </c>
      <c r="F2262" s="5">
        <v>547</v>
      </c>
      <c r="G2262" s="5" t="s">
        <v>343</v>
      </c>
    </row>
    <row r="2263" spans="1:7">
      <c r="A2263" s="5" t="s">
        <v>3029</v>
      </c>
      <c r="B2263" s="5" t="s">
        <v>3030</v>
      </c>
      <c r="C2263" s="5" t="s">
        <v>55</v>
      </c>
      <c r="D2263" s="5" t="s">
        <v>0</v>
      </c>
      <c r="E2263" s="5">
        <v>24</v>
      </c>
      <c r="F2263" s="5">
        <v>547</v>
      </c>
      <c r="G2263" s="5" t="s">
        <v>343</v>
      </c>
    </row>
    <row r="2264" spans="1:7">
      <c r="A2264" s="5" t="s">
        <v>3031</v>
      </c>
      <c r="B2264" s="5" t="s">
        <v>62</v>
      </c>
      <c r="C2264" s="5" t="s">
        <v>55</v>
      </c>
      <c r="D2264" s="5" t="s">
        <v>0</v>
      </c>
      <c r="E2264" s="5">
        <v>243</v>
      </c>
      <c r="F2264" s="5">
        <v>417</v>
      </c>
      <c r="G2264" s="5" t="s">
        <v>343</v>
      </c>
    </row>
    <row r="2265" spans="1:7">
      <c r="A2265" s="5" t="s">
        <v>3032</v>
      </c>
      <c r="B2265" s="5" t="s">
        <v>2263</v>
      </c>
      <c r="C2265" s="5" t="s">
        <v>55</v>
      </c>
      <c r="D2265" s="5" t="s">
        <v>0</v>
      </c>
      <c r="E2265" s="5">
        <v>256</v>
      </c>
      <c r="F2265" s="5">
        <v>547</v>
      </c>
      <c r="G2265" s="5" t="s">
        <v>343</v>
      </c>
    </row>
    <row r="2266" spans="1:7">
      <c r="A2266" s="5" t="s">
        <v>3033</v>
      </c>
      <c r="B2266" s="5" t="s">
        <v>2263</v>
      </c>
      <c r="C2266" s="5" t="s">
        <v>55</v>
      </c>
      <c r="D2266" s="5" t="s">
        <v>0</v>
      </c>
      <c r="E2266" s="5">
        <v>271</v>
      </c>
      <c r="F2266" s="5">
        <v>547</v>
      </c>
      <c r="G2266" s="5" t="s">
        <v>343</v>
      </c>
    </row>
    <row r="2267" spans="1:7">
      <c r="A2267" s="5" t="s">
        <v>3034</v>
      </c>
      <c r="B2267" s="5" t="s">
        <v>2286</v>
      </c>
      <c r="C2267" s="5" t="s">
        <v>72</v>
      </c>
      <c r="D2267" s="5" t="s">
        <v>0</v>
      </c>
      <c r="E2267" s="5">
        <v>3</v>
      </c>
      <c r="F2267" s="5">
        <v>324</v>
      </c>
      <c r="G2267" s="5" t="s">
        <v>343</v>
      </c>
    </row>
    <row r="2268" spans="1:7">
      <c r="A2268" s="5" t="s">
        <v>3035</v>
      </c>
      <c r="B2268" s="5" t="s">
        <v>1323</v>
      </c>
      <c r="C2268" s="5" t="s">
        <v>72</v>
      </c>
      <c r="D2268" s="5" t="s">
        <v>0</v>
      </c>
      <c r="E2268" s="5">
        <v>3</v>
      </c>
      <c r="F2268" s="5">
        <v>324</v>
      </c>
      <c r="G2268" s="5" t="s">
        <v>343</v>
      </c>
    </row>
    <row r="2269" spans="1:7">
      <c r="A2269" s="5" t="s">
        <v>3036</v>
      </c>
      <c r="B2269" s="5" t="s">
        <v>885</v>
      </c>
      <c r="C2269" s="5" t="s">
        <v>55</v>
      </c>
      <c r="D2269" s="5" t="s">
        <v>0</v>
      </c>
      <c r="E2269" s="5">
        <v>6</v>
      </c>
      <c r="F2269" s="5">
        <v>257</v>
      </c>
      <c r="G2269" s="5" t="s">
        <v>343</v>
      </c>
    </row>
    <row r="2270" spans="1:7">
      <c r="A2270" s="5" t="s">
        <v>3037</v>
      </c>
      <c r="B2270" s="5" t="s">
        <v>2355</v>
      </c>
      <c r="C2270" s="5" t="s">
        <v>67</v>
      </c>
      <c r="D2270" s="5" t="s">
        <v>0</v>
      </c>
      <c r="E2270" s="5">
        <v>84</v>
      </c>
      <c r="F2270" s="5">
        <v>456</v>
      </c>
      <c r="G2270" s="5" t="s">
        <v>343</v>
      </c>
    </row>
    <row r="2271" spans="1:7">
      <c r="A2271" s="5" t="s">
        <v>3037</v>
      </c>
      <c r="B2271" s="5" t="s">
        <v>2355</v>
      </c>
      <c r="C2271" s="5" t="s">
        <v>67</v>
      </c>
      <c r="D2271" s="5" t="s">
        <v>0</v>
      </c>
      <c r="E2271" s="5">
        <v>146</v>
      </c>
      <c r="F2271" s="5">
        <v>345</v>
      </c>
      <c r="G2271" s="5" t="s">
        <v>346</v>
      </c>
    </row>
    <row r="2272" spans="1:7">
      <c r="A2272" s="5" t="s">
        <v>3038</v>
      </c>
      <c r="B2272" s="5" t="s">
        <v>3039</v>
      </c>
      <c r="C2272" s="5" t="s">
        <v>55</v>
      </c>
      <c r="D2272" s="5" t="s">
        <v>0</v>
      </c>
      <c r="E2272" s="5">
        <v>981</v>
      </c>
      <c r="F2272" s="5">
        <v>705</v>
      </c>
      <c r="G2272" s="5" t="s">
        <v>343</v>
      </c>
    </row>
    <row r="2273" spans="1:7">
      <c r="A2273" s="5" t="s">
        <v>3040</v>
      </c>
      <c r="B2273" s="5" t="s">
        <v>3041</v>
      </c>
      <c r="C2273" s="5" t="s">
        <v>55</v>
      </c>
      <c r="D2273" s="5" t="s">
        <v>0</v>
      </c>
      <c r="E2273" s="5">
        <v>2</v>
      </c>
      <c r="F2273" s="5">
        <v>466</v>
      </c>
      <c r="G2273" s="5" t="s">
        <v>343</v>
      </c>
    </row>
    <row r="2274" spans="1:7">
      <c r="A2274" s="5" t="s">
        <v>3040</v>
      </c>
      <c r="B2274" s="5" t="s">
        <v>3041</v>
      </c>
      <c r="C2274" s="5" t="s">
        <v>55</v>
      </c>
      <c r="D2274" s="5" t="s">
        <v>0</v>
      </c>
      <c r="E2274" s="5">
        <v>3</v>
      </c>
      <c r="F2274" s="5">
        <v>573</v>
      </c>
      <c r="G2274" s="5" t="s">
        <v>346</v>
      </c>
    </row>
    <row r="2275" spans="1:7">
      <c r="A2275" s="5" t="s">
        <v>3042</v>
      </c>
      <c r="B2275" s="5" t="s">
        <v>2795</v>
      </c>
      <c r="C2275" s="5" t="s">
        <v>55</v>
      </c>
      <c r="D2275" s="5" t="s">
        <v>0</v>
      </c>
      <c r="E2275" s="5">
        <v>1402</v>
      </c>
      <c r="F2275" s="5">
        <v>705</v>
      </c>
      <c r="G2275" s="5" t="s">
        <v>343</v>
      </c>
    </row>
    <row r="2276" spans="1:7">
      <c r="A2276" s="5" t="s">
        <v>3043</v>
      </c>
      <c r="B2276" s="5" t="s">
        <v>3044</v>
      </c>
      <c r="C2276" s="5" t="s">
        <v>110</v>
      </c>
      <c r="D2276" s="5" t="s">
        <v>0</v>
      </c>
      <c r="E2276" s="5">
        <v>2</v>
      </c>
      <c r="F2276" s="5">
        <v>52</v>
      </c>
      <c r="G2276" s="5" t="s">
        <v>343</v>
      </c>
    </row>
    <row r="2277" spans="1:7">
      <c r="A2277" s="5" t="s">
        <v>3045</v>
      </c>
      <c r="B2277" s="5" t="s">
        <v>3044</v>
      </c>
      <c r="C2277" s="5" t="s">
        <v>110</v>
      </c>
      <c r="D2277" s="5" t="s">
        <v>0</v>
      </c>
      <c r="E2277" s="5">
        <v>2</v>
      </c>
      <c r="F2277" s="5">
        <v>52</v>
      </c>
      <c r="G2277" s="5" t="s">
        <v>343</v>
      </c>
    </row>
    <row r="2278" spans="1:7">
      <c r="A2278" s="5" t="s">
        <v>3046</v>
      </c>
      <c r="B2278" s="5" t="s">
        <v>2654</v>
      </c>
      <c r="C2278" s="5" t="s">
        <v>55</v>
      </c>
      <c r="D2278" s="5" t="s">
        <v>0</v>
      </c>
      <c r="E2278" s="5">
        <v>1</v>
      </c>
      <c r="F2278" s="5">
        <v>802</v>
      </c>
      <c r="G2278" s="5" t="s">
        <v>343</v>
      </c>
    </row>
    <row r="2279" spans="1:7">
      <c r="A2279" s="5" t="s">
        <v>3047</v>
      </c>
      <c r="B2279" s="5" t="s">
        <v>2654</v>
      </c>
      <c r="C2279" s="5" t="s">
        <v>55</v>
      </c>
      <c r="D2279" s="5" t="s">
        <v>0</v>
      </c>
      <c r="E2279" s="5">
        <v>2</v>
      </c>
      <c r="F2279" s="5">
        <v>802</v>
      </c>
      <c r="G2279" s="5" t="s">
        <v>343</v>
      </c>
    </row>
    <row r="2280" spans="1:7">
      <c r="A2280" s="5" t="s">
        <v>3048</v>
      </c>
      <c r="B2280" s="5" t="s">
        <v>3049</v>
      </c>
      <c r="C2280" s="5" t="s">
        <v>84</v>
      </c>
      <c r="D2280" s="5" t="s">
        <v>0</v>
      </c>
      <c r="E2280" s="5">
        <v>37</v>
      </c>
      <c r="F2280" s="5">
        <v>584</v>
      </c>
      <c r="G2280" s="5" t="s">
        <v>346</v>
      </c>
    </row>
    <row r="2281" spans="1:7">
      <c r="A2281" s="5" t="s">
        <v>3048</v>
      </c>
      <c r="B2281" s="5" t="s">
        <v>3049</v>
      </c>
      <c r="C2281" s="5" t="s">
        <v>84</v>
      </c>
      <c r="D2281" s="5" t="s">
        <v>0</v>
      </c>
      <c r="E2281" s="5">
        <v>90</v>
      </c>
      <c r="F2281" s="5">
        <v>496</v>
      </c>
      <c r="G2281" s="5" t="s">
        <v>343</v>
      </c>
    </row>
    <row r="2282" spans="1:7">
      <c r="A2282" s="5" t="s">
        <v>3050</v>
      </c>
      <c r="B2282" s="5" t="s">
        <v>3051</v>
      </c>
      <c r="C2282" s="5" t="s">
        <v>72</v>
      </c>
      <c r="D2282" s="5" t="s">
        <v>0</v>
      </c>
      <c r="E2282" s="5">
        <v>4</v>
      </c>
      <c r="F2282" s="5">
        <v>705</v>
      </c>
      <c r="G2282" s="5" t="s">
        <v>343</v>
      </c>
    </row>
    <row r="2283" spans="1:7">
      <c r="A2283" s="5" t="s">
        <v>3052</v>
      </c>
      <c r="B2283" s="5" t="s">
        <v>3053</v>
      </c>
      <c r="C2283" s="5" t="s">
        <v>110</v>
      </c>
      <c r="D2283" s="5" t="s">
        <v>0</v>
      </c>
      <c r="E2283" s="5">
        <v>187</v>
      </c>
      <c r="F2283" s="5">
        <v>178</v>
      </c>
      <c r="G2283" s="5" t="s">
        <v>343</v>
      </c>
    </row>
    <row r="2284" spans="1:7">
      <c r="A2284" s="5" t="s">
        <v>3052</v>
      </c>
      <c r="B2284" s="5" t="s">
        <v>3053</v>
      </c>
      <c r="C2284" s="5" t="s">
        <v>110</v>
      </c>
      <c r="D2284" s="5" t="s">
        <v>0</v>
      </c>
      <c r="E2284" s="5">
        <v>257</v>
      </c>
      <c r="F2284" s="5">
        <v>589</v>
      </c>
      <c r="G2284" s="5" t="s">
        <v>346</v>
      </c>
    </row>
    <row r="2285" spans="1:7">
      <c r="A2285" s="5" t="s">
        <v>3054</v>
      </c>
      <c r="B2285" s="5" t="s">
        <v>211</v>
      </c>
      <c r="C2285" s="5" t="s">
        <v>55</v>
      </c>
      <c r="D2285" s="5" t="s">
        <v>0</v>
      </c>
      <c r="E2285" s="5">
        <v>64</v>
      </c>
      <c r="F2285" s="5">
        <v>717</v>
      </c>
      <c r="G2285" s="5" t="s">
        <v>343</v>
      </c>
    </row>
    <row r="2286" spans="1:7">
      <c r="A2286" s="5" t="s">
        <v>3055</v>
      </c>
      <c r="B2286" s="5" t="s">
        <v>3056</v>
      </c>
      <c r="C2286" s="5" t="s">
        <v>110</v>
      </c>
      <c r="D2286" s="5" t="s">
        <v>0</v>
      </c>
      <c r="E2286" s="5">
        <v>342</v>
      </c>
      <c r="F2286" s="5">
        <v>523</v>
      </c>
      <c r="G2286" s="5" t="s">
        <v>343</v>
      </c>
    </row>
    <row r="2287" spans="1:7">
      <c r="A2287" s="5" t="s">
        <v>3057</v>
      </c>
      <c r="B2287" s="5" t="s">
        <v>2355</v>
      </c>
      <c r="C2287" s="5" t="s">
        <v>67</v>
      </c>
      <c r="D2287" s="5" t="s">
        <v>0</v>
      </c>
      <c r="E2287" s="5">
        <v>19</v>
      </c>
      <c r="F2287" s="5">
        <v>453</v>
      </c>
      <c r="G2287" s="5" t="s">
        <v>343</v>
      </c>
    </row>
    <row r="2288" spans="1:7">
      <c r="A2288" s="5" t="s">
        <v>3057</v>
      </c>
      <c r="B2288" s="5" t="s">
        <v>2355</v>
      </c>
      <c r="C2288" s="5" t="s">
        <v>67</v>
      </c>
      <c r="D2288" s="5" t="s">
        <v>0</v>
      </c>
      <c r="E2288" s="5">
        <v>73</v>
      </c>
      <c r="F2288" s="5">
        <v>370</v>
      </c>
      <c r="G2288" s="5" t="s">
        <v>346</v>
      </c>
    </row>
    <row r="2289" spans="1:7">
      <c r="A2289" s="5" t="s">
        <v>3058</v>
      </c>
      <c r="B2289" s="5" t="s">
        <v>3059</v>
      </c>
      <c r="C2289" s="5" t="s">
        <v>110</v>
      </c>
      <c r="D2289" s="5" t="s">
        <v>0</v>
      </c>
      <c r="E2289" s="5">
        <v>1</v>
      </c>
      <c r="F2289" s="5">
        <v>501</v>
      </c>
      <c r="G2289" s="5" t="s">
        <v>346</v>
      </c>
    </row>
    <row r="2290" spans="1:7">
      <c r="A2290" s="5" t="s">
        <v>3060</v>
      </c>
      <c r="B2290" s="5" t="s">
        <v>3061</v>
      </c>
      <c r="C2290" s="5" t="s">
        <v>55</v>
      </c>
      <c r="D2290" s="5" t="s">
        <v>0</v>
      </c>
      <c r="E2290" s="5">
        <v>9</v>
      </c>
      <c r="F2290" s="5">
        <v>547</v>
      </c>
      <c r="G2290" s="5" t="s">
        <v>343</v>
      </c>
    </row>
    <row r="2291" spans="1:7">
      <c r="A2291" s="5" t="s">
        <v>3062</v>
      </c>
      <c r="B2291" s="5" t="s">
        <v>3063</v>
      </c>
      <c r="C2291" s="5" t="s">
        <v>55</v>
      </c>
      <c r="D2291" s="5" t="s">
        <v>0</v>
      </c>
      <c r="E2291" s="5">
        <v>18</v>
      </c>
      <c r="F2291" s="5">
        <v>547</v>
      </c>
      <c r="G2291" s="5" t="s">
        <v>343</v>
      </c>
    </row>
    <row r="2292" spans="1:7">
      <c r="A2292" s="5" t="s">
        <v>3064</v>
      </c>
      <c r="B2292" s="5" t="s">
        <v>3065</v>
      </c>
      <c r="C2292" s="5" t="s">
        <v>67</v>
      </c>
      <c r="D2292" s="5" t="s">
        <v>0</v>
      </c>
      <c r="E2292" s="5">
        <v>1153</v>
      </c>
      <c r="F2292" s="5">
        <v>369</v>
      </c>
      <c r="G2292" s="5" t="s">
        <v>343</v>
      </c>
    </row>
    <row r="2293" spans="1:7">
      <c r="A2293" s="5" t="s">
        <v>3066</v>
      </c>
      <c r="B2293" s="5" t="s">
        <v>2896</v>
      </c>
      <c r="C2293" s="5" t="s">
        <v>67</v>
      </c>
      <c r="D2293" s="5" t="s">
        <v>0</v>
      </c>
      <c r="E2293" s="5">
        <v>2</v>
      </c>
      <c r="F2293" s="5">
        <v>178</v>
      </c>
      <c r="G2293" s="5" t="s">
        <v>343</v>
      </c>
    </row>
    <row r="2294" spans="1:7">
      <c r="A2294" s="5" t="s">
        <v>3067</v>
      </c>
      <c r="B2294" s="5" t="s">
        <v>2438</v>
      </c>
      <c r="C2294" s="5" t="s">
        <v>55</v>
      </c>
      <c r="D2294" s="5" t="s">
        <v>0</v>
      </c>
      <c r="E2294" s="5">
        <v>23</v>
      </c>
      <c r="F2294" s="5">
        <v>426</v>
      </c>
      <c r="G2294" s="5" t="s">
        <v>343</v>
      </c>
    </row>
    <row r="2295" spans="1:7">
      <c r="A2295" s="5" t="s">
        <v>3068</v>
      </c>
      <c r="B2295" s="5" t="s">
        <v>174</v>
      </c>
      <c r="C2295" s="5" t="s">
        <v>72</v>
      </c>
      <c r="D2295" s="5" t="s">
        <v>0</v>
      </c>
      <c r="E2295" s="5">
        <v>1</v>
      </c>
      <c r="F2295" s="5">
        <v>471</v>
      </c>
      <c r="G2295" s="5" t="s">
        <v>343</v>
      </c>
    </row>
    <row r="2296" spans="1:7">
      <c r="A2296" s="5" t="s">
        <v>3069</v>
      </c>
      <c r="B2296" s="5" t="s">
        <v>3070</v>
      </c>
      <c r="C2296" s="5" t="s">
        <v>72</v>
      </c>
      <c r="D2296" s="5" t="s">
        <v>0</v>
      </c>
      <c r="E2296" s="5">
        <v>2</v>
      </c>
      <c r="F2296" s="5">
        <v>705</v>
      </c>
      <c r="G2296" s="5" t="s">
        <v>343</v>
      </c>
    </row>
    <row r="2297" spans="1:7">
      <c r="A2297" s="5" t="s">
        <v>3071</v>
      </c>
      <c r="B2297" s="5" t="s">
        <v>3001</v>
      </c>
      <c r="C2297" s="5" t="s">
        <v>55</v>
      </c>
      <c r="D2297" s="5" t="s">
        <v>0</v>
      </c>
      <c r="E2297" s="5">
        <v>92</v>
      </c>
      <c r="F2297" s="5">
        <v>547</v>
      </c>
      <c r="G2297" s="5" t="s">
        <v>343</v>
      </c>
    </row>
    <row r="2298" spans="1:7">
      <c r="A2298" s="5" t="s">
        <v>3072</v>
      </c>
      <c r="B2298" s="5" t="s">
        <v>2746</v>
      </c>
      <c r="C2298" s="5" t="s">
        <v>67</v>
      </c>
      <c r="D2298" s="5" t="s">
        <v>0</v>
      </c>
      <c r="E2298" s="5">
        <v>18</v>
      </c>
      <c r="F2298" s="5">
        <v>90</v>
      </c>
      <c r="G2298" s="5" t="s">
        <v>343</v>
      </c>
    </row>
    <row r="2299" spans="1:7">
      <c r="A2299" s="5" t="s">
        <v>3073</v>
      </c>
      <c r="B2299" s="5" t="s">
        <v>3074</v>
      </c>
      <c r="C2299" s="5" t="s">
        <v>55</v>
      </c>
      <c r="D2299" s="5" t="s">
        <v>0</v>
      </c>
      <c r="E2299" s="5">
        <v>8</v>
      </c>
      <c r="F2299" s="5">
        <v>314</v>
      </c>
      <c r="G2299" s="5" t="s">
        <v>343</v>
      </c>
    </row>
    <row r="2300" spans="1:7">
      <c r="A2300" s="5" t="s">
        <v>3075</v>
      </c>
      <c r="B2300" s="5" t="s">
        <v>3076</v>
      </c>
      <c r="C2300" s="5" t="s">
        <v>55</v>
      </c>
      <c r="D2300" s="5" t="s">
        <v>0</v>
      </c>
      <c r="E2300" s="5">
        <v>7</v>
      </c>
      <c r="F2300" s="5">
        <v>726</v>
      </c>
      <c r="G2300" s="5" t="s">
        <v>343</v>
      </c>
    </row>
    <row r="2301" spans="1:7">
      <c r="A2301" s="5" t="s">
        <v>3077</v>
      </c>
      <c r="B2301" s="5" t="s">
        <v>3078</v>
      </c>
      <c r="C2301" s="5" t="s">
        <v>67</v>
      </c>
      <c r="D2301" s="5" t="s">
        <v>0</v>
      </c>
      <c r="E2301" s="5">
        <v>30</v>
      </c>
      <c r="F2301" s="5">
        <v>342</v>
      </c>
      <c r="G2301" s="5" t="s">
        <v>343</v>
      </c>
    </row>
    <row r="2302" spans="1:7">
      <c r="A2302" s="5" t="s">
        <v>3079</v>
      </c>
      <c r="B2302" s="5" t="s">
        <v>3080</v>
      </c>
      <c r="C2302" s="5" t="s">
        <v>55</v>
      </c>
      <c r="D2302" s="5" t="s">
        <v>0</v>
      </c>
      <c r="E2302" s="5">
        <v>15</v>
      </c>
      <c r="F2302" s="5">
        <v>407</v>
      </c>
      <c r="G2302" s="5" t="s">
        <v>343</v>
      </c>
    </row>
    <row r="2303" spans="1:7">
      <c r="A2303" s="5" t="s">
        <v>3081</v>
      </c>
      <c r="B2303" s="5" t="s">
        <v>2355</v>
      </c>
      <c r="C2303" s="5" t="s">
        <v>67</v>
      </c>
      <c r="D2303" s="5" t="s">
        <v>0</v>
      </c>
      <c r="E2303" s="5">
        <v>46</v>
      </c>
      <c r="F2303" s="5">
        <v>345</v>
      </c>
      <c r="G2303" s="5" t="s">
        <v>346</v>
      </c>
    </row>
    <row r="2304" spans="1:7">
      <c r="A2304" s="5" t="s">
        <v>3081</v>
      </c>
      <c r="B2304" s="5" t="s">
        <v>2355</v>
      </c>
      <c r="C2304" s="5" t="s">
        <v>67</v>
      </c>
      <c r="D2304" s="5" t="s">
        <v>0</v>
      </c>
      <c r="E2304" s="5">
        <v>91</v>
      </c>
      <c r="F2304" s="5">
        <v>496</v>
      </c>
      <c r="G2304" s="5" t="s">
        <v>343</v>
      </c>
    </row>
    <row r="2305" spans="1:7">
      <c r="A2305" s="5" t="s">
        <v>3082</v>
      </c>
      <c r="B2305" s="5" t="s">
        <v>3080</v>
      </c>
      <c r="C2305" s="5" t="s">
        <v>55</v>
      </c>
      <c r="D2305" s="5" t="s">
        <v>0</v>
      </c>
      <c r="E2305" s="5">
        <v>2</v>
      </c>
      <c r="F2305" s="5">
        <v>771</v>
      </c>
      <c r="G2305" s="5" t="s">
        <v>343</v>
      </c>
    </row>
    <row r="2306" spans="1:7">
      <c r="A2306" s="5" t="s">
        <v>3083</v>
      </c>
      <c r="B2306" s="5" t="s">
        <v>3084</v>
      </c>
      <c r="C2306" s="5" t="s">
        <v>67</v>
      </c>
      <c r="D2306" s="5" t="s">
        <v>0</v>
      </c>
      <c r="E2306" s="5">
        <v>1</v>
      </c>
      <c r="F2306" s="5">
        <v>547</v>
      </c>
      <c r="G2306" s="5" t="s">
        <v>343</v>
      </c>
    </row>
    <row r="2307" spans="1:7">
      <c r="A2307" s="5" t="s">
        <v>3085</v>
      </c>
      <c r="B2307" s="5" t="s">
        <v>3086</v>
      </c>
      <c r="C2307" s="5" t="s">
        <v>67</v>
      </c>
      <c r="D2307" s="5" t="s">
        <v>0</v>
      </c>
      <c r="E2307" s="5">
        <v>1</v>
      </c>
      <c r="F2307" s="5">
        <v>684</v>
      </c>
      <c r="G2307" s="5" t="s">
        <v>346</v>
      </c>
    </row>
    <row r="2308" spans="1:7">
      <c r="A2308" s="5" t="s">
        <v>3085</v>
      </c>
      <c r="B2308" s="5" t="s">
        <v>3086</v>
      </c>
      <c r="C2308" s="5" t="s">
        <v>67</v>
      </c>
      <c r="D2308" s="5" t="s">
        <v>0</v>
      </c>
      <c r="E2308" s="5">
        <v>5</v>
      </c>
      <c r="F2308" s="5">
        <v>167</v>
      </c>
      <c r="G2308" s="5" t="s">
        <v>343</v>
      </c>
    </row>
    <row r="2309" spans="1:7">
      <c r="A2309" s="5" t="s">
        <v>3087</v>
      </c>
      <c r="B2309" s="5" t="s">
        <v>3001</v>
      </c>
      <c r="C2309" s="5" t="s">
        <v>55</v>
      </c>
      <c r="D2309" s="5" t="s">
        <v>0</v>
      </c>
      <c r="E2309" s="5">
        <v>193</v>
      </c>
      <c r="F2309" s="5">
        <v>547</v>
      </c>
      <c r="G2309" s="5" t="s">
        <v>343</v>
      </c>
    </row>
    <row r="2310" spans="1:7">
      <c r="A2310" s="5" t="s">
        <v>3088</v>
      </c>
      <c r="B2310" s="5" t="s">
        <v>3089</v>
      </c>
      <c r="C2310" s="5" t="s">
        <v>72</v>
      </c>
      <c r="D2310" s="5" t="s">
        <v>0</v>
      </c>
      <c r="E2310" s="5">
        <v>1</v>
      </c>
      <c r="F2310" s="5">
        <v>814</v>
      </c>
      <c r="G2310" s="5" t="s">
        <v>343</v>
      </c>
    </row>
    <row r="2311" spans="1:7">
      <c r="A2311" s="5" t="s">
        <v>3090</v>
      </c>
      <c r="B2311" s="5" t="s">
        <v>3091</v>
      </c>
      <c r="C2311" s="5" t="s">
        <v>55</v>
      </c>
      <c r="D2311" s="5" t="s">
        <v>0</v>
      </c>
      <c r="E2311" s="5">
        <v>6</v>
      </c>
      <c r="F2311" s="5">
        <v>635</v>
      </c>
      <c r="G2311" s="5" t="s">
        <v>343</v>
      </c>
    </row>
    <row r="2312" spans="1:7">
      <c r="A2312" s="5" t="s">
        <v>3092</v>
      </c>
      <c r="B2312" s="5" t="s">
        <v>3093</v>
      </c>
      <c r="C2312" s="5" t="s">
        <v>110</v>
      </c>
      <c r="D2312" s="5" t="s">
        <v>0</v>
      </c>
      <c r="E2312" s="5">
        <v>45</v>
      </c>
      <c r="F2312" s="5">
        <v>323</v>
      </c>
      <c r="G2312" s="5" t="s">
        <v>343</v>
      </c>
    </row>
    <row r="2313" spans="1:7">
      <c r="A2313" s="5" t="s">
        <v>3094</v>
      </c>
      <c r="B2313" s="5" t="s">
        <v>3095</v>
      </c>
      <c r="C2313" s="5" t="s">
        <v>72</v>
      </c>
      <c r="D2313" s="5" t="s">
        <v>0</v>
      </c>
      <c r="E2313" s="5">
        <v>7</v>
      </c>
      <c r="F2313" s="5">
        <v>295</v>
      </c>
      <c r="G2313" s="5" t="s">
        <v>343</v>
      </c>
    </row>
    <row r="2314" spans="1:7">
      <c r="A2314" s="5" t="s">
        <v>3096</v>
      </c>
      <c r="B2314" s="5" t="s">
        <v>3091</v>
      </c>
      <c r="C2314" s="5" t="s">
        <v>55</v>
      </c>
      <c r="D2314" s="5" t="s">
        <v>0</v>
      </c>
      <c r="E2314" s="5">
        <v>4</v>
      </c>
      <c r="F2314" s="5">
        <v>726</v>
      </c>
      <c r="G2314" s="5" t="s">
        <v>343</v>
      </c>
    </row>
    <row r="2315" spans="1:7">
      <c r="A2315" s="5" t="s">
        <v>3097</v>
      </c>
      <c r="B2315" s="5" t="s">
        <v>3098</v>
      </c>
      <c r="C2315" s="5" t="s">
        <v>72</v>
      </c>
      <c r="D2315" s="5" t="s">
        <v>0</v>
      </c>
      <c r="E2315" s="5">
        <v>218</v>
      </c>
      <c r="F2315" s="5">
        <v>327</v>
      </c>
      <c r="G2315" s="5" t="s">
        <v>346</v>
      </c>
    </row>
    <row r="2316" spans="1:7">
      <c r="A2316" s="5" t="s">
        <v>3099</v>
      </c>
      <c r="B2316" s="5" t="s">
        <v>62</v>
      </c>
      <c r="C2316" s="5" t="s">
        <v>55</v>
      </c>
      <c r="D2316" s="5" t="s">
        <v>0</v>
      </c>
      <c r="E2316" s="5">
        <v>2</v>
      </c>
      <c r="F2316" s="5">
        <v>591</v>
      </c>
      <c r="G2316" s="5" t="s">
        <v>346</v>
      </c>
    </row>
    <row r="2317" spans="1:7">
      <c r="A2317" s="5" t="s">
        <v>3100</v>
      </c>
      <c r="B2317" s="5" t="s">
        <v>62</v>
      </c>
      <c r="C2317" s="5" t="s">
        <v>55</v>
      </c>
      <c r="D2317" s="5" t="s">
        <v>0</v>
      </c>
      <c r="E2317" s="5">
        <v>2</v>
      </c>
      <c r="F2317" s="5">
        <v>591</v>
      </c>
      <c r="G2317" s="5" t="s">
        <v>346</v>
      </c>
    </row>
    <row r="2318" spans="1:7">
      <c r="A2318" s="5" t="s">
        <v>3099</v>
      </c>
      <c r="B2318" s="5" t="s">
        <v>62</v>
      </c>
      <c r="C2318" s="5" t="s">
        <v>55</v>
      </c>
      <c r="D2318" s="5" t="s">
        <v>0</v>
      </c>
      <c r="E2318" s="5">
        <v>20</v>
      </c>
      <c r="F2318" s="5">
        <v>542</v>
      </c>
      <c r="G2318" s="5" t="s">
        <v>343</v>
      </c>
    </row>
    <row r="2319" spans="1:7">
      <c r="A2319" s="5" t="s">
        <v>3100</v>
      </c>
      <c r="B2319" s="5" t="s">
        <v>62</v>
      </c>
      <c r="C2319" s="5" t="s">
        <v>55</v>
      </c>
      <c r="D2319" s="5" t="s">
        <v>0</v>
      </c>
      <c r="E2319" s="5">
        <v>20</v>
      </c>
      <c r="F2319" s="5">
        <v>542</v>
      </c>
      <c r="G2319" s="5" t="s">
        <v>343</v>
      </c>
    </row>
    <row r="2320" spans="1:7">
      <c r="A2320" s="5" t="s">
        <v>3101</v>
      </c>
      <c r="B2320" s="5" t="s">
        <v>2108</v>
      </c>
      <c r="C2320" s="5" t="s">
        <v>72</v>
      </c>
      <c r="D2320" s="5" t="s">
        <v>0</v>
      </c>
      <c r="E2320" s="5">
        <v>101</v>
      </c>
      <c r="F2320" s="5">
        <v>849</v>
      </c>
      <c r="G2320" s="5" t="s">
        <v>343</v>
      </c>
    </row>
    <row r="2321" spans="1:7">
      <c r="A2321" s="5" t="s">
        <v>3102</v>
      </c>
      <c r="B2321" s="5" t="s">
        <v>3103</v>
      </c>
      <c r="C2321" s="5" t="s">
        <v>55</v>
      </c>
      <c r="D2321" s="5" t="s">
        <v>0</v>
      </c>
      <c r="E2321" s="5">
        <v>21</v>
      </c>
      <c r="F2321" s="5">
        <v>547</v>
      </c>
      <c r="G2321" s="5" t="s">
        <v>343</v>
      </c>
    </row>
    <row r="2322" spans="1:7">
      <c r="A2322" s="5" t="s">
        <v>3104</v>
      </c>
      <c r="B2322" s="5" t="s">
        <v>2651</v>
      </c>
      <c r="C2322" s="5" t="s">
        <v>55</v>
      </c>
      <c r="D2322" s="5" t="s">
        <v>0</v>
      </c>
      <c r="E2322" s="5">
        <v>8</v>
      </c>
      <c r="F2322" s="5">
        <v>34</v>
      </c>
      <c r="G2322" s="5" t="s">
        <v>343</v>
      </c>
    </row>
    <row r="2323" spans="1:7">
      <c r="A2323" s="5" t="s">
        <v>3105</v>
      </c>
      <c r="B2323" s="5" t="s">
        <v>3049</v>
      </c>
      <c r="C2323" s="5" t="s">
        <v>84</v>
      </c>
      <c r="D2323" s="5" t="s">
        <v>0</v>
      </c>
      <c r="E2323" s="5">
        <v>6</v>
      </c>
      <c r="F2323" s="5">
        <v>608</v>
      </c>
      <c r="G2323" s="5" t="s">
        <v>343</v>
      </c>
    </row>
    <row r="2324" spans="1:7">
      <c r="A2324" s="5" t="s">
        <v>3106</v>
      </c>
      <c r="B2324" s="5" t="s">
        <v>3107</v>
      </c>
      <c r="C2324" s="5" t="s">
        <v>55</v>
      </c>
      <c r="D2324" s="5" t="s">
        <v>0</v>
      </c>
      <c r="E2324" s="5">
        <v>5</v>
      </c>
      <c r="F2324" s="5">
        <v>547</v>
      </c>
      <c r="G2324" s="5" t="s">
        <v>343</v>
      </c>
    </row>
    <row r="2325" spans="1:7">
      <c r="A2325" s="5" t="s">
        <v>3108</v>
      </c>
      <c r="B2325" s="5" t="s">
        <v>3074</v>
      </c>
      <c r="C2325" s="5" t="s">
        <v>55</v>
      </c>
      <c r="D2325" s="5" t="s">
        <v>0</v>
      </c>
      <c r="E2325" s="5">
        <v>2</v>
      </c>
      <c r="F2325" s="5">
        <v>462</v>
      </c>
      <c r="G2325" s="5" t="s">
        <v>343</v>
      </c>
    </row>
    <row r="2326" spans="1:7">
      <c r="A2326" s="5" t="s">
        <v>3109</v>
      </c>
      <c r="B2326" s="5" t="s">
        <v>2678</v>
      </c>
      <c r="C2326" s="5" t="s">
        <v>67</v>
      </c>
      <c r="D2326" s="5" t="s">
        <v>0</v>
      </c>
      <c r="E2326" s="5">
        <v>2</v>
      </c>
      <c r="F2326" s="5">
        <v>167</v>
      </c>
      <c r="G2326" s="5" t="s">
        <v>346</v>
      </c>
    </row>
    <row r="2327" spans="1:7">
      <c r="A2327" s="5" t="s">
        <v>3110</v>
      </c>
      <c r="B2327" s="5" t="s">
        <v>2680</v>
      </c>
      <c r="C2327" s="5" t="s">
        <v>67</v>
      </c>
      <c r="D2327" s="5" t="s">
        <v>0</v>
      </c>
      <c r="E2327" s="5">
        <v>3</v>
      </c>
      <c r="F2327" s="5">
        <v>200</v>
      </c>
      <c r="G2327" s="5" t="s">
        <v>346</v>
      </c>
    </row>
    <row r="2328" spans="1:7">
      <c r="A2328" s="5" t="s">
        <v>3111</v>
      </c>
      <c r="B2328" s="5" t="s">
        <v>3112</v>
      </c>
      <c r="C2328" s="5" t="s">
        <v>84</v>
      </c>
      <c r="D2328" s="5" t="s">
        <v>0</v>
      </c>
      <c r="E2328" s="5">
        <v>5</v>
      </c>
      <c r="F2328" s="5">
        <v>547</v>
      </c>
      <c r="G2328" s="5" t="s">
        <v>343</v>
      </c>
    </row>
    <row r="2329" spans="1:7">
      <c r="A2329" s="5" t="s">
        <v>3111</v>
      </c>
      <c r="B2329" s="5" t="s">
        <v>3112</v>
      </c>
      <c r="C2329" s="5" t="s">
        <v>84</v>
      </c>
      <c r="D2329" s="5" t="s">
        <v>0</v>
      </c>
      <c r="E2329" s="5">
        <v>6</v>
      </c>
      <c r="F2329" s="5">
        <v>754</v>
      </c>
      <c r="G2329" s="5" t="s">
        <v>346</v>
      </c>
    </row>
    <row r="2330" spans="1:7">
      <c r="A2330" s="5" t="s">
        <v>3113</v>
      </c>
      <c r="B2330" s="5" t="s">
        <v>3114</v>
      </c>
      <c r="C2330" s="5" t="s">
        <v>55</v>
      </c>
      <c r="D2330" s="5" t="s">
        <v>0</v>
      </c>
      <c r="E2330" s="5">
        <v>9</v>
      </c>
      <c r="F2330" s="5">
        <v>164</v>
      </c>
      <c r="G2330" s="5" t="s">
        <v>343</v>
      </c>
    </row>
    <row r="2331" spans="1:7">
      <c r="A2331" s="5" t="s">
        <v>3113</v>
      </c>
      <c r="B2331" s="5" t="s">
        <v>3114</v>
      </c>
      <c r="C2331" s="5" t="s">
        <v>55</v>
      </c>
      <c r="D2331" s="5" t="s">
        <v>0</v>
      </c>
      <c r="E2331" s="5">
        <v>18</v>
      </c>
      <c r="F2331" s="5">
        <v>255</v>
      </c>
      <c r="G2331" s="5" t="s">
        <v>346</v>
      </c>
    </row>
    <row r="2332" spans="1:7">
      <c r="A2332" s="5" t="s">
        <v>3115</v>
      </c>
      <c r="B2332" s="5" t="s">
        <v>62</v>
      </c>
      <c r="C2332" s="5" t="s">
        <v>55</v>
      </c>
      <c r="D2332" s="5" t="s">
        <v>0</v>
      </c>
      <c r="E2332" s="5">
        <v>36</v>
      </c>
      <c r="F2332" s="5">
        <v>150</v>
      </c>
      <c r="G2332" s="5" t="s">
        <v>346</v>
      </c>
    </row>
    <row r="2333" spans="1:7">
      <c r="A2333" s="5" t="s">
        <v>3116</v>
      </c>
      <c r="B2333" s="5" t="s">
        <v>62</v>
      </c>
      <c r="C2333" s="5" t="s">
        <v>55</v>
      </c>
      <c r="D2333" s="5" t="s">
        <v>0</v>
      </c>
      <c r="E2333" s="5">
        <v>36</v>
      </c>
      <c r="F2333" s="5">
        <v>150</v>
      </c>
      <c r="G2333" s="5" t="s">
        <v>346</v>
      </c>
    </row>
    <row r="2334" spans="1:7">
      <c r="A2334" s="5" t="s">
        <v>3116</v>
      </c>
      <c r="B2334" s="5" t="s">
        <v>62</v>
      </c>
      <c r="C2334" s="5" t="s">
        <v>55</v>
      </c>
      <c r="D2334" s="5" t="s">
        <v>0</v>
      </c>
      <c r="E2334" s="5">
        <v>79</v>
      </c>
      <c r="F2334" s="5">
        <v>153</v>
      </c>
      <c r="G2334" s="5" t="s">
        <v>343</v>
      </c>
    </row>
    <row r="2335" spans="1:7">
      <c r="A2335" s="5" t="s">
        <v>3115</v>
      </c>
      <c r="B2335" s="5" t="s">
        <v>62</v>
      </c>
      <c r="C2335" s="5" t="s">
        <v>55</v>
      </c>
      <c r="D2335" s="5" t="s">
        <v>0</v>
      </c>
      <c r="E2335" s="5">
        <v>81</v>
      </c>
      <c r="F2335" s="5">
        <v>153</v>
      </c>
      <c r="G2335" s="5" t="s">
        <v>343</v>
      </c>
    </row>
    <row r="2336" spans="1:7">
      <c r="A2336" s="5" t="s">
        <v>3117</v>
      </c>
      <c r="B2336" s="5" t="s">
        <v>3003</v>
      </c>
      <c r="C2336" s="5" t="s">
        <v>72</v>
      </c>
      <c r="D2336" s="5" t="s">
        <v>0</v>
      </c>
      <c r="E2336" s="5">
        <v>233</v>
      </c>
      <c r="F2336" s="5">
        <v>885</v>
      </c>
      <c r="G2336" s="5" t="s">
        <v>343</v>
      </c>
    </row>
    <row r="2337" spans="1:7">
      <c r="A2337" s="5" t="s">
        <v>3118</v>
      </c>
      <c r="B2337" s="5" t="s">
        <v>3119</v>
      </c>
      <c r="C2337" s="5" t="s">
        <v>55</v>
      </c>
      <c r="D2337" s="5" t="s">
        <v>0</v>
      </c>
      <c r="E2337" s="5">
        <v>808</v>
      </c>
      <c r="F2337" s="5">
        <v>797</v>
      </c>
      <c r="G2337" s="5" t="s">
        <v>343</v>
      </c>
    </row>
    <row r="2338" spans="1:7">
      <c r="A2338" s="5" t="s">
        <v>3120</v>
      </c>
      <c r="B2338" s="5" t="s">
        <v>3121</v>
      </c>
      <c r="C2338" s="5" t="s">
        <v>55</v>
      </c>
      <c r="D2338" s="5" t="s">
        <v>0</v>
      </c>
      <c r="E2338" s="5">
        <v>809</v>
      </c>
      <c r="F2338" s="5">
        <v>797</v>
      </c>
      <c r="G2338" s="5" t="s">
        <v>343</v>
      </c>
    </row>
    <row r="2339" spans="1:7">
      <c r="A2339" s="5" t="s">
        <v>3122</v>
      </c>
      <c r="B2339" s="5" t="s">
        <v>3123</v>
      </c>
      <c r="C2339" s="5" t="s">
        <v>55</v>
      </c>
      <c r="D2339" s="5" t="s">
        <v>0</v>
      </c>
      <c r="E2339" s="5">
        <v>4</v>
      </c>
      <c r="F2339" s="5">
        <v>462</v>
      </c>
      <c r="G2339" s="5" t="s">
        <v>343</v>
      </c>
    </row>
    <row r="2340" spans="1:7">
      <c r="A2340" s="5" t="s">
        <v>3124</v>
      </c>
      <c r="B2340" s="5" t="s">
        <v>3125</v>
      </c>
      <c r="C2340" s="5" t="s">
        <v>67</v>
      </c>
      <c r="D2340" s="5" t="s">
        <v>0</v>
      </c>
      <c r="E2340" s="5">
        <v>4</v>
      </c>
      <c r="F2340" s="5">
        <v>863</v>
      </c>
      <c r="G2340" s="5" t="s">
        <v>346</v>
      </c>
    </row>
    <row r="2341" spans="1:7">
      <c r="A2341" s="5" t="s">
        <v>3124</v>
      </c>
      <c r="B2341" s="5" t="s">
        <v>3125</v>
      </c>
      <c r="C2341" s="5" t="s">
        <v>67</v>
      </c>
      <c r="D2341" s="5" t="s">
        <v>0</v>
      </c>
      <c r="E2341" s="5">
        <v>6</v>
      </c>
      <c r="F2341" s="5">
        <v>800</v>
      </c>
      <c r="G2341" s="5" t="s">
        <v>343</v>
      </c>
    </row>
    <row r="2342" spans="1:7">
      <c r="A2342" s="5" t="s">
        <v>3126</v>
      </c>
      <c r="B2342" s="5" t="s">
        <v>2651</v>
      </c>
      <c r="C2342" s="5" t="s">
        <v>55</v>
      </c>
      <c r="D2342" s="5" t="s">
        <v>0</v>
      </c>
      <c r="E2342" s="5">
        <v>6</v>
      </c>
      <c r="F2342" s="5">
        <v>52</v>
      </c>
      <c r="G2342" s="5" t="s">
        <v>343</v>
      </c>
    </row>
    <row r="2343" spans="1:7">
      <c r="A2343" s="5" t="s">
        <v>3127</v>
      </c>
      <c r="B2343" s="5" t="s">
        <v>3128</v>
      </c>
      <c r="C2343" s="5" t="s">
        <v>67</v>
      </c>
      <c r="D2343" s="5" t="s">
        <v>0</v>
      </c>
      <c r="E2343" s="5">
        <v>31</v>
      </c>
      <c r="F2343" s="5">
        <v>642</v>
      </c>
      <c r="G2343" s="5" t="s">
        <v>343</v>
      </c>
    </row>
    <row r="2344" spans="1:7">
      <c r="A2344" s="5" t="s">
        <v>3129</v>
      </c>
      <c r="B2344" s="5" t="s">
        <v>3130</v>
      </c>
      <c r="C2344" s="5" t="s">
        <v>67</v>
      </c>
      <c r="D2344" s="5" t="s">
        <v>0</v>
      </c>
      <c r="E2344" s="5">
        <v>3</v>
      </c>
      <c r="F2344" s="5">
        <v>529</v>
      </c>
      <c r="G2344" s="5" t="s">
        <v>343</v>
      </c>
    </row>
    <row r="2345" spans="1:7">
      <c r="A2345" s="5" t="s">
        <v>3131</v>
      </c>
      <c r="B2345" s="5" t="s">
        <v>3132</v>
      </c>
      <c r="C2345" s="5" t="s">
        <v>67</v>
      </c>
      <c r="D2345" s="5" t="s">
        <v>0</v>
      </c>
      <c r="E2345" s="5">
        <v>1</v>
      </c>
      <c r="F2345" s="5">
        <v>67</v>
      </c>
      <c r="G2345" s="5" t="s">
        <v>343</v>
      </c>
    </row>
    <row r="2346" spans="1:7">
      <c r="A2346" s="5" t="s">
        <v>3133</v>
      </c>
      <c r="B2346" s="5" t="s">
        <v>2651</v>
      </c>
      <c r="C2346" s="5" t="s">
        <v>55</v>
      </c>
      <c r="D2346" s="5" t="s">
        <v>0</v>
      </c>
      <c r="E2346" s="5">
        <v>8</v>
      </c>
      <c r="F2346" s="5">
        <v>58</v>
      </c>
      <c r="G2346" s="5" t="s">
        <v>343</v>
      </c>
    </row>
    <row r="2347" spans="1:7">
      <c r="A2347" s="5" t="s">
        <v>3134</v>
      </c>
      <c r="B2347" s="5" t="s">
        <v>3135</v>
      </c>
      <c r="C2347" s="5" t="s">
        <v>67</v>
      </c>
      <c r="D2347" s="5" t="s">
        <v>0</v>
      </c>
      <c r="E2347" s="5">
        <v>30</v>
      </c>
      <c r="F2347" s="5">
        <v>547</v>
      </c>
      <c r="G2347" s="5" t="s">
        <v>343</v>
      </c>
    </row>
    <row r="2348" spans="1:7">
      <c r="A2348" s="5" t="s">
        <v>3136</v>
      </c>
      <c r="B2348" s="5" t="s">
        <v>2608</v>
      </c>
      <c r="C2348" s="5" t="s">
        <v>110</v>
      </c>
      <c r="D2348" s="5" t="s">
        <v>0</v>
      </c>
      <c r="E2348" s="5">
        <v>1</v>
      </c>
      <c r="F2348" s="5">
        <v>221</v>
      </c>
      <c r="G2348" s="5" t="s">
        <v>346</v>
      </c>
    </row>
    <row r="2349" spans="1:7">
      <c r="A2349" s="5" t="s">
        <v>3136</v>
      </c>
      <c r="B2349" s="5" t="s">
        <v>2608</v>
      </c>
      <c r="C2349" s="5" t="s">
        <v>110</v>
      </c>
      <c r="D2349" s="5" t="s">
        <v>0</v>
      </c>
      <c r="E2349" s="5">
        <v>13</v>
      </c>
      <c r="F2349" s="5">
        <v>192</v>
      </c>
      <c r="G2349" s="5" t="s">
        <v>343</v>
      </c>
    </row>
    <row r="2350" spans="1:7">
      <c r="A2350" s="5" t="s">
        <v>3137</v>
      </c>
      <c r="B2350" s="5" t="s">
        <v>3138</v>
      </c>
      <c r="C2350" s="5" t="s">
        <v>72</v>
      </c>
      <c r="D2350" s="5" t="s">
        <v>0</v>
      </c>
      <c r="E2350" s="5">
        <v>241</v>
      </c>
      <c r="F2350" s="5">
        <v>199</v>
      </c>
      <c r="G2350" s="5" t="s">
        <v>343</v>
      </c>
    </row>
    <row r="2351" spans="1:7">
      <c r="A2351" s="5" t="s">
        <v>3139</v>
      </c>
      <c r="B2351" s="5" t="s">
        <v>3140</v>
      </c>
      <c r="C2351" s="5" t="s">
        <v>55</v>
      </c>
      <c r="D2351" s="5" t="s">
        <v>0</v>
      </c>
      <c r="E2351" s="5">
        <v>33</v>
      </c>
      <c r="F2351" s="5">
        <v>547</v>
      </c>
      <c r="G2351" s="5" t="s">
        <v>343</v>
      </c>
    </row>
    <row r="2352" spans="1:7">
      <c r="A2352" s="5" t="s">
        <v>3139</v>
      </c>
      <c r="B2352" s="5" t="s">
        <v>3140</v>
      </c>
      <c r="C2352" s="5" t="s">
        <v>55</v>
      </c>
      <c r="D2352" s="5" t="s">
        <v>0</v>
      </c>
      <c r="E2352" s="5">
        <v>270</v>
      </c>
      <c r="F2352" s="5">
        <v>474</v>
      </c>
      <c r="G2352" s="5" t="s">
        <v>346</v>
      </c>
    </row>
    <row r="2353" spans="1:7">
      <c r="A2353" s="5" t="s">
        <v>3141</v>
      </c>
      <c r="B2353" s="5" t="s">
        <v>3142</v>
      </c>
      <c r="C2353" s="5" t="s">
        <v>67</v>
      </c>
      <c r="D2353" s="5" t="s">
        <v>0</v>
      </c>
      <c r="E2353" s="5">
        <v>2</v>
      </c>
      <c r="F2353" s="5">
        <v>849</v>
      </c>
      <c r="G2353" s="5" t="s">
        <v>346</v>
      </c>
    </row>
    <row r="2354" spans="1:7">
      <c r="A2354" s="5" t="s">
        <v>3141</v>
      </c>
      <c r="B2354" s="5" t="s">
        <v>3142</v>
      </c>
      <c r="C2354" s="5" t="s">
        <v>67</v>
      </c>
      <c r="D2354" s="5" t="s">
        <v>0</v>
      </c>
      <c r="E2354" s="5">
        <v>19</v>
      </c>
      <c r="F2354" s="5">
        <v>547</v>
      </c>
      <c r="G2354" s="5" t="s">
        <v>343</v>
      </c>
    </row>
    <row r="2355" spans="1:7">
      <c r="A2355" s="5" t="s">
        <v>3143</v>
      </c>
      <c r="B2355" s="5" t="s">
        <v>2263</v>
      </c>
      <c r="C2355" s="5" t="s">
        <v>55</v>
      </c>
      <c r="D2355" s="5" t="s">
        <v>0</v>
      </c>
      <c r="E2355" s="5">
        <v>25</v>
      </c>
      <c r="F2355" s="5">
        <v>547</v>
      </c>
      <c r="G2355" s="5" t="s">
        <v>343</v>
      </c>
    </row>
    <row r="2356" spans="1:7">
      <c r="A2356" s="5" t="s">
        <v>3144</v>
      </c>
      <c r="B2356" s="5" t="s">
        <v>2263</v>
      </c>
      <c r="C2356" s="5" t="s">
        <v>55</v>
      </c>
      <c r="D2356" s="5" t="s">
        <v>0</v>
      </c>
      <c r="E2356" s="5">
        <v>34</v>
      </c>
      <c r="F2356" s="5">
        <v>547</v>
      </c>
      <c r="G2356" s="5" t="s">
        <v>343</v>
      </c>
    </row>
    <row r="2357" spans="1:7">
      <c r="A2357" s="5" t="s">
        <v>3145</v>
      </c>
      <c r="B2357" s="5" t="s">
        <v>3146</v>
      </c>
      <c r="C2357" s="5" t="s">
        <v>72</v>
      </c>
      <c r="D2357" s="5" t="s">
        <v>0</v>
      </c>
      <c r="E2357" s="5">
        <v>4</v>
      </c>
      <c r="F2357" s="5">
        <v>33</v>
      </c>
      <c r="G2357" s="5" t="s">
        <v>340</v>
      </c>
    </row>
    <row r="2358" spans="1:7">
      <c r="A2358" s="5" t="s">
        <v>3147</v>
      </c>
      <c r="B2358" s="5" t="s">
        <v>3080</v>
      </c>
      <c r="C2358" s="5" t="s">
        <v>55</v>
      </c>
      <c r="D2358" s="5" t="s">
        <v>0</v>
      </c>
      <c r="E2358" s="5">
        <v>69</v>
      </c>
      <c r="F2358" s="5">
        <v>694</v>
      </c>
      <c r="G2358" s="5" t="s">
        <v>343</v>
      </c>
    </row>
    <row r="2359" spans="1:7">
      <c r="A2359" s="5" t="s">
        <v>3148</v>
      </c>
      <c r="B2359" s="5" t="s">
        <v>3149</v>
      </c>
      <c r="C2359" s="5" t="s">
        <v>67</v>
      </c>
      <c r="D2359" s="5" t="s">
        <v>0</v>
      </c>
      <c r="E2359" s="5">
        <v>2</v>
      </c>
      <c r="F2359" s="5">
        <v>52</v>
      </c>
      <c r="G2359" s="5" t="s">
        <v>340</v>
      </c>
    </row>
    <row r="2360" spans="1:7">
      <c r="A2360" s="5" t="s">
        <v>3150</v>
      </c>
      <c r="B2360" s="5" t="s">
        <v>3151</v>
      </c>
      <c r="C2360" s="5" t="s">
        <v>110</v>
      </c>
      <c r="D2360" s="5" t="s">
        <v>0</v>
      </c>
      <c r="E2360" s="5">
        <v>5</v>
      </c>
      <c r="F2360" s="5">
        <v>705</v>
      </c>
      <c r="G2360" s="5" t="s">
        <v>343</v>
      </c>
    </row>
    <row r="2361" spans="1:7">
      <c r="A2361" s="5" t="s">
        <v>3152</v>
      </c>
      <c r="B2361" s="5" t="s">
        <v>3153</v>
      </c>
      <c r="C2361" s="5" t="s">
        <v>72</v>
      </c>
      <c r="D2361" s="5" t="s">
        <v>0</v>
      </c>
      <c r="E2361" s="5">
        <v>6</v>
      </c>
      <c r="F2361" s="5">
        <v>919</v>
      </c>
      <c r="G2361" s="5" t="s">
        <v>346</v>
      </c>
    </row>
    <row r="2362" spans="1:7">
      <c r="A2362" s="5" t="s">
        <v>3154</v>
      </c>
      <c r="B2362" s="5" t="s">
        <v>3155</v>
      </c>
      <c r="C2362" s="5" t="s">
        <v>110</v>
      </c>
      <c r="D2362" s="5" t="s">
        <v>0</v>
      </c>
      <c r="E2362" s="5">
        <v>2</v>
      </c>
      <c r="F2362" s="5">
        <v>638</v>
      </c>
      <c r="G2362" s="5" t="s">
        <v>343</v>
      </c>
    </row>
    <row r="2363" spans="1:7">
      <c r="A2363" s="5" t="s">
        <v>3156</v>
      </c>
      <c r="B2363" s="5" t="s">
        <v>3157</v>
      </c>
      <c r="C2363" s="5" t="s">
        <v>110</v>
      </c>
      <c r="D2363" s="5" t="s">
        <v>0</v>
      </c>
      <c r="E2363" s="5">
        <v>2</v>
      </c>
      <c r="F2363" s="5">
        <v>638</v>
      </c>
      <c r="G2363" s="5" t="s">
        <v>343</v>
      </c>
    </row>
    <row r="2364" spans="1:7">
      <c r="A2364" s="5" t="s">
        <v>3158</v>
      </c>
      <c r="B2364" s="5" t="s">
        <v>2438</v>
      </c>
      <c r="C2364" s="5" t="s">
        <v>55</v>
      </c>
      <c r="D2364" s="5" t="s">
        <v>0</v>
      </c>
      <c r="E2364" s="5">
        <v>4</v>
      </c>
      <c r="F2364" s="5">
        <v>58</v>
      </c>
      <c r="G2364" s="5" t="s">
        <v>343</v>
      </c>
    </row>
    <row r="2365" spans="1:7">
      <c r="A2365" s="5" t="s">
        <v>3159</v>
      </c>
      <c r="B2365" s="5" t="s">
        <v>3160</v>
      </c>
      <c r="C2365" s="5" t="s">
        <v>55</v>
      </c>
      <c r="D2365" s="5" t="s">
        <v>0</v>
      </c>
      <c r="E2365" s="5">
        <v>72</v>
      </c>
      <c r="F2365" s="5">
        <v>156</v>
      </c>
      <c r="G2365" s="5" t="s">
        <v>343</v>
      </c>
    </row>
    <row r="2366" spans="1:7">
      <c r="A2366" s="5" t="s">
        <v>3159</v>
      </c>
      <c r="B2366" s="5" t="s">
        <v>3160</v>
      </c>
      <c r="C2366" s="5" t="s">
        <v>55</v>
      </c>
      <c r="D2366" s="5" t="s">
        <v>0</v>
      </c>
      <c r="E2366" s="5">
        <v>472</v>
      </c>
      <c r="F2366" s="5">
        <v>255</v>
      </c>
      <c r="G2366" s="5" t="s">
        <v>346</v>
      </c>
    </row>
    <row r="2367" spans="1:7">
      <c r="A2367" s="5" t="s">
        <v>3161</v>
      </c>
      <c r="B2367" s="5" t="s">
        <v>2966</v>
      </c>
      <c r="C2367" s="5" t="s">
        <v>55</v>
      </c>
      <c r="D2367" s="5" t="s">
        <v>0</v>
      </c>
      <c r="E2367" s="5">
        <v>46</v>
      </c>
      <c r="F2367" s="5">
        <v>547</v>
      </c>
      <c r="G2367" s="5" t="s">
        <v>343</v>
      </c>
    </row>
    <row r="2368" spans="1:7">
      <c r="A2368" s="5" t="s">
        <v>3162</v>
      </c>
      <c r="B2368" s="5" t="s">
        <v>114</v>
      </c>
      <c r="C2368" s="5" t="s">
        <v>72</v>
      </c>
      <c r="D2368" s="5" t="s">
        <v>0</v>
      </c>
      <c r="E2368" s="5">
        <v>106</v>
      </c>
      <c r="F2368" s="5">
        <v>390</v>
      </c>
      <c r="G2368" s="5" t="s">
        <v>343</v>
      </c>
    </row>
    <row r="2369" spans="1:7">
      <c r="A2369" s="5" t="s">
        <v>3163</v>
      </c>
      <c r="B2369" s="5" t="s">
        <v>2922</v>
      </c>
      <c r="C2369" s="5" t="s">
        <v>72</v>
      </c>
      <c r="D2369" s="5" t="s">
        <v>0</v>
      </c>
      <c r="E2369" s="5">
        <v>159</v>
      </c>
      <c r="F2369" s="5">
        <v>537</v>
      </c>
      <c r="G2369" s="5" t="s">
        <v>343</v>
      </c>
    </row>
    <row r="2370" spans="1:7">
      <c r="A2370" s="5" t="s">
        <v>3164</v>
      </c>
      <c r="B2370" s="5" t="s">
        <v>3165</v>
      </c>
      <c r="C2370" s="5" t="s">
        <v>110</v>
      </c>
      <c r="D2370" s="5" t="s">
        <v>0</v>
      </c>
      <c r="E2370" s="5">
        <v>2</v>
      </c>
      <c r="F2370" s="5">
        <v>52</v>
      </c>
      <c r="G2370" s="5" t="s">
        <v>343</v>
      </c>
    </row>
    <row r="2371" spans="1:7">
      <c r="A2371" s="5" t="s">
        <v>3166</v>
      </c>
      <c r="B2371" s="5" t="s">
        <v>3167</v>
      </c>
      <c r="C2371" s="5" t="s">
        <v>110</v>
      </c>
      <c r="D2371" s="5" t="s">
        <v>0</v>
      </c>
      <c r="E2371" s="5">
        <v>4</v>
      </c>
      <c r="F2371" s="5">
        <v>52</v>
      </c>
      <c r="G2371" s="5" t="s">
        <v>343</v>
      </c>
    </row>
    <row r="2372" spans="1:7">
      <c r="A2372" s="5" t="s">
        <v>3168</v>
      </c>
      <c r="B2372" s="5" t="s">
        <v>2651</v>
      </c>
      <c r="C2372" s="5" t="s">
        <v>55</v>
      </c>
      <c r="D2372" s="5" t="s">
        <v>0</v>
      </c>
      <c r="E2372" s="5">
        <v>4</v>
      </c>
      <c r="F2372" s="5">
        <v>410</v>
      </c>
      <c r="G2372" s="5" t="s">
        <v>346</v>
      </c>
    </row>
    <row r="2373" spans="1:7">
      <c r="A2373" s="5" t="s">
        <v>3168</v>
      </c>
      <c r="B2373" s="5" t="s">
        <v>2651</v>
      </c>
      <c r="C2373" s="5" t="s">
        <v>55</v>
      </c>
      <c r="D2373" s="5" t="s">
        <v>0</v>
      </c>
      <c r="E2373" s="5">
        <v>44</v>
      </c>
      <c r="F2373" s="5">
        <v>430</v>
      </c>
      <c r="G2373" s="5" t="s">
        <v>343</v>
      </c>
    </row>
    <row r="2374" spans="1:7">
      <c r="A2374" s="5" t="s">
        <v>3169</v>
      </c>
      <c r="B2374" s="5" t="s">
        <v>2966</v>
      </c>
      <c r="C2374" s="5" t="s">
        <v>55</v>
      </c>
      <c r="D2374" s="5" t="s">
        <v>0</v>
      </c>
      <c r="E2374" s="5">
        <v>40</v>
      </c>
      <c r="F2374" s="5">
        <v>547</v>
      </c>
      <c r="G2374" s="5" t="s">
        <v>343</v>
      </c>
    </row>
    <row r="2375" spans="1:7">
      <c r="A2375" s="5" t="s">
        <v>3170</v>
      </c>
      <c r="B2375" s="5" t="s">
        <v>3080</v>
      </c>
      <c r="C2375" s="5" t="s">
        <v>55</v>
      </c>
      <c r="D2375" s="5" t="s">
        <v>0</v>
      </c>
      <c r="E2375" s="5">
        <v>58</v>
      </c>
      <c r="F2375" s="5">
        <v>511</v>
      </c>
      <c r="G2375" s="5" t="s">
        <v>343</v>
      </c>
    </row>
    <row r="2376" spans="1:7">
      <c r="A2376" s="5" t="s">
        <v>3171</v>
      </c>
      <c r="B2376" s="5" t="s">
        <v>3172</v>
      </c>
      <c r="C2376" s="5" t="s">
        <v>55</v>
      </c>
      <c r="D2376" s="5" t="s">
        <v>0</v>
      </c>
      <c r="E2376" s="5">
        <v>3</v>
      </c>
      <c r="F2376" s="5">
        <v>383</v>
      </c>
      <c r="G2376" s="5" t="s">
        <v>346</v>
      </c>
    </row>
    <row r="2377" spans="1:7">
      <c r="A2377" s="5" t="s">
        <v>3171</v>
      </c>
      <c r="B2377" s="5" t="s">
        <v>3172</v>
      </c>
      <c r="C2377" s="5" t="s">
        <v>55</v>
      </c>
      <c r="D2377" s="5" t="s">
        <v>0</v>
      </c>
      <c r="E2377" s="5">
        <v>5</v>
      </c>
      <c r="F2377" s="5">
        <v>311</v>
      </c>
      <c r="G2377" s="5" t="s">
        <v>343</v>
      </c>
    </row>
    <row r="2378" spans="1:7">
      <c r="A2378" s="5" t="s">
        <v>3173</v>
      </c>
      <c r="B2378" s="5" t="s">
        <v>3174</v>
      </c>
      <c r="C2378" s="5" t="s">
        <v>67</v>
      </c>
      <c r="D2378" s="5" t="s">
        <v>0</v>
      </c>
      <c r="E2378" s="5">
        <v>10</v>
      </c>
      <c r="F2378" s="5">
        <v>52</v>
      </c>
      <c r="G2378" s="5" t="s">
        <v>343</v>
      </c>
    </row>
    <row r="2379" spans="1:7">
      <c r="A2379" s="5" t="s">
        <v>3175</v>
      </c>
      <c r="B2379" s="5" t="s">
        <v>3176</v>
      </c>
      <c r="C2379" s="5" t="s">
        <v>72</v>
      </c>
      <c r="D2379" s="5" t="s">
        <v>0</v>
      </c>
      <c r="E2379" s="5">
        <v>350</v>
      </c>
      <c r="F2379" s="5">
        <v>547</v>
      </c>
      <c r="G2379" s="5" t="s">
        <v>343</v>
      </c>
    </row>
    <row r="2380" spans="1:7">
      <c r="A2380" s="5" t="s">
        <v>3177</v>
      </c>
      <c r="B2380" s="5" t="s">
        <v>3178</v>
      </c>
      <c r="C2380" s="5" t="s">
        <v>72</v>
      </c>
      <c r="D2380" s="5" t="s">
        <v>0</v>
      </c>
      <c r="E2380" s="5">
        <v>13</v>
      </c>
      <c r="F2380" s="5">
        <v>623</v>
      </c>
      <c r="G2380" s="5" t="s">
        <v>343</v>
      </c>
    </row>
    <row r="2381" spans="1:7">
      <c r="A2381" s="5" t="s">
        <v>3179</v>
      </c>
      <c r="B2381" s="5" t="s">
        <v>3180</v>
      </c>
      <c r="C2381" s="5" t="s">
        <v>72</v>
      </c>
      <c r="D2381" s="5" t="s">
        <v>0</v>
      </c>
      <c r="E2381" s="5">
        <v>16</v>
      </c>
      <c r="F2381" s="5">
        <v>537</v>
      </c>
      <c r="G2381" s="5" t="s">
        <v>343</v>
      </c>
    </row>
    <row r="2382" spans="1:7">
      <c r="A2382" s="5" t="s">
        <v>3179</v>
      </c>
      <c r="B2382" s="5" t="s">
        <v>3180</v>
      </c>
      <c r="C2382" s="5" t="s">
        <v>72</v>
      </c>
      <c r="D2382" s="5" t="s">
        <v>0</v>
      </c>
      <c r="E2382" s="5">
        <v>106</v>
      </c>
      <c r="F2382" s="5">
        <v>646</v>
      </c>
      <c r="G2382" s="5" t="s">
        <v>346</v>
      </c>
    </row>
    <row r="2383" spans="1:7">
      <c r="A2383" s="5" t="s">
        <v>3181</v>
      </c>
      <c r="B2383" s="5" t="s">
        <v>3182</v>
      </c>
      <c r="C2383" s="5" t="s">
        <v>55</v>
      </c>
      <c r="D2383" s="5" t="s">
        <v>0</v>
      </c>
      <c r="E2383" s="5">
        <v>1</v>
      </c>
      <c r="F2383" s="5">
        <v>47</v>
      </c>
      <c r="G2383" s="5" t="s">
        <v>346</v>
      </c>
    </row>
    <row r="2384" spans="1:7">
      <c r="A2384" s="5" t="s">
        <v>3183</v>
      </c>
      <c r="B2384" s="5" t="s">
        <v>1489</v>
      </c>
      <c r="C2384" s="5" t="s">
        <v>72</v>
      </c>
      <c r="D2384" s="5" t="s">
        <v>0</v>
      </c>
      <c r="E2384" s="5">
        <v>53</v>
      </c>
      <c r="F2384" s="5">
        <v>344</v>
      </c>
      <c r="G2384" s="5" t="s">
        <v>343</v>
      </c>
    </row>
    <row r="2385" spans="1:7">
      <c r="A2385" s="5" t="s">
        <v>3184</v>
      </c>
      <c r="B2385" s="5" t="s">
        <v>3185</v>
      </c>
      <c r="C2385" s="5" t="s">
        <v>72</v>
      </c>
      <c r="D2385" s="5" t="s">
        <v>0</v>
      </c>
      <c r="E2385" s="5">
        <v>3</v>
      </c>
      <c r="F2385" s="5">
        <v>562</v>
      </c>
      <c r="G2385" s="5" t="s">
        <v>343</v>
      </c>
    </row>
    <row r="2386" spans="1:7">
      <c r="A2386" s="5" t="s">
        <v>3186</v>
      </c>
      <c r="B2386" s="5" t="s">
        <v>3187</v>
      </c>
      <c r="C2386" s="5" t="s">
        <v>55</v>
      </c>
      <c r="D2386" s="5" t="s">
        <v>0</v>
      </c>
      <c r="E2386" s="5">
        <v>304</v>
      </c>
      <c r="F2386" s="5">
        <v>705</v>
      </c>
      <c r="G2386" s="5" t="s">
        <v>343</v>
      </c>
    </row>
    <row r="2387" spans="1:7">
      <c r="A2387" s="5" t="s">
        <v>3188</v>
      </c>
      <c r="B2387" s="5" t="s">
        <v>182</v>
      </c>
      <c r="C2387" s="5" t="s">
        <v>110</v>
      </c>
      <c r="D2387" s="5" t="s">
        <v>0</v>
      </c>
      <c r="E2387" s="5">
        <v>13</v>
      </c>
      <c r="F2387" s="5">
        <v>660</v>
      </c>
      <c r="G2387" s="5" t="s">
        <v>343</v>
      </c>
    </row>
    <row r="2388" spans="1:7">
      <c r="A2388" s="5" t="s">
        <v>3189</v>
      </c>
      <c r="B2388" s="5" t="s">
        <v>3190</v>
      </c>
      <c r="C2388" s="5" t="s">
        <v>72</v>
      </c>
      <c r="D2388" s="5" t="s">
        <v>0</v>
      </c>
      <c r="E2388" s="5">
        <v>35</v>
      </c>
      <c r="F2388" s="5">
        <v>209</v>
      </c>
      <c r="G2388" s="5" t="s">
        <v>343</v>
      </c>
    </row>
    <row r="2389" spans="1:7">
      <c r="A2389" s="5" t="s">
        <v>3191</v>
      </c>
      <c r="B2389" s="5" t="s">
        <v>3192</v>
      </c>
      <c r="C2389" s="5" t="s">
        <v>72</v>
      </c>
      <c r="D2389" s="5" t="s">
        <v>0</v>
      </c>
      <c r="E2389" s="5">
        <v>19</v>
      </c>
      <c r="F2389" s="5">
        <v>362</v>
      </c>
      <c r="G2389" s="5" t="s">
        <v>343</v>
      </c>
    </row>
    <row r="2390" spans="1:7">
      <c r="A2390" s="5" t="s">
        <v>3193</v>
      </c>
      <c r="B2390" s="5" t="s">
        <v>182</v>
      </c>
      <c r="C2390" s="5" t="s">
        <v>110</v>
      </c>
      <c r="D2390" s="5" t="s">
        <v>0</v>
      </c>
      <c r="E2390" s="5">
        <v>83</v>
      </c>
      <c r="F2390" s="5">
        <v>230</v>
      </c>
      <c r="G2390" s="5" t="s">
        <v>343</v>
      </c>
    </row>
    <row r="2391" spans="1:7">
      <c r="A2391" s="5" t="s">
        <v>3193</v>
      </c>
      <c r="B2391" s="5" t="s">
        <v>182</v>
      </c>
      <c r="C2391" s="5" t="s">
        <v>110</v>
      </c>
      <c r="D2391" s="5" t="s">
        <v>0</v>
      </c>
      <c r="E2391" s="5">
        <v>93</v>
      </c>
      <c r="F2391" s="5">
        <v>193</v>
      </c>
      <c r="G2391" s="5" t="s">
        <v>346</v>
      </c>
    </row>
    <row r="2392" spans="1:7">
      <c r="A2392" s="5" t="s">
        <v>3194</v>
      </c>
      <c r="B2392" s="5" t="s">
        <v>3195</v>
      </c>
      <c r="C2392" s="5" t="s">
        <v>72</v>
      </c>
      <c r="D2392" s="5" t="s">
        <v>0</v>
      </c>
      <c r="E2392" s="5">
        <v>149</v>
      </c>
      <c r="F2392" s="5">
        <v>356</v>
      </c>
      <c r="G2392" s="5" t="s">
        <v>343</v>
      </c>
    </row>
    <row r="2393" spans="1:7">
      <c r="A2393" s="5" t="s">
        <v>3196</v>
      </c>
      <c r="B2393" s="5" t="s">
        <v>3197</v>
      </c>
      <c r="C2393" s="5" t="s">
        <v>67</v>
      </c>
      <c r="D2393" s="5" t="s">
        <v>0</v>
      </c>
      <c r="E2393" s="5">
        <v>1</v>
      </c>
      <c r="F2393" s="5">
        <v>825</v>
      </c>
      <c r="G2393" s="5" t="s">
        <v>346</v>
      </c>
    </row>
    <row r="2394" spans="1:7">
      <c r="A2394" s="5" t="s">
        <v>3196</v>
      </c>
      <c r="B2394" s="5" t="s">
        <v>3197</v>
      </c>
      <c r="C2394" s="5" t="s">
        <v>67</v>
      </c>
      <c r="D2394" s="5" t="s">
        <v>0</v>
      </c>
      <c r="E2394" s="5">
        <v>14</v>
      </c>
      <c r="F2394" s="5">
        <v>638</v>
      </c>
      <c r="G2394" s="5" t="s">
        <v>343</v>
      </c>
    </row>
    <row r="2395" spans="1:7">
      <c r="A2395" s="5" t="s">
        <v>3198</v>
      </c>
      <c r="B2395" s="5" t="s">
        <v>3199</v>
      </c>
      <c r="C2395" s="5" t="s">
        <v>72</v>
      </c>
      <c r="D2395" s="5" t="s">
        <v>0</v>
      </c>
      <c r="E2395" s="5">
        <v>28</v>
      </c>
      <c r="F2395" s="5">
        <v>362</v>
      </c>
      <c r="G2395" s="5" t="s">
        <v>343</v>
      </c>
    </row>
    <row r="2396" spans="1:7">
      <c r="A2396" s="5" t="s">
        <v>3200</v>
      </c>
      <c r="B2396" s="5" t="s">
        <v>3201</v>
      </c>
      <c r="C2396" s="5" t="s">
        <v>72</v>
      </c>
      <c r="D2396" s="5" t="s">
        <v>0</v>
      </c>
      <c r="E2396" s="5">
        <v>41</v>
      </c>
      <c r="F2396" s="5">
        <v>292</v>
      </c>
      <c r="G2396" s="5" t="s">
        <v>343</v>
      </c>
    </row>
    <row r="2397" spans="1:7">
      <c r="A2397" s="5" t="s">
        <v>3202</v>
      </c>
      <c r="B2397" s="5" t="s">
        <v>1489</v>
      </c>
      <c r="C2397" s="5" t="s">
        <v>72</v>
      </c>
      <c r="D2397" s="5" t="s">
        <v>0</v>
      </c>
      <c r="E2397" s="5">
        <v>5</v>
      </c>
      <c r="F2397" s="5">
        <v>41</v>
      </c>
      <c r="G2397" s="5" t="s">
        <v>343</v>
      </c>
    </row>
    <row r="2398" spans="1:7">
      <c r="A2398" s="5" t="s">
        <v>3203</v>
      </c>
      <c r="B2398" s="5" t="s">
        <v>3204</v>
      </c>
      <c r="C2398" s="5" t="s">
        <v>110</v>
      </c>
      <c r="D2398" s="5" t="s">
        <v>0</v>
      </c>
      <c r="E2398" s="5">
        <v>2</v>
      </c>
      <c r="F2398" s="5">
        <v>638</v>
      </c>
      <c r="G2398" s="5" t="s">
        <v>343</v>
      </c>
    </row>
    <row r="2399" spans="1:7">
      <c r="A2399" s="5" t="s">
        <v>3205</v>
      </c>
      <c r="B2399" s="5" t="s">
        <v>3080</v>
      </c>
      <c r="C2399" s="5" t="s">
        <v>55</v>
      </c>
      <c r="D2399" s="5" t="s">
        <v>0</v>
      </c>
      <c r="E2399" s="5">
        <v>57</v>
      </c>
      <c r="F2399" s="5">
        <v>328</v>
      </c>
      <c r="G2399" s="5" t="s">
        <v>343</v>
      </c>
    </row>
    <row r="2400" spans="1:7">
      <c r="A2400" s="5" t="s">
        <v>3206</v>
      </c>
      <c r="B2400" s="5" t="s">
        <v>2392</v>
      </c>
      <c r="C2400" s="5" t="s">
        <v>55</v>
      </c>
      <c r="D2400" s="5" t="s">
        <v>0</v>
      </c>
      <c r="E2400" s="5">
        <v>19</v>
      </c>
      <c r="F2400" s="5">
        <v>547</v>
      </c>
      <c r="G2400" s="5" t="s">
        <v>343</v>
      </c>
    </row>
    <row r="2401" spans="1:7">
      <c r="A2401" s="5" t="s">
        <v>3207</v>
      </c>
      <c r="B2401" s="5" t="s">
        <v>3208</v>
      </c>
      <c r="C2401" s="5" t="s">
        <v>84</v>
      </c>
      <c r="D2401" s="5" t="s">
        <v>0</v>
      </c>
      <c r="E2401" s="5">
        <v>1131</v>
      </c>
      <c r="F2401" s="5">
        <v>215</v>
      </c>
      <c r="G2401" s="5" t="s">
        <v>343</v>
      </c>
    </row>
    <row r="2402" spans="1:7">
      <c r="A2402" s="5" t="s">
        <v>3209</v>
      </c>
      <c r="B2402" s="5" t="s">
        <v>2263</v>
      </c>
      <c r="C2402" s="5" t="s">
        <v>55</v>
      </c>
      <c r="D2402" s="5" t="s">
        <v>0</v>
      </c>
      <c r="E2402" s="5">
        <v>37</v>
      </c>
      <c r="F2402" s="5">
        <v>547</v>
      </c>
      <c r="G2402" s="5" t="s">
        <v>343</v>
      </c>
    </row>
    <row r="2403" spans="1:7">
      <c r="A2403" s="5" t="s">
        <v>3210</v>
      </c>
      <c r="B2403" s="5" t="s">
        <v>2524</v>
      </c>
      <c r="C2403" s="5" t="s">
        <v>72</v>
      </c>
      <c r="D2403" s="5" t="s">
        <v>0</v>
      </c>
      <c r="E2403" s="5">
        <v>1</v>
      </c>
      <c r="F2403" s="5">
        <v>34</v>
      </c>
      <c r="G2403" s="5" t="s">
        <v>343</v>
      </c>
    </row>
    <row r="2404" spans="1:7">
      <c r="A2404" s="5" t="s">
        <v>3211</v>
      </c>
      <c r="B2404" s="5" t="s">
        <v>2198</v>
      </c>
      <c r="C2404" s="5" t="s">
        <v>55</v>
      </c>
      <c r="D2404" s="5" t="s">
        <v>0</v>
      </c>
      <c r="E2404" s="5">
        <v>43</v>
      </c>
      <c r="F2404" s="5">
        <v>547</v>
      </c>
      <c r="G2404" s="5" t="s">
        <v>343</v>
      </c>
    </row>
    <row r="2405" spans="1:7">
      <c r="A2405" s="5" t="s">
        <v>3212</v>
      </c>
      <c r="B2405" s="5" t="s">
        <v>3213</v>
      </c>
      <c r="C2405" s="5" t="s">
        <v>67</v>
      </c>
      <c r="D2405" s="5" t="s">
        <v>0</v>
      </c>
      <c r="E2405" s="5">
        <v>6</v>
      </c>
      <c r="F2405" s="5">
        <v>292</v>
      </c>
      <c r="G2405" s="5" t="s">
        <v>343</v>
      </c>
    </row>
    <row r="2406" spans="1:7">
      <c r="A2406" s="5" t="s">
        <v>3214</v>
      </c>
      <c r="B2406" s="5" t="s">
        <v>3215</v>
      </c>
      <c r="C2406" s="5" t="s">
        <v>55</v>
      </c>
      <c r="D2406" s="5" t="s">
        <v>0</v>
      </c>
      <c r="E2406" s="5">
        <v>73</v>
      </c>
      <c r="F2406" s="5">
        <v>177</v>
      </c>
      <c r="G2406" s="5" t="s">
        <v>343</v>
      </c>
    </row>
    <row r="2407" spans="1:7">
      <c r="A2407" s="5" t="s">
        <v>3216</v>
      </c>
      <c r="B2407" s="5" t="s">
        <v>3217</v>
      </c>
      <c r="C2407" s="5" t="s">
        <v>55</v>
      </c>
      <c r="D2407" s="5" t="s">
        <v>0</v>
      </c>
      <c r="E2407" s="5">
        <v>2</v>
      </c>
      <c r="F2407" s="5">
        <v>521</v>
      </c>
      <c r="G2407" s="5" t="s">
        <v>343</v>
      </c>
    </row>
    <row r="2408" spans="1:7">
      <c r="A2408" s="5" t="s">
        <v>3218</v>
      </c>
      <c r="B2408" s="5" t="s">
        <v>2263</v>
      </c>
      <c r="C2408" s="5" t="s">
        <v>55</v>
      </c>
      <c r="D2408" s="5" t="s">
        <v>0</v>
      </c>
      <c r="E2408" s="5">
        <v>14</v>
      </c>
      <c r="F2408" s="5">
        <v>547</v>
      </c>
      <c r="G2408" s="5" t="s">
        <v>343</v>
      </c>
    </row>
    <row r="2409" spans="1:7">
      <c r="A2409" s="5" t="s">
        <v>3219</v>
      </c>
      <c r="B2409" s="5" t="s">
        <v>3220</v>
      </c>
      <c r="C2409" s="5" t="s">
        <v>67</v>
      </c>
      <c r="D2409" s="5" t="s">
        <v>0</v>
      </c>
      <c r="E2409" s="5">
        <v>2</v>
      </c>
      <c r="F2409" s="5">
        <v>467</v>
      </c>
      <c r="G2409" s="5" t="s">
        <v>346</v>
      </c>
    </row>
    <row r="2410" spans="1:7">
      <c r="A2410" s="5" t="s">
        <v>3219</v>
      </c>
      <c r="B2410" s="5" t="s">
        <v>3220</v>
      </c>
      <c r="C2410" s="5" t="s">
        <v>67</v>
      </c>
      <c r="D2410" s="5" t="s">
        <v>0</v>
      </c>
      <c r="E2410" s="5">
        <v>87</v>
      </c>
      <c r="F2410" s="5">
        <v>228</v>
      </c>
      <c r="G2410" s="5" t="s">
        <v>343</v>
      </c>
    </row>
    <row r="2411" spans="1:7">
      <c r="A2411" s="5" t="s">
        <v>3221</v>
      </c>
      <c r="B2411" s="5" t="s">
        <v>3222</v>
      </c>
      <c r="C2411" s="5" t="s">
        <v>67</v>
      </c>
      <c r="D2411" s="5" t="s">
        <v>0</v>
      </c>
      <c r="E2411" s="5">
        <v>9</v>
      </c>
      <c r="F2411" s="5">
        <v>467</v>
      </c>
      <c r="G2411" s="5" t="s">
        <v>346</v>
      </c>
    </row>
    <row r="2412" spans="1:7">
      <c r="A2412" s="5" t="s">
        <v>3223</v>
      </c>
      <c r="B2412" s="5" t="s">
        <v>3224</v>
      </c>
      <c r="C2412" s="5" t="s">
        <v>67</v>
      </c>
      <c r="D2412" s="5" t="s">
        <v>0</v>
      </c>
      <c r="E2412" s="5">
        <v>13</v>
      </c>
      <c r="F2412" s="5">
        <v>467</v>
      </c>
      <c r="G2412" s="5" t="s">
        <v>346</v>
      </c>
    </row>
    <row r="2413" spans="1:7">
      <c r="A2413" s="5" t="s">
        <v>3221</v>
      </c>
      <c r="B2413" s="5" t="s">
        <v>3222</v>
      </c>
      <c r="C2413" s="5" t="s">
        <v>67</v>
      </c>
      <c r="D2413" s="5" t="s">
        <v>0</v>
      </c>
      <c r="E2413" s="5">
        <v>98</v>
      </c>
      <c r="F2413" s="5">
        <v>282</v>
      </c>
      <c r="G2413" s="5" t="s">
        <v>343</v>
      </c>
    </row>
    <row r="2414" spans="1:7">
      <c r="A2414" s="5" t="s">
        <v>3223</v>
      </c>
      <c r="B2414" s="5" t="s">
        <v>3224</v>
      </c>
      <c r="C2414" s="5" t="s">
        <v>67</v>
      </c>
      <c r="D2414" s="5" t="s">
        <v>0</v>
      </c>
      <c r="E2414" s="5">
        <v>140</v>
      </c>
      <c r="F2414" s="5">
        <v>282</v>
      </c>
      <c r="G2414" s="5" t="s">
        <v>343</v>
      </c>
    </row>
    <row r="2415" spans="1:7">
      <c r="A2415" s="5" t="s">
        <v>3225</v>
      </c>
      <c r="B2415" s="5" t="s">
        <v>2672</v>
      </c>
      <c r="C2415" s="5" t="s">
        <v>72</v>
      </c>
      <c r="D2415" s="5" t="s">
        <v>0</v>
      </c>
      <c r="E2415" s="5">
        <v>245</v>
      </c>
      <c r="F2415" s="5">
        <v>547</v>
      </c>
      <c r="G2415" s="5" t="s">
        <v>343</v>
      </c>
    </row>
    <row r="2416" spans="1:7">
      <c r="A2416" s="5" t="s">
        <v>3226</v>
      </c>
      <c r="B2416" s="5" t="s">
        <v>3227</v>
      </c>
      <c r="C2416" s="5" t="s">
        <v>67</v>
      </c>
      <c r="D2416" s="5" t="s">
        <v>0</v>
      </c>
      <c r="E2416" s="5">
        <v>2</v>
      </c>
      <c r="F2416" s="5">
        <v>417</v>
      </c>
      <c r="G2416" s="5" t="s">
        <v>346</v>
      </c>
    </row>
    <row r="2417" spans="1:7">
      <c r="A2417" s="5" t="s">
        <v>3226</v>
      </c>
      <c r="B2417" s="5" t="s">
        <v>3227</v>
      </c>
      <c r="C2417" s="5" t="s">
        <v>67</v>
      </c>
      <c r="D2417" s="5" t="s">
        <v>0</v>
      </c>
      <c r="E2417" s="5">
        <v>207</v>
      </c>
      <c r="F2417" s="5">
        <v>282</v>
      </c>
      <c r="G2417" s="5" t="s">
        <v>343</v>
      </c>
    </row>
    <row r="2418" spans="1:7">
      <c r="A2418" s="5" t="s">
        <v>3228</v>
      </c>
      <c r="B2418" s="5" t="s">
        <v>3229</v>
      </c>
      <c r="C2418" s="5" t="s">
        <v>55</v>
      </c>
      <c r="D2418" s="5" t="s">
        <v>0</v>
      </c>
      <c r="E2418" s="5">
        <v>5234</v>
      </c>
      <c r="F2418" s="5">
        <v>705</v>
      </c>
      <c r="G2418" s="5" t="s">
        <v>343</v>
      </c>
    </row>
    <row r="2419" spans="1:7">
      <c r="A2419" s="5" t="s">
        <v>3230</v>
      </c>
      <c r="B2419" s="5" t="s">
        <v>3231</v>
      </c>
      <c r="C2419" s="5" t="s">
        <v>55</v>
      </c>
      <c r="D2419" s="5" t="s">
        <v>0</v>
      </c>
      <c r="E2419" s="5">
        <v>4</v>
      </c>
      <c r="F2419" s="5">
        <v>544</v>
      </c>
      <c r="G2419" s="5" t="s">
        <v>346</v>
      </c>
    </row>
    <row r="2420" spans="1:7">
      <c r="A2420" s="5" t="s">
        <v>3230</v>
      </c>
      <c r="B2420" s="5" t="s">
        <v>3231</v>
      </c>
      <c r="C2420" s="5" t="s">
        <v>55</v>
      </c>
      <c r="D2420" s="5" t="s">
        <v>0</v>
      </c>
      <c r="E2420" s="5">
        <v>43</v>
      </c>
      <c r="F2420" s="5">
        <v>547</v>
      </c>
      <c r="G2420" s="5" t="s">
        <v>343</v>
      </c>
    </row>
    <row r="2421" spans="1:7">
      <c r="A2421" s="5" t="s">
        <v>3232</v>
      </c>
      <c r="B2421" s="5" t="s">
        <v>3233</v>
      </c>
      <c r="C2421" s="5" t="s">
        <v>67</v>
      </c>
      <c r="D2421" s="5" t="s">
        <v>0</v>
      </c>
      <c r="E2421" s="5">
        <v>1</v>
      </c>
      <c r="F2421" s="5">
        <v>263</v>
      </c>
      <c r="G2421" s="5" t="s">
        <v>346</v>
      </c>
    </row>
    <row r="2422" spans="1:7">
      <c r="A2422" s="5" t="s">
        <v>3232</v>
      </c>
      <c r="B2422" s="5" t="s">
        <v>3233</v>
      </c>
      <c r="C2422" s="5" t="s">
        <v>67</v>
      </c>
      <c r="D2422" s="5" t="s">
        <v>0</v>
      </c>
      <c r="E2422" s="5">
        <v>2</v>
      </c>
      <c r="F2422" s="5">
        <v>739</v>
      </c>
      <c r="G2422" s="5" t="s">
        <v>343</v>
      </c>
    </row>
    <row r="2423" spans="1:7">
      <c r="A2423" s="5" t="s">
        <v>3234</v>
      </c>
      <c r="B2423" s="5" t="s">
        <v>3235</v>
      </c>
      <c r="C2423" s="5" t="s">
        <v>55</v>
      </c>
      <c r="D2423" s="5" t="s">
        <v>0</v>
      </c>
      <c r="E2423" s="5">
        <v>1</v>
      </c>
      <c r="F2423" s="5">
        <v>296</v>
      </c>
      <c r="G2423" s="5" t="s">
        <v>346</v>
      </c>
    </row>
    <row r="2424" spans="1:7">
      <c r="A2424" s="5" t="s">
        <v>3234</v>
      </c>
      <c r="B2424" s="5" t="s">
        <v>3235</v>
      </c>
      <c r="C2424" s="5" t="s">
        <v>55</v>
      </c>
      <c r="D2424" s="5" t="s">
        <v>0</v>
      </c>
      <c r="E2424" s="5">
        <v>14</v>
      </c>
      <c r="F2424" s="5">
        <v>321</v>
      </c>
      <c r="G2424" s="5" t="s">
        <v>343</v>
      </c>
    </row>
    <row r="2425" spans="1:7">
      <c r="A2425" s="5" t="s">
        <v>3236</v>
      </c>
      <c r="B2425" s="5" t="s">
        <v>1589</v>
      </c>
      <c r="C2425" s="5" t="s">
        <v>72</v>
      </c>
      <c r="D2425" s="5" t="s">
        <v>0</v>
      </c>
      <c r="E2425" s="5">
        <v>3</v>
      </c>
      <c r="F2425" s="5">
        <v>324</v>
      </c>
      <c r="G2425" s="5" t="s">
        <v>343</v>
      </c>
    </row>
    <row r="2426" spans="1:7">
      <c r="A2426" s="5" t="s">
        <v>3237</v>
      </c>
      <c r="B2426" s="5" t="s">
        <v>3238</v>
      </c>
      <c r="C2426" s="5" t="s">
        <v>55</v>
      </c>
      <c r="D2426" s="5" t="s">
        <v>0</v>
      </c>
      <c r="E2426" s="5">
        <v>15</v>
      </c>
      <c r="F2426" s="5">
        <v>705</v>
      </c>
      <c r="G2426" s="5" t="s">
        <v>343</v>
      </c>
    </row>
    <row r="2427" spans="1:7">
      <c r="A2427" s="5" t="s">
        <v>3239</v>
      </c>
      <c r="B2427" s="5" t="s">
        <v>3240</v>
      </c>
      <c r="C2427" s="5" t="s">
        <v>67</v>
      </c>
      <c r="D2427" s="5" t="s">
        <v>0</v>
      </c>
      <c r="E2427" s="5">
        <v>12</v>
      </c>
      <c r="F2427" s="5">
        <v>1593</v>
      </c>
      <c r="G2427" s="5" t="s">
        <v>343</v>
      </c>
    </row>
    <row r="2428" spans="1:7">
      <c r="A2428" s="5" t="s">
        <v>3241</v>
      </c>
      <c r="B2428" s="5" t="s">
        <v>3240</v>
      </c>
      <c r="C2428" s="5" t="s">
        <v>67</v>
      </c>
      <c r="D2428" s="5" t="s">
        <v>0</v>
      </c>
      <c r="E2428" s="5">
        <v>42</v>
      </c>
      <c r="F2428" s="5">
        <v>1528</v>
      </c>
      <c r="G2428" s="5" t="s">
        <v>343</v>
      </c>
    </row>
    <row r="2429" spans="1:7">
      <c r="A2429" s="5" t="s">
        <v>3242</v>
      </c>
      <c r="B2429" s="5" t="s">
        <v>3243</v>
      </c>
      <c r="C2429" s="5" t="s">
        <v>110</v>
      </c>
      <c r="D2429" s="5" t="s">
        <v>0</v>
      </c>
      <c r="E2429" s="5">
        <v>20</v>
      </c>
      <c r="F2429" s="5">
        <v>283</v>
      </c>
      <c r="G2429" s="5" t="s">
        <v>343</v>
      </c>
    </row>
    <row r="2430" spans="1:7">
      <c r="A2430" s="5" t="s">
        <v>3242</v>
      </c>
      <c r="B2430" s="5" t="s">
        <v>3243</v>
      </c>
      <c r="C2430" s="5" t="s">
        <v>110</v>
      </c>
      <c r="D2430" s="5" t="s">
        <v>0</v>
      </c>
      <c r="E2430" s="5">
        <v>294</v>
      </c>
      <c r="F2430" s="5">
        <v>297</v>
      </c>
      <c r="G2430" s="5" t="s">
        <v>346</v>
      </c>
    </row>
    <row r="2431" spans="1:7">
      <c r="A2431" s="5" t="s">
        <v>3244</v>
      </c>
      <c r="B2431" s="5" t="s">
        <v>3245</v>
      </c>
      <c r="C2431" s="5" t="s">
        <v>67</v>
      </c>
      <c r="D2431" s="5" t="s">
        <v>0</v>
      </c>
      <c r="E2431" s="5">
        <v>12</v>
      </c>
      <c r="F2431" s="5">
        <v>1593</v>
      </c>
      <c r="G2431" s="5" t="s">
        <v>343</v>
      </c>
    </row>
    <row r="2432" spans="1:7">
      <c r="A2432" s="5" t="s">
        <v>3246</v>
      </c>
      <c r="B2432" s="5" t="s">
        <v>3245</v>
      </c>
      <c r="C2432" s="5" t="s">
        <v>67</v>
      </c>
      <c r="D2432" s="5" t="s">
        <v>0</v>
      </c>
      <c r="E2432" s="5">
        <v>45</v>
      </c>
      <c r="F2432" s="5">
        <v>1528</v>
      </c>
      <c r="G2432" s="5" t="s">
        <v>343</v>
      </c>
    </row>
    <row r="2433" spans="1:7">
      <c r="A2433" s="5" t="s">
        <v>3247</v>
      </c>
      <c r="B2433" s="5" t="s">
        <v>2409</v>
      </c>
      <c r="C2433" s="5" t="s">
        <v>67</v>
      </c>
      <c r="D2433" s="5" t="s">
        <v>0</v>
      </c>
      <c r="E2433" s="5">
        <v>2</v>
      </c>
      <c r="F2433" s="5">
        <v>509</v>
      </c>
      <c r="G2433" s="5" t="s">
        <v>346</v>
      </c>
    </row>
    <row r="2434" spans="1:7">
      <c r="A2434" s="5" t="s">
        <v>3248</v>
      </c>
      <c r="B2434" s="5" t="s">
        <v>182</v>
      </c>
      <c r="C2434" s="5" t="s">
        <v>110</v>
      </c>
      <c r="D2434" s="5" t="s">
        <v>0</v>
      </c>
      <c r="E2434" s="5">
        <v>102</v>
      </c>
      <c r="F2434" s="5">
        <v>705</v>
      </c>
      <c r="G2434" s="5" t="s">
        <v>343</v>
      </c>
    </row>
    <row r="2435" spans="1:7">
      <c r="A2435" s="5" t="s">
        <v>3249</v>
      </c>
      <c r="B2435" s="5" t="s">
        <v>2438</v>
      </c>
      <c r="C2435" s="5" t="s">
        <v>55</v>
      </c>
      <c r="D2435" s="5" t="s">
        <v>0</v>
      </c>
      <c r="E2435" s="5">
        <v>8</v>
      </c>
      <c r="F2435" s="5">
        <v>58</v>
      </c>
      <c r="G2435" s="5" t="s">
        <v>343</v>
      </c>
    </row>
    <row r="2436" spans="1:7">
      <c r="A2436" s="5" t="s">
        <v>3250</v>
      </c>
      <c r="B2436" s="5" t="s">
        <v>3251</v>
      </c>
      <c r="C2436" s="5" t="s">
        <v>72</v>
      </c>
      <c r="D2436" s="5" t="s">
        <v>0</v>
      </c>
      <c r="E2436" s="5">
        <v>3</v>
      </c>
      <c r="F2436" s="5">
        <v>705</v>
      </c>
      <c r="G2436" s="5" t="s">
        <v>343</v>
      </c>
    </row>
    <row r="2437" spans="1:7">
      <c r="A2437" s="5" t="s">
        <v>3252</v>
      </c>
      <c r="B2437" s="5" t="s">
        <v>3253</v>
      </c>
      <c r="C2437" s="5" t="s">
        <v>72</v>
      </c>
      <c r="D2437" s="5" t="s">
        <v>0</v>
      </c>
      <c r="E2437" s="5">
        <v>5</v>
      </c>
      <c r="F2437" s="5">
        <v>705</v>
      </c>
      <c r="G2437" s="5" t="s">
        <v>343</v>
      </c>
    </row>
    <row r="2438" spans="1:7">
      <c r="A2438" s="5" t="s">
        <v>3254</v>
      </c>
      <c r="B2438" s="5" t="s">
        <v>3235</v>
      </c>
      <c r="C2438" s="5" t="s">
        <v>55</v>
      </c>
      <c r="D2438" s="5" t="s">
        <v>0</v>
      </c>
      <c r="E2438" s="5">
        <v>1</v>
      </c>
      <c r="F2438" s="5">
        <v>415</v>
      </c>
      <c r="G2438" s="5" t="s">
        <v>343</v>
      </c>
    </row>
    <row r="2439" spans="1:7">
      <c r="A2439" s="5" t="s">
        <v>3255</v>
      </c>
      <c r="B2439" s="5" t="s">
        <v>889</v>
      </c>
      <c r="C2439" s="5" t="s">
        <v>55</v>
      </c>
      <c r="D2439" s="5" t="s">
        <v>0</v>
      </c>
      <c r="E2439" s="5">
        <v>4521</v>
      </c>
      <c r="F2439" s="5">
        <v>705</v>
      </c>
      <c r="G2439" s="5" t="s">
        <v>343</v>
      </c>
    </row>
    <row r="2440" spans="1:7">
      <c r="A2440" s="5" t="s">
        <v>3256</v>
      </c>
      <c r="B2440" s="5" t="s">
        <v>211</v>
      </c>
      <c r="C2440" s="5" t="s">
        <v>55</v>
      </c>
      <c r="D2440" s="5" t="s">
        <v>0</v>
      </c>
      <c r="E2440" s="5">
        <v>1</v>
      </c>
      <c r="F2440" s="5">
        <v>573</v>
      </c>
      <c r="G2440" s="5" t="s">
        <v>346</v>
      </c>
    </row>
    <row r="2441" spans="1:7">
      <c r="A2441" s="5" t="s">
        <v>3256</v>
      </c>
      <c r="B2441" s="5" t="s">
        <v>211</v>
      </c>
      <c r="C2441" s="5" t="s">
        <v>55</v>
      </c>
      <c r="D2441" s="5" t="s">
        <v>0</v>
      </c>
      <c r="E2441" s="5">
        <v>10</v>
      </c>
      <c r="F2441" s="5">
        <v>333</v>
      </c>
      <c r="G2441" s="5" t="s">
        <v>343</v>
      </c>
    </row>
    <row r="2442" spans="1:7">
      <c r="A2442" s="5" t="s">
        <v>3257</v>
      </c>
      <c r="B2442" s="5" t="s">
        <v>2342</v>
      </c>
      <c r="C2442" s="5" t="s">
        <v>55</v>
      </c>
      <c r="D2442" s="5" t="s">
        <v>0</v>
      </c>
      <c r="E2442" s="5">
        <v>1</v>
      </c>
      <c r="F2442" s="5">
        <v>547</v>
      </c>
      <c r="G2442" s="5" t="s">
        <v>343</v>
      </c>
    </row>
    <row r="2443" spans="1:7">
      <c r="A2443" s="5" t="s">
        <v>3258</v>
      </c>
      <c r="B2443" s="5" t="s">
        <v>3259</v>
      </c>
      <c r="C2443" s="5" t="s">
        <v>55</v>
      </c>
      <c r="D2443" s="5" t="s">
        <v>0</v>
      </c>
      <c r="E2443" s="5">
        <v>36</v>
      </c>
      <c r="F2443" s="5">
        <v>430</v>
      </c>
      <c r="G2443" s="5" t="s">
        <v>343</v>
      </c>
    </row>
    <row r="2444" spans="1:7">
      <c r="A2444" s="5" t="s">
        <v>3260</v>
      </c>
      <c r="B2444" s="5" t="s">
        <v>889</v>
      </c>
      <c r="C2444" s="5" t="s">
        <v>55</v>
      </c>
      <c r="D2444" s="5" t="s">
        <v>0</v>
      </c>
      <c r="E2444" s="5">
        <v>267</v>
      </c>
      <c r="F2444" s="5">
        <v>547</v>
      </c>
      <c r="G2444" s="5" t="s">
        <v>343</v>
      </c>
    </row>
    <row r="2445" spans="1:7">
      <c r="A2445" s="5" t="s">
        <v>3261</v>
      </c>
      <c r="B2445" s="5" t="s">
        <v>2342</v>
      </c>
      <c r="C2445" s="5" t="s">
        <v>55</v>
      </c>
      <c r="D2445" s="5" t="s">
        <v>0</v>
      </c>
      <c r="E2445" s="5">
        <v>26</v>
      </c>
      <c r="F2445" s="5">
        <v>547</v>
      </c>
      <c r="G2445" s="5" t="s">
        <v>343</v>
      </c>
    </row>
    <row r="2446" spans="1:7">
      <c r="A2446" s="5" t="s">
        <v>3262</v>
      </c>
      <c r="B2446" s="5" t="s">
        <v>2342</v>
      </c>
      <c r="C2446" s="5" t="s">
        <v>55</v>
      </c>
      <c r="D2446" s="5" t="s">
        <v>0</v>
      </c>
      <c r="E2446" s="5">
        <v>3</v>
      </c>
      <c r="F2446" s="5">
        <v>849</v>
      </c>
      <c r="G2446" s="5" t="s">
        <v>343</v>
      </c>
    </row>
    <row r="2447" spans="1:7">
      <c r="A2447" s="5" t="s">
        <v>3263</v>
      </c>
      <c r="B2447" s="5" t="s">
        <v>3264</v>
      </c>
      <c r="C2447" s="5" t="s">
        <v>55</v>
      </c>
      <c r="D2447" s="5" t="s">
        <v>0</v>
      </c>
      <c r="E2447" s="5">
        <v>10</v>
      </c>
      <c r="F2447" s="5">
        <v>705</v>
      </c>
      <c r="G2447" s="5" t="s">
        <v>343</v>
      </c>
    </row>
    <row r="2448" spans="1:7">
      <c r="A2448" s="5" t="s">
        <v>3265</v>
      </c>
      <c r="B2448" s="5" t="s">
        <v>2342</v>
      </c>
      <c r="C2448" s="5" t="s">
        <v>55</v>
      </c>
      <c r="D2448" s="5" t="s">
        <v>0</v>
      </c>
      <c r="E2448" s="5">
        <v>29</v>
      </c>
      <c r="F2448" s="5">
        <v>547</v>
      </c>
      <c r="G2448" s="5" t="s">
        <v>343</v>
      </c>
    </row>
    <row r="2449" spans="1:7">
      <c r="A2449" s="5" t="s">
        <v>3266</v>
      </c>
      <c r="B2449" s="5" t="s">
        <v>1808</v>
      </c>
      <c r="C2449" s="5" t="s">
        <v>72</v>
      </c>
      <c r="D2449" s="5" t="s">
        <v>0</v>
      </c>
      <c r="E2449" s="5">
        <v>1</v>
      </c>
      <c r="F2449" s="5">
        <v>52</v>
      </c>
      <c r="G2449" s="5" t="s">
        <v>343</v>
      </c>
    </row>
    <row r="2450" spans="1:7">
      <c r="A2450" s="5" t="s">
        <v>3267</v>
      </c>
      <c r="B2450" s="5" t="s">
        <v>2932</v>
      </c>
      <c r="C2450" s="5" t="s">
        <v>67</v>
      </c>
      <c r="D2450" s="5" t="s">
        <v>0</v>
      </c>
      <c r="E2450" s="5">
        <v>22</v>
      </c>
      <c r="F2450" s="5">
        <v>510</v>
      </c>
      <c r="G2450" s="5" t="s">
        <v>343</v>
      </c>
    </row>
    <row r="2451" spans="1:7">
      <c r="A2451" s="5" t="s">
        <v>3267</v>
      </c>
      <c r="B2451" s="5" t="s">
        <v>2932</v>
      </c>
      <c r="C2451" s="5" t="s">
        <v>67</v>
      </c>
      <c r="D2451" s="5" t="s">
        <v>0</v>
      </c>
      <c r="E2451" s="5">
        <v>25</v>
      </c>
      <c r="F2451" s="5">
        <v>466</v>
      </c>
      <c r="G2451" s="5" t="s">
        <v>346</v>
      </c>
    </row>
    <row r="2452" spans="1:7">
      <c r="A2452" s="5" t="s">
        <v>3268</v>
      </c>
      <c r="B2452" s="5" t="s">
        <v>3269</v>
      </c>
      <c r="C2452" s="5" t="s">
        <v>55</v>
      </c>
      <c r="D2452" s="5" t="s">
        <v>0</v>
      </c>
      <c r="E2452" s="5">
        <v>93</v>
      </c>
      <c r="F2452" s="5">
        <v>705</v>
      </c>
      <c r="G2452" s="5" t="s">
        <v>343</v>
      </c>
    </row>
    <row r="2453" spans="1:7">
      <c r="A2453" s="5" t="s">
        <v>3270</v>
      </c>
      <c r="B2453" s="5" t="s">
        <v>2847</v>
      </c>
      <c r="C2453" s="5" t="s">
        <v>67</v>
      </c>
      <c r="D2453" s="5" t="s">
        <v>0</v>
      </c>
      <c r="E2453" s="5">
        <v>446</v>
      </c>
      <c r="F2453" s="5">
        <v>178</v>
      </c>
      <c r="G2453" s="5" t="s">
        <v>343</v>
      </c>
    </row>
    <row r="2454" spans="1:7">
      <c r="A2454" s="5" t="s">
        <v>3271</v>
      </c>
      <c r="B2454" s="5" t="s">
        <v>2608</v>
      </c>
      <c r="C2454" s="5" t="s">
        <v>110</v>
      </c>
      <c r="D2454" s="5" t="s">
        <v>0</v>
      </c>
      <c r="E2454" s="5">
        <v>1</v>
      </c>
      <c r="F2454" s="5">
        <v>233</v>
      </c>
      <c r="G2454" s="5" t="s">
        <v>346</v>
      </c>
    </row>
    <row r="2455" spans="1:7">
      <c r="A2455" s="5" t="s">
        <v>3271</v>
      </c>
      <c r="B2455" s="5" t="s">
        <v>2608</v>
      </c>
      <c r="C2455" s="5" t="s">
        <v>110</v>
      </c>
      <c r="D2455" s="5" t="s">
        <v>0</v>
      </c>
      <c r="E2455" s="5">
        <v>15</v>
      </c>
      <c r="F2455" s="5">
        <v>192</v>
      </c>
      <c r="G2455" s="5" t="s">
        <v>343</v>
      </c>
    </row>
    <row r="2456" spans="1:7">
      <c r="A2456" s="5" t="s">
        <v>3272</v>
      </c>
      <c r="B2456" s="5" t="s">
        <v>885</v>
      </c>
      <c r="C2456" s="5" t="s">
        <v>55</v>
      </c>
      <c r="D2456" s="5" t="s">
        <v>0</v>
      </c>
      <c r="E2456" s="5">
        <v>3</v>
      </c>
      <c r="F2456" s="5">
        <v>705</v>
      </c>
      <c r="G2456" s="5" t="s">
        <v>343</v>
      </c>
    </row>
    <row r="2457" spans="1:7">
      <c r="A2457" s="5" t="s">
        <v>3273</v>
      </c>
      <c r="B2457" s="5" t="s">
        <v>3274</v>
      </c>
      <c r="C2457" s="5" t="s">
        <v>67</v>
      </c>
      <c r="D2457" s="5" t="s">
        <v>0</v>
      </c>
      <c r="E2457" s="5">
        <v>29</v>
      </c>
      <c r="F2457" s="5">
        <v>741</v>
      </c>
      <c r="G2457" s="5" t="s">
        <v>343</v>
      </c>
    </row>
    <row r="2458" spans="1:7">
      <c r="A2458" s="5" t="s">
        <v>3275</v>
      </c>
      <c r="B2458" s="5" t="s">
        <v>3276</v>
      </c>
      <c r="C2458" s="5" t="s">
        <v>67</v>
      </c>
      <c r="D2458" s="5" t="s">
        <v>0</v>
      </c>
      <c r="E2458" s="5">
        <v>29</v>
      </c>
      <c r="F2458" s="5">
        <v>741</v>
      </c>
      <c r="G2458" s="5" t="s">
        <v>343</v>
      </c>
    </row>
    <row r="2459" spans="1:7">
      <c r="A2459" s="5" t="s">
        <v>3277</v>
      </c>
      <c r="B2459" s="5" t="s">
        <v>3278</v>
      </c>
      <c r="C2459" s="5" t="s">
        <v>55</v>
      </c>
      <c r="D2459" s="5" t="s">
        <v>0</v>
      </c>
      <c r="E2459" s="5">
        <v>7</v>
      </c>
      <c r="F2459" s="5">
        <v>740</v>
      </c>
      <c r="G2459" s="5" t="s">
        <v>343</v>
      </c>
    </row>
    <row r="2460" spans="1:7">
      <c r="A2460" s="5" t="s">
        <v>3279</v>
      </c>
      <c r="B2460" s="5" t="s">
        <v>3280</v>
      </c>
      <c r="C2460" s="5" t="s">
        <v>55</v>
      </c>
      <c r="D2460" s="5" t="s">
        <v>0</v>
      </c>
      <c r="E2460" s="5">
        <v>1</v>
      </c>
      <c r="F2460" s="5">
        <v>705</v>
      </c>
      <c r="G2460" s="5" t="s">
        <v>343</v>
      </c>
    </row>
    <row r="2461" spans="1:7">
      <c r="A2461" s="5" t="s">
        <v>3281</v>
      </c>
      <c r="B2461" s="5" t="s">
        <v>3282</v>
      </c>
      <c r="C2461" s="5" t="s">
        <v>67</v>
      </c>
      <c r="D2461" s="5" t="s">
        <v>0</v>
      </c>
      <c r="E2461" s="5">
        <v>7</v>
      </c>
      <c r="F2461" s="5">
        <v>178</v>
      </c>
      <c r="G2461" s="5" t="s">
        <v>343</v>
      </c>
    </row>
    <row r="2462" spans="1:7">
      <c r="A2462" s="5" t="s">
        <v>3283</v>
      </c>
      <c r="B2462" s="5" t="s">
        <v>3284</v>
      </c>
      <c r="C2462" s="5" t="s">
        <v>67</v>
      </c>
      <c r="D2462" s="5" t="s">
        <v>0</v>
      </c>
      <c r="E2462" s="5">
        <v>7</v>
      </c>
      <c r="F2462" s="5">
        <v>178</v>
      </c>
      <c r="G2462" s="5" t="s">
        <v>343</v>
      </c>
    </row>
    <row r="2463" spans="1:7">
      <c r="A2463" s="5" t="s">
        <v>3285</v>
      </c>
      <c r="B2463" s="5" t="s">
        <v>621</v>
      </c>
      <c r="C2463" s="5" t="s">
        <v>72</v>
      </c>
      <c r="D2463" s="5" t="s">
        <v>0</v>
      </c>
      <c r="E2463" s="5">
        <v>19</v>
      </c>
      <c r="F2463" s="5">
        <v>557</v>
      </c>
      <c r="G2463" s="5" t="s">
        <v>346</v>
      </c>
    </row>
    <row r="2464" spans="1:7">
      <c r="A2464" s="5" t="s">
        <v>3285</v>
      </c>
      <c r="B2464" s="5" t="s">
        <v>621</v>
      </c>
      <c r="C2464" s="5" t="s">
        <v>72</v>
      </c>
      <c r="D2464" s="5" t="s">
        <v>0</v>
      </c>
      <c r="E2464" s="5">
        <v>684</v>
      </c>
      <c r="F2464" s="5">
        <v>558</v>
      </c>
      <c r="G2464" s="5" t="s">
        <v>343</v>
      </c>
    </row>
    <row r="2465" spans="1:7">
      <c r="A2465" s="5" t="s">
        <v>3286</v>
      </c>
      <c r="B2465" s="5" t="s">
        <v>3287</v>
      </c>
      <c r="C2465" s="5" t="s">
        <v>110</v>
      </c>
      <c r="D2465" s="5" t="s">
        <v>0</v>
      </c>
      <c r="E2465" s="5">
        <v>2</v>
      </c>
      <c r="F2465" s="5">
        <v>708</v>
      </c>
      <c r="G2465" s="5" t="s">
        <v>346</v>
      </c>
    </row>
    <row r="2466" spans="1:7">
      <c r="A2466" s="5" t="s">
        <v>3286</v>
      </c>
      <c r="B2466" s="5" t="s">
        <v>3287</v>
      </c>
      <c r="C2466" s="5" t="s">
        <v>110</v>
      </c>
      <c r="D2466" s="5" t="s">
        <v>0</v>
      </c>
      <c r="E2466" s="5">
        <v>48</v>
      </c>
      <c r="F2466" s="5">
        <v>603</v>
      </c>
      <c r="G2466" s="5" t="s">
        <v>343</v>
      </c>
    </row>
    <row r="2467" spans="1:7">
      <c r="A2467" s="5" t="s">
        <v>3288</v>
      </c>
      <c r="B2467" s="5" t="s">
        <v>2871</v>
      </c>
      <c r="C2467" s="5" t="s">
        <v>67</v>
      </c>
      <c r="D2467" s="5" t="s">
        <v>0</v>
      </c>
      <c r="E2467" s="5">
        <v>451</v>
      </c>
      <c r="F2467" s="5">
        <v>178</v>
      </c>
      <c r="G2467" s="5" t="s">
        <v>343</v>
      </c>
    </row>
    <row r="2468" spans="1:7">
      <c r="A2468" s="5" t="s">
        <v>3289</v>
      </c>
      <c r="B2468" s="5" t="s">
        <v>3103</v>
      </c>
      <c r="C2468" s="5" t="s">
        <v>55</v>
      </c>
      <c r="D2468" s="5" t="s">
        <v>0</v>
      </c>
      <c r="E2468" s="5">
        <v>271</v>
      </c>
      <c r="F2468" s="5">
        <v>527</v>
      </c>
      <c r="G2468" s="5" t="s">
        <v>343</v>
      </c>
    </row>
    <row r="2469" spans="1:7">
      <c r="A2469" s="5" t="s">
        <v>3290</v>
      </c>
      <c r="B2469" s="5" t="s">
        <v>3291</v>
      </c>
      <c r="C2469" s="5" t="s">
        <v>110</v>
      </c>
      <c r="D2469" s="5" t="s">
        <v>0</v>
      </c>
      <c r="E2469" s="5">
        <v>108</v>
      </c>
      <c r="F2469" s="5">
        <v>602</v>
      </c>
      <c r="G2469" s="5" t="s">
        <v>343</v>
      </c>
    </row>
    <row r="2470" spans="1:7">
      <c r="A2470" s="5" t="s">
        <v>3292</v>
      </c>
      <c r="B2470" s="5" t="s">
        <v>2764</v>
      </c>
      <c r="C2470" s="5" t="s">
        <v>110</v>
      </c>
      <c r="D2470" s="5" t="s">
        <v>0</v>
      </c>
      <c r="E2470" s="5">
        <v>6</v>
      </c>
      <c r="F2470" s="5">
        <v>804</v>
      </c>
      <c r="G2470" s="5" t="s">
        <v>343</v>
      </c>
    </row>
    <row r="2471" spans="1:7">
      <c r="A2471" s="5" t="s">
        <v>3293</v>
      </c>
      <c r="B2471" s="5" t="s">
        <v>3245</v>
      </c>
      <c r="C2471" s="5" t="s">
        <v>67</v>
      </c>
      <c r="D2471" s="5" t="s">
        <v>0</v>
      </c>
      <c r="E2471" s="5">
        <v>23</v>
      </c>
      <c r="F2471" s="5">
        <v>1196</v>
      </c>
      <c r="G2471" s="5" t="s">
        <v>343</v>
      </c>
    </row>
    <row r="2472" spans="1:7">
      <c r="A2472" s="5" t="s">
        <v>3294</v>
      </c>
      <c r="B2472" s="5" t="s">
        <v>3240</v>
      </c>
      <c r="C2472" s="5" t="s">
        <v>67</v>
      </c>
      <c r="D2472" s="5" t="s">
        <v>0</v>
      </c>
      <c r="E2472" s="5">
        <v>60</v>
      </c>
      <c r="F2472" s="5">
        <v>1196</v>
      </c>
      <c r="G2472" s="5" t="s">
        <v>343</v>
      </c>
    </row>
    <row r="2473" spans="1:7">
      <c r="A2473" s="5" t="s">
        <v>3295</v>
      </c>
      <c r="B2473" s="5" t="s">
        <v>3245</v>
      </c>
      <c r="C2473" s="5" t="s">
        <v>67</v>
      </c>
      <c r="D2473" s="5" t="s">
        <v>0</v>
      </c>
      <c r="E2473" s="5">
        <v>71</v>
      </c>
      <c r="F2473" s="5">
        <v>1196</v>
      </c>
      <c r="G2473" s="5" t="s">
        <v>343</v>
      </c>
    </row>
    <row r="2474" spans="1:7">
      <c r="A2474" s="5" t="s">
        <v>3296</v>
      </c>
      <c r="B2474" s="5" t="s">
        <v>3240</v>
      </c>
      <c r="C2474" s="5" t="s">
        <v>67</v>
      </c>
      <c r="D2474" s="5" t="s">
        <v>0</v>
      </c>
      <c r="E2474" s="5">
        <v>84</v>
      </c>
      <c r="F2474" s="5">
        <v>1196</v>
      </c>
      <c r="G2474" s="5" t="s">
        <v>343</v>
      </c>
    </row>
    <row r="2475" spans="1:7">
      <c r="A2475" s="5" t="s">
        <v>3297</v>
      </c>
      <c r="B2475" s="5" t="s">
        <v>3298</v>
      </c>
      <c r="C2475" s="5" t="s">
        <v>55</v>
      </c>
      <c r="D2475" s="5" t="s">
        <v>0</v>
      </c>
      <c r="E2475" s="5">
        <v>2</v>
      </c>
      <c r="F2475" s="5">
        <v>355</v>
      </c>
      <c r="G2475" s="5" t="s">
        <v>346</v>
      </c>
    </row>
    <row r="2476" spans="1:7">
      <c r="A2476" s="5" t="s">
        <v>3297</v>
      </c>
      <c r="B2476" s="5" t="s">
        <v>3298</v>
      </c>
      <c r="C2476" s="5" t="s">
        <v>55</v>
      </c>
      <c r="D2476" s="5" t="s">
        <v>0</v>
      </c>
      <c r="E2476" s="5">
        <v>4</v>
      </c>
      <c r="F2476" s="5">
        <v>418</v>
      </c>
      <c r="G2476" s="5" t="s">
        <v>343</v>
      </c>
    </row>
    <row r="2477" spans="1:7">
      <c r="A2477" s="5" t="s">
        <v>3299</v>
      </c>
      <c r="B2477" s="5" t="s">
        <v>2198</v>
      </c>
      <c r="C2477" s="5" t="s">
        <v>55</v>
      </c>
      <c r="D2477" s="5" t="s">
        <v>0</v>
      </c>
      <c r="E2477" s="5">
        <v>41</v>
      </c>
      <c r="F2477" s="5">
        <v>547</v>
      </c>
      <c r="G2477" s="5" t="s">
        <v>343</v>
      </c>
    </row>
    <row r="2478" spans="1:7">
      <c r="A2478" s="5" t="s">
        <v>3300</v>
      </c>
      <c r="B2478" s="5" t="s">
        <v>2392</v>
      </c>
      <c r="C2478" s="5" t="s">
        <v>55</v>
      </c>
      <c r="D2478" s="5" t="s">
        <v>0</v>
      </c>
      <c r="E2478" s="5">
        <v>44</v>
      </c>
      <c r="F2478" s="5">
        <v>208</v>
      </c>
      <c r="G2478" s="5" t="s">
        <v>343</v>
      </c>
    </row>
    <row r="2479" spans="1:7">
      <c r="A2479" s="5" t="s">
        <v>3301</v>
      </c>
      <c r="B2479" s="5" t="s">
        <v>3302</v>
      </c>
      <c r="C2479" s="5" t="s">
        <v>55</v>
      </c>
      <c r="D2479" s="5" t="s">
        <v>0</v>
      </c>
      <c r="E2479" s="5">
        <v>22</v>
      </c>
      <c r="F2479" s="5">
        <v>547</v>
      </c>
      <c r="G2479" s="5" t="s">
        <v>343</v>
      </c>
    </row>
    <row r="2480" spans="1:7">
      <c r="A2480" s="5" t="s">
        <v>3303</v>
      </c>
      <c r="B2480" s="5" t="s">
        <v>3304</v>
      </c>
      <c r="C2480" s="5" t="s">
        <v>72</v>
      </c>
      <c r="D2480" s="5" t="s">
        <v>0</v>
      </c>
      <c r="E2480" s="5">
        <v>9</v>
      </c>
      <c r="F2480" s="5">
        <v>380</v>
      </c>
      <c r="G2480" s="5" t="s">
        <v>343</v>
      </c>
    </row>
    <row r="2481" spans="1:7">
      <c r="A2481" s="5" t="s">
        <v>3305</v>
      </c>
      <c r="B2481" s="5" t="s">
        <v>3080</v>
      </c>
      <c r="C2481" s="5" t="s">
        <v>55</v>
      </c>
      <c r="D2481" s="5" t="s">
        <v>0</v>
      </c>
      <c r="E2481" s="5">
        <v>9</v>
      </c>
      <c r="F2481" s="5">
        <v>407</v>
      </c>
      <c r="G2481" s="5" t="s">
        <v>343</v>
      </c>
    </row>
    <row r="2482" spans="1:7">
      <c r="A2482" s="5" t="s">
        <v>3306</v>
      </c>
      <c r="B2482" s="5" t="s">
        <v>3307</v>
      </c>
      <c r="C2482" s="5" t="s">
        <v>110</v>
      </c>
      <c r="D2482" s="5" t="s">
        <v>0</v>
      </c>
      <c r="E2482" s="5">
        <v>17</v>
      </c>
      <c r="F2482" s="5">
        <v>624</v>
      </c>
      <c r="G2482" s="5" t="s">
        <v>343</v>
      </c>
    </row>
    <row r="2483" spans="1:7">
      <c r="A2483" s="5" t="s">
        <v>3306</v>
      </c>
      <c r="B2483" s="5" t="s">
        <v>3307</v>
      </c>
      <c r="C2483" s="5" t="s">
        <v>110</v>
      </c>
      <c r="D2483" s="5" t="s">
        <v>0</v>
      </c>
      <c r="E2483" s="5">
        <v>48</v>
      </c>
      <c r="F2483" s="5">
        <v>508</v>
      </c>
      <c r="G2483" s="5" t="s">
        <v>346</v>
      </c>
    </row>
    <row r="2484" spans="1:7">
      <c r="A2484" s="5" t="s">
        <v>3308</v>
      </c>
      <c r="B2484" s="5" t="s">
        <v>3240</v>
      </c>
      <c r="C2484" s="5" t="s">
        <v>67</v>
      </c>
      <c r="D2484" s="5" t="s">
        <v>0</v>
      </c>
      <c r="E2484" s="5">
        <v>102</v>
      </c>
      <c r="F2484" s="5">
        <v>1196</v>
      </c>
      <c r="G2484" s="5" t="s">
        <v>343</v>
      </c>
    </row>
    <row r="2485" spans="1:7">
      <c r="A2485" s="5" t="s">
        <v>3309</v>
      </c>
      <c r="B2485" s="5" t="s">
        <v>3245</v>
      </c>
      <c r="C2485" s="5" t="s">
        <v>67</v>
      </c>
      <c r="D2485" s="5" t="s">
        <v>0</v>
      </c>
      <c r="E2485" s="5">
        <v>102</v>
      </c>
      <c r="F2485" s="5">
        <v>1196</v>
      </c>
      <c r="G2485" s="5" t="s">
        <v>343</v>
      </c>
    </row>
    <row r="2486" spans="1:7">
      <c r="A2486" s="5" t="s">
        <v>3310</v>
      </c>
      <c r="B2486" s="5" t="s">
        <v>3311</v>
      </c>
      <c r="C2486" s="5" t="s">
        <v>55</v>
      </c>
      <c r="D2486" s="5" t="s">
        <v>0</v>
      </c>
      <c r="E2486" s="5">
        <v>12</v>
      </c>
      <c r="F2486" s="5">
        <v>547</v>
      </c>
      <c r="G2486" s="5" t="s">
        <v>343</v>
      </c>
    </row>
    <row r="2487" spans="1:7">
      <c r="A2487" s="5" t="s">
        <v>3312</v>
      </c>
      <c r="B2487" s="5" t="s">
        <v>3313</v>
      </c>
      <c r="C2487" s="5" t="s">
        <v>55</v>
      </c>
      <c r="D2487" s="5" t="s">
        <v>0</v>
      </c>
      <c r="E2487" s="5">
        <v>20</v>
      </c>
      <c r="F2487" s="5">
        <v>547</v>
      </c>
      <c r="G2487" s="5" t="s">
        <v>343</v>
      </c>
    </row>
    <row r="2488" spans="1:7">
      <c r="A2488" s="5" t="s">
        <v>3314</v>
      </c>
      <c r="B2488" s="5" t="s">
        <v>114</v>
      </c>
      <c r="C2488" s="5" t="s">
        <v>72</v>
      </c>
      <c r="D2488" s="5" t="s">
        <v>0</v>
      </c>
      <c r="E2488" s="5">
        <v>13</v>
      </c>
      <c r="F2488" s="5">
        <v>537</v>
      </c>
      <c r="G2488" s="5" t="s">
        <v>343</v>
      </c>
    </row>
    <row r="2489" spans="1:7">
      <c r="A2489" s="5" t="s">
        <v>3314</v>
      </c>
      <c r="B2489" s="5" t="s">
        <v>114</v>
      </c>
      <c r="C2489" s="5" t="s">
        <v>72</v>
      </c>
      <c r="D2489" s="5" t="s">
        <v>0</v>
      </c>
      <c r="E2489" s="5">
        <v>409</v>
      </c>
      <c r="F2489" s="5">
        <v>646</v>
      </c>
      <c r="G2489" s="5" t="s">
        <v>346</v>
      </c>
    </row>
    <row r="2490" spans="1:7">
      <c r="A2490" s="5" t="s">
        <v>3315</v>
      </c>
      <c r="B2490" s="5" t="s">
        <v>3316</v>
      </c>
      <c r="C2490" s="5" t="s">
        <v>55</v>
      </c>
      <c r="D2490" s="5" t="s">
        <v>0</v>
      </c>
      <c r="E2490" s="5">
        <v>113</v>
      </c>
      <c r="F2490" s="5">
        <v>547</v>
      </c>
      <c r="G2490" s="5" t="s">
        <v>343</v>
      </c>
    </row>
    <row r="2491" spans="1:7">
      <c r="A2491" s="5" t="s">
        <v>3317</v>
      </c>
      <c r="B2491" s="5" t="s">
        <v>3217</v>
      </c>
      <c r="C2491" s="5" t="s">
        <v>55</v>
      </c>
      <c r="D2491" s="5" t="s">
        <v>0</v>
      </c>
      <c r="E2491" s="5">
        <v>1</v>
      </c>
      <c r="F2491" s="5">
        <v>522</v>
      </c>
      <c r="G2491" s="5" t="s">
        <v>343</v>
      </c>
    </row>
    <row r="2492" spans="1:7">
      <c r="A2492" s="5" t="s">
        <v>3318</v>
      </c>
      <c r="B2492" s="5" t="s">
        <v>3319</v>
      </c>
      <c r="C2492" s="5" t="s">
        <v>55</v>
      </c>
      <c r="D2492" s="5" t="s">
        <v>0</v>
      </c>
      <c r="E2492" s="5">
        <v>4</v>
      </c>
      <c r="F2492" s="5">
        <v>674</v>
      </c>
      <c r="G2492" s="5" t="s">
        <v>343</v>
      </c>
    </row>
    <row r="2493" spans="1:7">
      <c r="A2493" s="5" t="s">
        <v>3320</v>
      </c>
      <c r="B2493" s="5" t="s">
        <v>3321</v>
      </c>
      <c r="C2493" s="5" t="s">
        <v>110</v>
      </c>
      <c r="D2493" s="5" t="s">
        <v>0</v>
      </c>
      <c r="E2493" s="5">
        <v>10</v>
      </c>
      <c r="F2493" s="5">
        <v>705</v>
      </c>
      <c r="G2493" s="5" t="s">
        <v>343</v>
      </c>
    </row>
    <row r="2494" spans="1:7">
      <c r="A2494" s="5" t="s">
        <v>3322</v>
      </c>
      <c r="B2494" s="5" t="s">
        <v>3321</v>
      </c>
      <c r="C2494" s="5" t="s">
        <v>110</v>
      </c>
      <c r="D2494" s="5" t="s">
        <v>0</v>
      </c>
      <c r="E2494" s="5">
        <v>10</v>
      </c>
      <c r="F2494" s="5">
        <v>772</v>
      </c>
      <c r="G2494" s="5" t="s">
        <v>343</v>
      </c>
    </row>
    <row r="2495" spans="1:7">
      <c r="A2495" s="5" t="s">
        <v>3323</v>
      </c>
      <c r="B2495" s="5" t="s">
        <v>3080</v>
      </c>
      <c r="C2495" s="5" t="s">
        <v>55</v>
      </c>
      <c r="D2495" s="5" t="s">
        <v>0</v>
      </c>
      <c r="E2495" s="5">
        <v>2</v>
      </c>
      <c r="F2495" s="5">
        <v>447</v>
      </c>
      <c r="G2495" s="5" t="s">
        <v>343</v>
      </c>
    </row>
    <row r="2496" spans="1:7">
      <c r="A2496" s="5" t="s">
        <v>3324</v>
      </c>
      <c r="B2496" s="5" t="s">
        <v>1239</v>
      </c>
      <c r="C2496" s="5" t="s">
        <v>55</v>
      </c>
      <c r="D2496" s="5" t="s">
        <v>0</v>
      </c>
      <c r="E2496" s="5">
        <v>1</v>
      </c>
      <c r="F2496" s="5">
        <v>431</v>
      </c>
      <c r="G2496" s="5" t="s">
        <v>343</v>
      </c>
    </row>
    <row r="2497" spans="1:7">
      <c r="A2497" s="5" t="s">
        <v>3325</v>
      </c>
      <c r="B2497" s="5" t="s">
        <v>3326</v>
      </c>
      <c r="C2497" s="5" t="s">
        <v>55</v>
      </c>
      <c r="D2497" s="5" t="s">
        <v>0</v>
      </c>
      <c r="E2497" s="5">
        <v>9</v>
      </c>
      <c r="F2497" s="5">
        <v>590</v>
      </c>
      <c r="G2497" s="5" t="s">
        <v>346</v>
      </c>
    </row>
    <row r="2498" spans="1:7">
      <c r="A2498" s="5" t="s">
        <v>3325</v>
      </c>
      <c r="B2498" s="5" t="s">
        <v>3326</v>
      </c>
      <c r="C2498" s="5" t="s">
        <v>55</v>
      </c>
      <c r="D2498" s="5" t="s">
        <v>0</v>
      </c>
      <c r="E2498" s="5">
        <v>127</v>
      </c>
      <c r="F2498" s="5">
        <v>285</v>
      </c>
      <c r="G2498" s="5" t="s">
        <v>343</v>
      </c>
    </row>
    <row r="2499" spans="1:7">
      <c r="A2499" s="5" t="s">
        <v>3327</v>
      </c>
      <c r="B2499" s="5" t="s">
        <v>3328</v>
      </c>
      <c r="C2499" s="5" t="s">
        <v>72</v>
      </c>
      <c r="D2499" s="5" t="s">
        <v>0</v>
      </c>
      <c r="E2499" s="5">
        <v>9</v>
      </c>
      <c r="F2499" s="5">
        <v>167</v>
      </c>
      <c r="G2499" s="5" t="s">
        <v>343</v>
      </c>
    </row>
    <row r="2500" spans="1:7">
      <c r="A2500" s="5" t="s">
        <v>3329</v>
      </c>
      <c r="B2500" s="5" t="s">
        <v>3330</v>
      </c>
      <c r="C2500" s="5" t="s">
        <v>67</v>
      </c>
      <c r="D2500" s="5" t="s">
        <v>0</v>
      </c>
      <c r="E2500" s="5">
        <v>27</v>
      </c>
      <c r="F2500" s="5">
        <v>1070</v>
      </c>
      <c r="G2500" s="5" t="s">
        <v>343</v>
      </c>
    </row>
    <row r="2501" spans="1:7">
      <c r="A2501" s="5" t="s">
        <v>3331</v>
      </c>
      <c r="B2501" s="5" t="s">
        <v>3332</v>
      </c>
      <c r="C2501" s="5" t="s">
        <v>67</v>
      </c>
      <c r="D2501" s="5" t="s">
        <v>0</v>
      </c>
      <c r="E2501" s="5">
        <v>28</v>
      </c>
      <c r="F2501" s="5">
        <v>926</v>
      </c>
      <c r="G2501" s="5" t="s">
        <v>343</v>
      </c>
    </row>
    <row r="2502" spans="1:7">
      <c r="A2502" s="5" t="s">
        <v>3333</v>
      </c>
      <c r="B2502" s="5" t="s">
        <v>3245</v>
      </c>
      <c r="C2502" s="5" t="s">
        <v>67</v>
      </c>
      <c r="D2502" s="5" t="s">
        <v>0</v>
      </c>
      <c r="E2502" s="5">
        <v>360</v>
      </c>
      <c r="F2502" s="5">
        <v>705</v>
      </c>
      <c r="G2502" s="5" t="s">
        <v>343</v>
      </c>
    </row>
    <row r="2503" spans="1:7">
      <c r="A2503" s="5" t="s">
        <v>3334</v>
      </c>
      <c r="B2503" s="5" t="s">
        <v>3240</v>
      </c>
      <c r="C2503" s="5" t="s">
        <v>67</v>
      </c>
      <c r="D2503" s="5" t="s">
        <v>0</v>
      </c>
      <c r="E2503" s="5">
        <v>423</v>
      </c>
      <c r="F2503" s="5">
        <v>705</v>
      </c>
      <c r="G2503" s="5" t="s">
        <v>343</v>
      </c>
    </row>
    <row r="2504" spans="1:7">
      <c r="A2504" s="5" t="s">
        <v>3335</v>
      </c>
      <c r="B2504" s="5" t="s">
        <v>3336</v>
      </c>
      <c r="C2504" s="5" t="s">
        <v>67</v>
      </c>
      <c r="D2504" s="5" t="s">
        <v>0</v>
      </c>
      <c r="E2504" s="5">
        <v>5</v>
      </c>
      <c r="F2504" s="5">
        <v>297</v>
      </c>
      <c r="G2504" s="5" t="s">
        <v>346</v>
      </c>
    </row>
    <row r="2505" spans="1:7">
      <c r="A2505" s="5" t="s">
        <v>3335</v>
      </c>
      <c r="B2505" s="5" t="s">
        <v>3336</v>
      </c>
      <c r="C2505" s="5" t="s">
        <v>67</v>
      </c>
      <c r="D2505" s="5" t="s">
        <v>0</v>
      </c>
      <c r="E2505" s="5">
        <v>78</v>
      </c>
      <c r="F2505" s="5">
        <v>282</v>
      </c>
      <c r="G2505" s="5" t="s">
        <v>343</v>
      </c>
    </row>
    <row r="2506" spans="1:7">
      <c r="A2506" s="5" t="s">
        <v>3337</v>
      </c>
      <c r="B2506" s="5" t="s">
        <v>3338</v>
      </c>
      <c r="C2506" s="5" t="s">
        <v>67</v>
      </c>
      <c r="D2506" s="5" t="s">
        <v>0</v>
      </c>
      <c r="E2506" s="5">
        <v>4</v>
      </c>
      <c r="F2506" s="5">
        <v>320</v>
      </c>
      <c r="G2506" s="5" t="s">
        <v>346</v>
      </c>
    </row>
    <row r="2507" spans="1:7">
      <c r="A2507" s="5" t="s">
        <v>3337</v>
      </c>
      <c r="B2507" s="5" t="s">
        <v>3338</v>
      </c>
      <c r="C2507" s="5" t="s">
        <v>67</v>
      </c>
      <c r="D2507" s="5" t="s">
        <v>0</v>
      </c>
      <c r="E2507" s="5">
        <v>84</v>
      </c>
      <c r="F2507" s="5">
        <v>282</v>
      </c>
      <c r="G2507" s="5" t="s">
        <v>343</v>
      </c>
    </row>
    <row r="2508" spans="1:7">
      <c r="A2508" s="5" t="s">
        <v>3339</v>
      </c>
      <c r="B2508" s="5" t="s">
        <v>3340</v>
      </c>
      <c r="C2508" s="5" t="s">
        <v>67</v>
      </c>
      <c r="D2508" s="5" t="s">
        <v>0</v>
      </c>
      <c r="E2508" s="5">
        <v>66</v>
      </c>
      <c r="F2508" s="5">
        <v>547</v>
      </c>
      <c r="G2508" s="5" t="s">
        <v>343</v>
      </c>
    </row>
    <row r="2509" spans="1:7">
      <c r="A2509" s="5" t="s">
        <v>3341</v>
      </c>
      <c r="B2509" s="5" t="s">
        <v>3342</v>
      </c>
      <c r="C2509" s="5" t="s">
        <v>55</v>
      </c>
      <c r="D2509" s="5" t="s">
        <v>0</v>
      </c>
      <c r="E2509" s="5">
        <v>2</v>
      </c>
      <c r="F2509" s="5">
        <v>521</v>
      </c>
      <c r="G2509" s="5" t="s">
        <v>343</v>
      </c>
    </row>
    <row r="2510" spans="1:7">
      <c r="A2510" s="5" t="s">
        <v>3343</v>
      </c>
      <c r="B2510" s="5" t="s">
        <v>3344</v>
      </c>
      <c r="C2510" s="5" t="s">
        <v>72</v>
      </c>
      <c r="D2510" s="5" t="s">
        <v>0</v>
      </c>
      <c r="E2510" s="5">
        <v>3</v>
      </c>
      <c r="F2510" s="5">
        <v>446</v>
      </c>
      <c r="G2510" s="5" t="s">
        <v>343</v>
      </c>
    </row>
    <row r="2511" spans="1:7">
      <c r="A2511" s="5" t="s">
        <v>3345</v>
      </c>
      <c r="B2511" s="5" t="s">
        <v>3346</v>
      </c>
      <c r="C2511" s="5" t="s">
        <v>72</v>
      </c>
      <c r="D2511" s="5" t="s">
        <v>0</v>
      </c>
      <c r="E2511" s="5">
        <v>189</v>
      </c>
      <c r="F2511" s="5">
        <v>223</v>
      </c>
      <c r="G2511" s="5" t="s">
        <v>343</v>
      </c>
    </row>
    <row r="2512" spans="1:7">
      <c r="A2512" s="5" t="s">
        <v>3347</v>
      </c>
      <c r="B2512" s="5" t="s">
        <v>3348</v>
      </c>
      <c r="C2512" s="5" t="s">
        <v>55</v>
      </c>
      <c r="D2512" s="5" t="s">
        <v>0</v>
      </c>
      <c r="E2512" s="5">
        <v>20</v>
      </c>
      <c r="F2512" s="5">
        <v>416</v>
      </c>
      <c r="G2512" s="5" t="s">
        <v>343</v>
      </c>
    </row>
    <row r="2513" spans="1:7">
      <c r="A2513" s="5" t="s">
        <v>3349</v>
      </c>
      <c r="B2513" s="5" t="s">
        <v>3235</v>
      </c>
      <c r="C2513" s="5" t="s">
        <v>55</v>
      </c>
      <c r="D2513" s="5" t="s">
        <v>0</v>
      </c>
      <c r="E2513" s="5">
        <v>2</v>
      </c>
      <c r="F2513" s="5">
        <v>403</v>
      </c>
      <c r="G2513" s="5" t="s">
        <v>343</v>
      </c>
    </row>
    <row r="2514" spans="1:7">
      <c r="A2514" s="5" t="s">
        <v>3350</v>
      </c>
      <c r="B2514" s="5" t="s">
        <v>3351</v>
      </c>
      <c r="C2514" s="5" t="s">
        <v>110</v>
      </c>
      <c r="D2514" s="5" t="s">
        <v>0</v>
      </c>
      <c r="E2514" s="5">
        <v>181</v>
      </c>
      <c r="F2514" s="5">
        <v>547</v>
      </c>
      <c r="G2514" s="5" t="s">
        <v>343</v>
      </c>
    </row>
    <row r="2515" spans="1:7">
      <c r="A2515" s="5" t="s">
        <v>3352</v>
      </c>
      <c r="B2515" s="5" t="s">
        <v>3353</v>
      </c>
      <c r="C2515" s="5" t="s">
        <v>67</v>
      </c>
      <c r="D2515" s="5" t="s">
        <v>0</v>
      </c>
      <c r="E2515" s="5">
        <v>10</v>
      </c>
      <c r="F2515" s="5">
        <v>298</v>
      </c>
      <c r="G2515" s="5" t="s">
        <v>343</v>
      </c>
    </row>
    <row r="2516" spans="1:7">
      <c r="A2516" s="5" t="s">
        <v>3354</v>
      </c>
      <c r="B2516" s="5" t="s">
        <v>3355</v>
      </c>
      <c r="C2516" s="5" t="s">
        <v>55</v>
      </c>
      <c r="D2516" s="5" t="s">
        <v>0</v>
      </c>
      <c r="E2516" s="5">
        <v>1</v>
      </c>
      <c r="F2516" s="5">
        <v>521</v>
      </c>
      <c r="G2516" s="5" t="s">
        <v>343</v>
      </c>
    </row>
    <row r="2517" spans="1:7">
      <c r="A2517" s="5" t="s">
        <v>3356</v>
      </c>
      <c r="B2517" s="5" t="s">
        <v>3357</v>
      </c>
      <c r="C2517" s="5" t="s">
        <v>72</v>
      </c>
      <c r="D2517" s="5" t="s">
        <v>0</v>
      </c>
      <c r="E2517" s="5">
        <v>20</v>
      </c>
      <c r="F2517" s="5">
        <v>919</v>
      </c>
      <c r="G2517" s="5" t="s">
        <v>346</v>
      </c>
    </row>
    <row r="2518" spans="1:7">
      <c r="A2518" s="5" t="s">
        <v>3356</v>
      </c>
      <c r="B2518" s="5" t="s">
        <v>3357</v>
      </c>
      <c r="C2518" s="5" t="s">
        <v>72</v>
      </c>
      <c r="D2518" s="5" t="s">
        <v>0</v>
      </c>
      <c r="E2518" s="5">
        <v>133</v>
      </c>
      <c r="F2518" s="5">
        <v>529</v>
      </c>
      <c r="G2518" s="5" t="s">
        <v>343</v>
      </c>
    </row>
    <row r="2519" spans="1:7">
      <c r="A2519" s="5" t="s">
        <v>3358</v>
      </c>
      <c r="B2519" s="5" t="s">
        <v>2651</v>
      </c>
      <c r="C2519" s="5" t="s">
        <v>55</v>
      </c>
      <c r="D2519" s="5" t="s">
        <v>0</v>
      </c>
      <c r="E2519" s="5">
        <v>24</v>
      </c>
      <c r="F2519" s="5">
        <v>52</v>
      </c>
      <c r="G2519" s="5" t="s">
        <v>343</v>
      </c>
    </row>
    <row r="2520" spans="1:7">
      <c r="A2520" s="5" t="s">
        <v>3359</v>
      </c>
      <c r="B2520" s="5" t="s">
        <v>348</v>
      </c>
      <c r="C2520" s="5" t="s">
        <v>110</v>
      </c>
      <c r="D2520" s="5" t="s">
        <v>0</v>
      </c>
      <c r="E2520" s="5">
        <v>91</v>
      </c>
      <c r="F2520" s="5">
        <v>178</v>
      </c>
      <c r="G2520" s="5" t="s">
        <v>343</v>
      </c>
    </row>
    <row r="2521" spans="1:7">
      <c r="A2521" s="5" t="s">
        <v>3359</v>
      </c>
      <c r="B2521" s="5" t="s">
        <v>348</v>
      </c>
      <c r="C2521" s="5" t="s">
        <v>110</v>
      </c>
      <c r="D2521" s="5" t="s">
        <v>0</v>
      </c>
      <c r="E2521" s="5">
        <v>125</v>
      </c>
      <c r="F2521" s="5">
        <v>80</v>
      </c>
      <c r="G2521" s="5" t="s">
        <v>346</v>
      </c>
    </row>
    <row r="2522" spans="1:7">
      <c r="A2522" s="5" t="s">
        <v>3360</v>
      </c>
      <c r="B2522" s="5" t="s">
        <v>3361</v>
      </c>
      <c r="C2522" s="5" t="s">
        <v>67</v>
      </c>
      <c r="D2522" s="5" t="s">
        <v>3362</v>
      </c>
      <c r="E2522" s="5">
        <v>80</v>
      </c>
      <c r="F2522" s="5">
        <v>84</v>
      </c>
      <c r="G2522" s="5" t="s">
        <v>343</v>
      </c>
    </row>
    <row r="2523" spans="1:7">
      <c r="A2523" s="5" t="s">
        <v>3363</v>
      </c>
      <c r="B2523" s="5" t="s">
        <v>453</v>
      </c>
      <c r="C2523" s="5" t="s">
        <v>110</v>
      </c>
      <c r="D2523" s="5" t="s">
        <v>0</v>
      </c>
      <c r="E2523" s="5">
        <v>1</v>
      </c>
      <c r="F2523" s="5">
        <v>650</v>
      </c>
      <c r="G2523" s="5" t="s">
        <v>346</v>
      </c>
    </row>
    <row r="2524" spans="1:7">
      <c r="A2524" s="5" t="s">
        <v>3363</v>
      </c>
      <c r="B2524" s="5" t="s">
        <v>453</v>
      </c>
      <c r="C2524" s="5" t="s">
        <v>110</v>
      </c>
      <c r="D2524" s="5" t="s">
        <v>0</v>
      </c>
      <c r="E2524" s="5">
        <v>3</v>
      </c>
      <c r="F2524" s="5">
        <v>660</v>
      </c>
      <c r="G2524" s="5" t="s">
        <v>343</v>
      </c>
    </row>
    <row r="2525" spans="1:7">
      <c r="A2525" s="5" t="s">
        <v>3364</v>
      </c>
      <c r="B2525" s="5" t="s">
        <v>3365</v>
      </c>
      <c r="C2525" s="5" t="s">
        <v>84</v>
      </c>
      <c r="D2525" s="5" t="s">
        <v>0</v>
      </c>
      <c r="E2525" s="5">
        <v>1</v>
      </c>
      <c r="F2525" s="5">
        <v>562</v>
      </c>
      <c r="G2525" s="5" t="s">
        <v>346</v>
      </c>
    </row>
    <row r="2526" spans="1:7">
      <c r="A2526" s="5" t="s">
        <v>3366</v>
      </c>
      <c r="B2526" s="5" t="s">
        <v>2327</v>
      </c>
      <c r="C2526" s="5" t="s">
        <v>72</v>
      </c>
      <c r="D2526" s="5" t="s">
        <v>0</v>
      </c>
      <c r="E2526" s="5">
        <v>10</v>
      </c>
      <c r="F2526" s="5">
        <v>497</v>
      </c>
      <c r="G2526" s="5" t="s">
        <v>343</v>
      </c>
    </row>
    <row r="2527" spans="1:7">
      <c r="A2527" s="5" t="s">
        <v>3367</v>
      </c>
      <c r="B2527" s="5" t="s">
        <v>889</v>
      </c>
      <c r="C2527" s="5" t="s">
        <v>55</v>
      </c>
      <c r="D2527" s="5" t="s">
        <v>0</v>
      </c>
      <c r="E2527" s="5">
        <v>29</v>
      </c>
      <c r="F2527" s="5">
        <v>185</v>
      </c>
      <c r="G2527" s="5" t="s">
        <v>346</v>
      </c>
    </row>
    <row r="2528" spans="1:7">
      <c r="A2528" s="5" t="s">
        <v>3368</v>
      </c>
      <c r="B2528" s="5" t="s">
        <v>889</v>
      </c>
      <c r="C2528" s="5" t="s">
        <v>55</v>
      </c>
      <c r="D2528" s="5" t="s">
        <v>0</v>
      </c>
      <c r="E2528" s="5">
        <v>150</v>
      </c>
      <c r="F2528" s="5">
        <v>207</v>
      </c>
      <c r="G2528" s="5" t="s">
        <v>343</v>
      </c>
    </row>
    <row r="2529" spans="1:7">
      <c r="A2529" s="5" t="s">
        <v>3367</v>
      </c>
      <c r="B2529" s="5" t="s">
        <v>889</v>
      </c>
      <c r="C2529" s="5" t="s">
        <v>55</v>
      </c>
      <c r="D2529" s="5" t="s">
        <v>0</v>
      </c>
      <c r="E2529" s="5">
        <v>205</v>
      </c>
      <c r="F2529" s="5">
        <v>207</v>
      </c>
      <c r="G2529" s="5" t="s">
        <v>343</v>
      </c>
    </row>
    <row r="2530" spans="1:7">
      <c r="A2530" s="5" t="s">
        <v>3368</v>
      </c>
      <c r="B2530" s="5" t="s">
        <v>889</v>
      </c>
      <c r="C2530" s="5" t="s">
        <v>55</v>
      </c>
      <c r="D2530" s="5" t="s">
        <v>0</v>
      </c>
      <c r="E2530" s="5">
        <v>276</v>
      </c>
      <c r="F2530" s="5">
        <v>185</v>
      </c>
      <c r="G2530" s="5" t="s">
        <v>346</v>
      </c>
    </row>
    <row r="2531" spans="1:7">
      <c r="A2531" s="5" t="s">
        <v>3369</v>
      </c>
      <c r="B2531" s="5" t="s">
        <v>2613</v>
      </c>
      <c r="C2531" s="5" t="s">
        <v>55</v>
      </c>
      <c r="D2531" s="5" t="s">
        <v>0</v>
      </c>
      <c r="E2531" s="5">
        <v>3</v>
      </c>
      <c r="F2531" s="5">
        <v>533</v>
      </c>
      <c r="G2531" s="5" t="s">
        <v>346</v>
      </c>
    </row>
    <row r="2532" spans="1:7">
      <c r="A2532" s="5" t="s">
        <v>3369</v>
      </c>
      <c r="B2532" s="5" t="s">
        <v>2613</v>
      </c>
      <c r="C2532" s="5" t="s">
        <v>55</v>
      </c>
      <c r="D2532" s="5" t="s">
        <v>0</v>
      </c>
      <c r="E2532" s="5">
        <v>195</v>
      </c>
      <c r="F2532" s="5">
        <v>708</v>
      </c>
      <c r="G2532" s="5" t="s">
        <v>343</v>
      </c>
    </row>
    <row r="2533" spans="1:7">
      <c r="A2533" s="5" t="s">
        <v>3370</v>
      </c>
      <c r="B2533" s="5" t="s">
        <v>2613</v>
      </c>
      <c r="C2533" s="5" t="s">
        <v>55</v>
      </c>
      <c r="D2533" s="5" t="s">
        <v>0</v>
      </c>
      <c r="E2533" s="5">
        <v>6</v>
      </c>
      <c r="F2533" s="5">
        <v>533</v>
      </c>
      <c r="G2533" s="5" t="s">
        <v>346</v>
      </c>
    </row>
    <row r="2534" spans="1:7">
      <c r="A2534" s="5" t="s">
        <v>3370</v>
      </c>
      <c r="B2534" s="5" t="s">
        <v>2613</v>
      </c>
      <c r="C2534" s="5" t="s">
        <v>55</v>
      </c>
      <c r="D2534" s="5" t="s">
        <v>0</v>
      </c>
      <c r="E2534" s="5">
        <v>61</v>
      </c>
      <c r="F2534" s="5">
        <v>708</v>
      </c>
      <c r="G2534" s="5" t="s">
        <v>343</v>
      </c>
    </row>
    <row r="2535" spans="1:7">
      <c r="A2535" s="5" t="s">
        <v>3371</v>
      </c>
      <c r="B2535" s="5" t="s">
        <v>3080</v>
      </c>
      <c r="C2535" s="5" t="s">
        <v>55</v>
      </c>
      <c r="D2535" s="5" t="s">
        <v>0</v>
      </c>
      <c r="E2535" s="5">
        <v>20</v>
      </c>
      <c r="F2535" s="5">
        <v>389</v>
      </c>
      <c r="G2535" s="5" t="s">
        <v>343</v>
      </c>
    </row>
    <row r="2536" spans="1:7">
      <c r="A2536" s="5" t="s">
        <v>3372</v>
      </c>
      <c r="B2536" s="5" t="s">
        <v>3373</v>
      </c>
      <c r="C2536" s="5" t="s">
        <v>55</v>
      </c>
      <c r="D2536" s="5" t="s">
        <v>0</v>
      </c>
      <c r="E2536" s="5">
        <v>1</v>
      </c>
      <c r="F2536" s="5">
        <v>522</v>
      </c>
      <c r="G2536" s="5" t="s">
        <v>343</v>
      </c>
    </row>
    <row r="2537" spans="1:7">
      <c r="A2537" s="5" t="s">
        <v>3374</v>
      </c>
      <c r="B2537" s="5" t="s">
        <v>3375</v>
      </c>
      <c r="C2537" s="5" t="s">
        <v>55</v>
      </c>
      <c r="D2537" s="5" t="s">
        <v>0</v>
      </c>
      <c r="E2537" s="5">
        <v>93</v>
      </c>
      <c r="F2537" s="5">
        <v>328</v>
      </c>
      <c r="G2537" s="5" t="s">
        <v>343</v>
      </c>
    </row>
    <row r="2538" spans="1:7">
      <c r="A2538" s="5" t="s">
        <v>3376</v>
      </c>
      <c r="B2538" s="5" t="s">
        <v>3377</v>
      </c>
      <c r="C2538" s="5" t="s">
        <v>67</v>
      </c>
      <c r="D2538" s="5" t="s">
        <v>0</v>
      </c>
      <c r="E2538" s="5">
        <v>10</v>
      </c>
      <c r="F2538" s="5">
        <v>298</v>
      </c>
      <c r="G2538" s="5" t="s">
        <v>343</v>
      </c>
    </row>
    <row r="2539" spans="1:7">
      <c r="A2539" s="5" t="s">
        <v>3378</v>
      </c>
      <c r="B2539" s="5" t="s">
        <v>3080</v>
      </c>
      <c r="C2539" s="5" t="s">
        <v>55</v>
      </c>
      <c r="D2539" s="5" t="s">
        <v>0</v>
      </c>
      <c r="E2539" s="5">
        <v>48</v>
      </c>
      <c r="F2539" s="5">
        <v>415</v>
      </c>
      <c r="G2539" s="5" t="s">
        <v>343</v>
      </c>
    </row>
    <row r="2540" spans="1:7">
      <c r="A2540" s="5" t="s">
        <v>3379</v>
      </c>
      <c r="B2540" s="5" t="s">
        <v>2915</v>
      </c>
      <c r="C2540" s="5" t="s">
        <v>72</v>
      </c>
      <c r="D2540" s="5" t="s">
        <v>0</v>
      </c>
      <c r="E2540" s="5">
        <v>651</v>
      </c>
      <c r="F2540" s="5">
        <v>310</v>
      </c>
      <c r="G2540" s="5" t="s">
        <v>343</v>
      </c>
    </row>
    <row r="2541" spans="1:7">
      <c r="A2541" s="5" t="s">
        <v>3380</v>
      </c>
      <c r="B2541" s="5" t="s">
        <v>3381</v>
      </c>
      <c r="C2541" s="5" t="s">
        <v>72</v>
      </c>
      <c r="D2541" s="5" t="s">
        <v>0</v>
      </c>
      <c r="E2541" s="5">
        <v>1361</v>
      </c>
      <c r="F2541" s="5">
        <v>164</v>
      </c>
      <c r="G2541" s="5" t="s">
        <v>343</v>
      </c>
    </row>
    <row r="2542" spans="1:7">
      <c r="A2542" s="5" t="s">
        <v>3382</v>
      </c>
      <c r="B2542" s="5" t="s">
        <v>3383</v>
      </c>
      <c r="C2542" s="5" t="s">
        <v>67</v>
      </c>
      <c r="D2542" s="5" t="s">
        <v>0</v>
      </c>
      <c r="E2542" s="5">
        <v>8</v>
      </c>
      <c r="F2542" s="5">
        <v>704</v>
      </c>
      <c r="G2542" s="5" t="s">
        <v>343</v>
      </c>
    </row>
    <row r="2543" spans="1:7">
      <c r="A2543" s="5" t="s">
        <v>3384</v>
      </c>
      <c r="B2543" s="5" t="s">
        <v>3385</v>
      </c>
      <c r="C2543" s="5" t="s">
        <v>110</v>
      </c>
      <c r="D2543" s="5" t="s">
        <v>0</v>
      </c>
      <c r="E2543" s="5">
        <v>2</v>
      </c>
      <c r="F2543" s="5">
        <v>403</v>
      </c>
      <c r="G2543" s="5" t="s">
        <v>346</v>
      </c>
    </row>
    <row r="2544" spans="1:7">
      <c r="A2544" s="5" t="s">
        <v>3384</v>
      </c>
      <c r="B2544" s="5" t="s">
        <v>3385</v>
      </c>
      <c r="C2544" s="5" t="s">
        <v>110</v>
      </c>
      <c r="D2544" s="5" t="s">
        <v>0</v>
      </c>
      <c r="E2544" s="5">
        <v>4</v>
      </c>
      <c r="F2544" s="5">
        <v>462</v>
      </c>
      <c r="G2544" s="5" t="s">
        <v>343</v>
      </c>
    </row>
    <row r="2545" spans="1:7">
      <c r="A2545" s="5" t="s">
        <v>3386</v>
      </c>
      <c r="B2545" s="5" t="s">
        <v>3387</v>
      </c>
      <c r="C2545" s="5" t="s">
        <v>55</v>
      </c>
      <c r="D2545" s="5" t="s">
        <v>0</v>
      </c>
      <c r="E2545" s="5">
        <v>6</v>
      </c>
      <c r="F2545" s="5">
        <v>272</v>
      </c>
      <c r="G2545" s="5" t="s">
        <v>346</v>
      </c>
    </row>
    <row r="2546" spans="1:7">
      <c r="A2546" s="5" t="s">
        <v>3386</v>
      </c>
      <c r="B2546" s="5" t="s">
        <v>3387</v>
      </c>
      <c r="C2546" s="5" t="s">
        <v>55</v>
      </c>
      <c r="D2546" s="5" t="s">
        <v>0</v>
      </c>
      <c r="E2546" s="5">
        <v>82</v>
      </c>
      <c r="F2546" s="5">
        <v>525</v>
      </c>
      <c r="G2546" s="5" t="s">
        <v>343</v>
      </c>
    </row>
    <row r="2547" spans="1:7">
      <c r="A2547" s="5" t="s">
        <v>3388</v>
      </c>
      <c r="B2547" s="5" t="s">
        <v>3253</v>
      </c>
      <c r="C2547" s="5" t="s">
        <v>72</v>
      </c>
      <c r="D2547" s="5" t="s">
        <v>0</v>
      </c>
      <c r="E2547" s="5">
        <v>2</v>
      </c>
      <c r="F2547" s="5">
        <v>1095</v>
      </c>
      <c r="G2547" s="5" t="s">
        <v>343</v>
      </c>
    </row>
    <row r="2548" spans="1:7">
      <c r="A2548" s="5" t="s">
        <v>3389</v>
      </c>
      <c r="B2548" s="5" t="s">
        <v>3251</v>
      </c>
      <c r="C2548" s="5" t="s">
        <v>72</v>
      </c>
      <c r="D2548" s="5" t="s">
        <v>0</v>
      </c>
      <c r="E2548" s="5">
        <v>6</v>
      </c>
      <c r="F2548" s="5">
        <v>1068</v>
      </c>
      <c r="G2548" s="5" t="s">
        <v>343</v>
      </c>
    </row>
    <row r="2549" spans="1:7">
      <c r="A2549" s="5" t="s">
        <v>3390</v>
      </c>
      <c r="B2549" s="5" t="s">
        <v>3391</v>
      </c>
      <c r="C2549" s="5" t="s">
        <v>110</v>
      </c>
      <c r="D2549" s="5" t="s">
        <v>0</v>
      </c>
      <c r="E2549" s="5">
        <v>50</v>
      </c>
      <c r="F2549" s="5">
        <v>650</v>
      </c>
      <c r="G2549" s="5" t="s">
        <v>343</v>
      </c>
    </row>
    <row r="2550" spans="1:7">
      <c r="A2550" s="5" t="s">
        <v>3392</v>
      </c>
      <c r="B2550" s="5" t="s">
        <v>3393</v>
      </c>
      <c r="C2550" s="5" t="s">
        <v>110</v>
      </c>
      <c r="D2550" s="5" t="s">
        <v>0</v>
      </c>
      <c r="E2550" s="5">
        <v>7</v>
      </c>
      <c r="F2550" s="5">
        <v>207</v>
      </c>
      <c r="G2550" s="5" t="s">
        <v>343</v>
      </c>
    </row>
    <row r="2551" spans="1:7">
      <c r="A2551" s="5" t="s">
        <v>3392</v>
      </c>
      <c r="B2551" s="5" t="s">
        <v>3393</v>
      </c>
      <c r="C2551" s="5" t="s">
        <v>110</v>
      </c>
      <c r="D2551" s="5" t="s">
        <v>0</v>
      </c>
      <c r="E2551" s="5">
        <v>508</v>
      </c>
      <c r="F2551" s="5">
        <v>80</v>
      </c>
      <c r="G2551" s="5" t="s">
        <v>346</v>
      </c>
    </row>
    <row r="2552" spans="1:7">
      <c r="A2552" s="5" t="s">
        <v>3394</v>
      </c>
      <c r="B2552" s="5" t="s">
        <v>2908</v>
      </c>
      <c r="C2552" s="5" t="s">
        <v>67</v>
      </c>
      <c r="D2552" s="5" t="s">
        <v>0</v>
      </c>
      <c r="E2552" s="5">
        <v>4</v>
      </c>
      <c r="F2552" s="5">
        <v>527</v>
      </c>
      <c r="G2552" s="5" t="s">
        <v>343</v>
      </c>
    </row>
    <row r="2553" spans="1:7">
      <c r="A2553" s="5" t="s">
        <v>3395</v>
      </c>
      <c r="B2553" s="5" t="s">
        <v>3396</v>
      </c>
      <c r="C2553" s="5" t="s">
        <v>110</v>
      </c>
      <c r="D2553" s="5" t="s">
        <v>0</v>
      </c>
      <c r="E2553" s="5">
        <v>148</v>
      </c>
      <c r="F2553" s="5">
        <v>81</v>
      </c>
      <c r="G2553" s="5" t="s">
        <v>346</v>
      </c>
    </row>
    <row r="2554" spans="1:7">
      <c r="A2554" s="5" t="s">
        <v>3397</v>
      </c>
      <c r="B2554" s="5" t="s">
        <v>621</v>
      </c>
      <c r="C2554" s="5" t="s">
        <v>72</v>
      </c>
      <c r="D2554" s="5" t="s">
        <v>0</v>
      </c>
      <c r="E2554" s="5">
        <v>4</v>
      </c>
      <c r="F2554" s="5">
        <v>919</v>
      </c>
      <c r="G2554" s="5" t="s">
        <v>346</v>
      </c>
    </row>
    <row r="2555" spans="1:7">
      <c r="A2555" s="5" t="s">
        <v>3398</v>
      </c>
      <c r="B2555" s="5" t="s">
        <v>180</v>
      </c>
      <c r="C2555" s="5" t="s">
        <v>72</v>
      </c>
      <c r="D2555" s="5" t="s">
        <v>0</v>
      </c>
      <c r="E2555" s="5">
        <v>10</v>
      </c>
      <c r="F2555" s="5">
        <v>564</v>
      </c>
      <c r="G2555" s="5" t="s">
        <v>343</v>
      </c>
    </row>
    <row r="2556" spans="1:7">
      <c r="A2556" s="5" t="s">
        <v>3399</v>
      </c>
      <c r="B2556" s="5" t="s">
        <v>3298</v>
      </c>
      <c r="C2556" s="5" t="s">
        <v>55</v>
      </c>
      <c r="D2556" s="5" t="s">
        <v>0</v>
      </c>
      <c r="E2556" s="5">
        <v>41</v>
      </c>
      <c r="F2556" s="5">
        <v>215</v>
      </c>
      <c r="G2556" s="5" t="s">
        <v>343</v>
      </c>
    </row>
    <row r="2557" spans="1:7">
      <c r="A2557" s="5" t="s">
        <v>3400</v>
      </c>
      <c r="B2557" s="5" t="s">
        <v>3401</v>
      </c>
      <c r="C2557" s="5" t="s">
        <v>67</v>
      </c>
      <c r="D2557" s="5" t="s">
        <v>0</v>
      </c>
      <c r="E2557" s="5">
        <v>61</v>
      </c>
      <c r="F2557" s="5">
        <v>705</v>
      </c>
      <c r="G2557" s="5" t="s">
        <v>343</v>
      </c>
    </row>
    <row r="2558" spans="1:7">
      <c r="A2558" s="5" t="s">
        <v>3402</v>
      </c>
      <c r="B2558" s="5" t="s">
        <v>3385</v>
      </c>
      <c r="C2558" s="5" t="s">
        <v>110</v>
      </c>
      <c r="D2558" s="5" t="s">
        <v>0</v>
      </c>
      <c r="E2558" s="5">
        <v>36</v>
      </c>
      <c r="F2558" s="5">
        <v>218</v>
      </c>
      <c r="G2558" s="5" t="s">
        <v>343</v>
      </c>
    </row>
    <row r="2559" spans="1:7">
      <c r="A2559" s="5" t="s">
        <v>3402</v>
      </c>
      <c r="B2559" s="5" t="s">
        <v>3385</v>
      </c>
      <c r="C2559" s="5" t="s">
        <v>110</v>
      </c>
      <c r="D2559" s="5" t="s">
        <v>0</v>
      </c>
      <c r="E2559" s="5">
        <v>61</v>
      </c>
      <c r="F2559" s="5">
        <v>234</v>
      </c>
      <c r="G2559" s="5" t="s">
        <v>346</v>
      </c>
    </row>
    <row r="2560" spans="1:7">
      <c r="A2560" s="5" t="s">
        <v>3403</v>
      </c>
      <c r="B2560" s="5" t="s">
        <v>3404</v>
      </c>
      <c r="C2560" s="5" t="s">
        <v>72</v>
      </c>
      <c r="D2560" s="5" t="s">
        <v>0</v>
      </c>
      <c r="E2560" s="5">
        <v>71</v>
      </c>
      <c r="F2560" s="5">
        <v>362</v>
      </c>
      <c r="G2560" s="5" t="s">
        <v>343</v>
      </c>
    </row>
    <row r="2561" spans="1:7">
      <c r="A2561" s="5" t="s">
        <v>3405</v>
      </c>
      <c r="B2561" s="5" t="s">
        <v>3406</v>
      </c>
      <c r="C2561" s="5" t="s">
        <v>110</v>
      </c>
      <c r="D2561" s="5" t="s">
        <v>0</v>
      </c>
      <c r="E2561" s="5">
        <v>1</v>
      </c>
      <c r="F2561" s="5">
        <v>454</v>
      </c>
      <c r="G2561" s="5" t="s">
        <v>346</v>
      </c>
    </row>
    <row r="2562" spans="1:7">
      <c r="A2562" s="5" t="s">
        <v>3405</v>
      </c>
      <c r="B2562" s="5" t="s">
        <v>3406</v>
      </c>
      <c r="C2562" s="5" t="s">
        <v>110</v>
      </c>
      <c r="D2562" s="5" t="s">
        <v>0</v>
      </c>
      <c r="E2562" s="5">
        <v>5</v>
      </c>
      <c r="F2562" s="5">
        <v>464</v>
      </c>
      <c r="G2562" s="5" t="s">
        <v>343</v>
      </c>
    </row>
    <row r="2563" spans="1:7">
      <c r="A2563" s="5" t="s">
        <v>3407</v>
      </c>
      <c r="B2563" s="5" t="s">
        <v>3408</v>
      </c>
      <c r="C2563" s="5" t="s">
        <v>110</v>
      </c>
      <c r="D2563" s="5" t="s">
        <v>0</v>
      </c>
      <c r="E2563" s="5">
        <v>7</v>
      </c>
      <c r="F2563" s="5">
        <v>207</v>
      </c>
      <c r="G2563" s="5" t="s">
        <v>343</v>
      </c>
    </row>
    <row r="2564" spans="1:7">
      <c r="A2564" s="5" t="s">
        <v>3407</v>
      </c>
      <c r="B2564" s="5" t="s">
        <v>3408</v>
      </c>
      <c r="C2564" s="5" t="s">
        <v>110</v>
      </c>
      <c r="D2564" s="5" t="s">
        <v>0</v>
      </c>
      <c r="E2564" s="5">
        <v>451</v>
      </c>
      <c r="F2564" s="5">
        <v>80</v>
      </c>
      <c r="G2564" s="5" t="s">
        <v>346</v>
      </c>
    </row>
    <row r="2565" spans="1:7">
      <c r="A2565" s="5" t="s">
        <v>3409</v>
      </c>
      <c r="B2565" s="5" t="s">
        <v>3410</v>
      </c>
      <c r="C2565" s="5" t="s">
        <v>67</v>
      </c>
      <c r="D2565" s="5" t="s">
        <v>0</v>
      </c>
      <c r="E2565" s="5">
        <v>11</v>
      </c>
      <c r="F2565" s="5">
        <v>1593</v>
      </c>
      <c r="G2565" s="5" t="s">
        <v>343</v>
      </c>
    </row>
    <row r="2566" spans="1:7">
      <c r="A2566" s="5" t="s">
        <v>3411</v>
      </c>
      <c r="B2566" s="5" t="s">
        <v>3412</v>
      </c>
      <c r="C2566" s="5" t="s">
        <v>67</v>
      </c>
      <c r="D2566" s="5" t="s">
        <v>0</v>
      </c>
      <c r="E2566" s="5">
        <v>12</v>
      </c>
      <c r="F2566" s="5">
        <v>1593</v>
      </c>
      <c r="G2566" s="5" t="s">
        <v>343</v>
      </c>
    </row>
    <row r="2567" spans="1:7">
      <c r="A2567" s="5" t="s">
        <v>3413</v>
      </c>
      <c r="B2567" s="5" t="s">
        <v>3410</v>
      </c>
      <c r="C2567" s="5" t="s">
        <v>67</v>
      </c>
      <c r="D2567" s="5" t="s">
        <v>0</v>
      </c>
      <c r="E2567" s="5">
        <v>44</v>
      </c>
      <c r="F2567" s="5">
        <v>1528</v>
      </c>
      <c r="G2567" s="5" t="s">
        <v>343</v>
      </c>
    </row>
    <row r="2568" spans="1:7">
      <c r="A2568" s="5" t="s">
        <v>3414</v>
      </c>
      <c r="B2568" s="5" t="s">
        <v>3412</v>
      </c>
      <c r="C2568" s="5" t="s">
        <v>67</v>
      </c>
      <c r="D2568" s="5" t="s">
        <v>0</v>
      </c>
      <c r="E2568" s="5">
        <v>45</v>
      </c>
      <c r="F2568" s="5">
        <v>1528</v>
      </c>
      <c r="G2568" s="5" t="s">
        <v>343</v>
      </c>
    </row>
    <row r="2569" spans="1:7">
      <c r="A2569" s="5" t="s">
        <v>3415</v>
      </c>
      <c r="B2569" s="5" t="s">
        <v>3416</v>
      </c>
      <c r="C2569" s="5" t="s">
        <v>72</v>
      </c>
      <c r="D2569" s="5" t="s">
        <v>0</v>
      </c>
      <c r="E2569" s="5">
        <v>2</v>
      </c>
      <c r="F2569" s="5">
        <v>726</v>
      </c>
      <c r="G2569" s="5" t="s">
        <v>343</v>
      </c>
    </row>
    <row r="2570" spans="1:7">
      <c r="A2570" s="5" t="s">
        <v>3417</v>
      </c>
      <c r="B2570" s="5" t="s">
        <v>3418</v>
      </c>
      <c r="C2570" s="5" t="s">
        <v>67</v>
      </c>
      <c r="D2570" s="5" t="s">
        <v>0</v>
      </c>
      <c r="E2570" s="5">
        <v>10</v>
      </c>
      <c r="F2570" s="5">
        <v>547</v>
      </c>
      <c r="G2570" s="5" t="s">
        <v>343</v>
      </c>
    </row>
    <row r="2571" spans="1:7">
      <c r="A2571" s="5" t="s">
        <v>3419</v>
      </c>
      <c r="B2571" s="5" t="s">
        <v>3420</v>
      </c>
      <c r="C2571" s="5" t="s">
        <v>67</v>
      </c>
      <c r="D2571" s="5" t="s">
        <v>0</v>
      </c>
      <c r="E2571" s="5">
        <v>12</v>
      </c>
      <c r="F2571" s="5">
        <v>547</v>
      </c>
      <c r="G2571" s="5" t="s">
        <v>343</v>
      </c>
    </row>
    <row r="2572" spans="1:7">
      <c r="A2572" s="5" t="s">
        <v>3417</v>
      </c>
      <c r="B2572" s="5" t="s">
        <v>3418</v>
      </c>
      <c r="C2572" s="5" t="s">
        <v>67</v>
      </c>
      <c r="D2572" s="5" t="s">
        <v>0</v>
      </c>
      <c r="E2572" s="5">
        <v>20</v>
      </c>
      <c r="F2572" s="5">
        <v>577</v>
      </c>
      <c r="G2572" s="5" t="s">
        <v>346</v>
      </c>
    </row>
    <row r="2573" spans="1:7">
      <c r="A2573" s="5" t="s">
        <v>3419</v>
      </c>
      <c r="B2573" s="5" t="s">
        <v>3420</v>
      </c>
      <c r="C2573" s="5" t="s">
        <v>67</v>
      </c>
      <c r="D2573" s="5" t="s">
        <v>0</v>
      </c>
      <c r="E2573" s="5">
        <v>56</v>
      </c>
      <c r="F2573" s="5">
        <v>526</v>
      </c>
      <c r="G2573" s="5" t="s">
        <v>346</v>
      </c>
    </row>
    <row r="2574" spans="1:7">
      <c r="A2574" s="5" t="s">
        <v>3421</v>
      </c>
      <c r="B2574" s="5" t="s">
        <v>3422</v>
      </c>
      <c r="C2574" s="5" t="s">
        <v>67</v>
      </c>
      <c r="D2574" s="5" t="s">
        <v>0</v>
      </c>
      <c r="E2574" s="5">
        <v>48</v>
      </c>
      <c r="F2574" s="5">
        <v>342</v>
      </c>
      <c r="G2574" s="5" t="s">
        <v>343</v>
      </c>
    </row>
    <row r="2575" spans="1:7">
      <c r="A2575" s="5" t="s">
        <v>3423</v>
      </c>
      <c r="B2575" s="5" t="s">
        <v>3319</v>
      </c>
      <c r="C2575" s="5" t="s">
        <v>55</v>
      </c>
      <c r="D2575" s="5" t="s">
        <v>0</v>
      </c>
      <c r="E2575" s="5">
        <v>2</v>
      </c>
      <c r="F2575" s="5">
        <v>674</v>
      </c>
      <c r="G2575" s="5" t="s">
        <v>343</v>
      </c>
    </row>
    <row r="2576" spans="1:7">
      <c r="A2576" s="5" t="s">
        <v>3424</v>
      </c>
      <c r="B2576" s="5" t="s">
        <v>3080</v>
      </c>
      <c r="C2576" s="5" t="s">
        <v>55</v>
      </c>
      <c r="D2576" s="5" t="s">
        <v>0</v>
      </c>
      <c r="E2576" s="5">
        <v>11</v>
      </c>
      <c r="F2576" s="5">
        <v>436</v>
      </c>
      <c r="G2576" s="5" t="s">
        <v>343</v>
      </c>
    </row>
    <row r="2577" spans="1:7">
      <c r="A2577" s="5" t="s">
        <v>3425</v>
      </c>
      <c r="B2577" s="5" t="s">
        <v>3426</v>
      </c>
      <c r="C2577" s="5" t="s">
        <v>67</v>
      </c>
      <c r="D2577" s="5" t="s">
        <v>0</v>
      </c>
      <c r="E2577" s="5">
        <v>11</v>
      </c>
      <c r="F2577" s="5">
        <v>741</v>
      </c>
      <c r="G2577" s="5" t="s">
        <v>343</v>
      </c>
    </row>
    <row r="2578" spans="1:7">
      <c r="A2578" s="5" t="s">
        <v>3427</v>
      </c>
      <c r="B2578" s="5" t="s">
        <v>3428</v>
      </c>
      <c r="C2578" s="5" t="s">
        <v>67</v>
      </c>
      <c r="D2578" s="5" t="s">
        <v>0</v>
      </c>
      <c r="E2578" s="5">
        <v>11</v>
      </c>
      <c r="F2578" s="5">
        <v>741</v>
      </c>
      <c r="G2578" s="5" t="s">
        <v>343</v>
      </c>
    </row>
    <row r="2579" spans="1:7">
      <c r="A2579" s="5" t="s">
        <v>3429</v>
      </c>
      <c r="B2579" s="5" t="s">
        <v>2251</v>
      </c>
      <c r="C2579" s="5" t="s">
        <v>110</v>
      </c>
      <c r="D2579" s="5" t="s">
        <v>0</v>
      </c>
      <c r="E2579" s="5">
        <v>1</v>
      </c>
      <c r="F2579" s="5">
        <v>283</v>
      </c>
      <c r="G2579" s="5" t="s">
        <v>343</v>
      </c>
    </row>
    <row r="2580" spans="1:7">
      <c r="A2580" s="5" t="s">
        <v>3430</v>
      </c>
      <c r="B2580" s="5" t="s">
        <v>3431</v>
      </c>
      <c r="C2580" s="5" t="s">
        <v>67</v>
      </c>
      <c r="D2580" s="5" t="s">
        <v>0</v>
      </c>
      <c r="E2580" s="5">
        <v>3</v>
      </c>
      <c r="F2580" s="5">
        <v>521</v>
      </c>
      <c r="G2580" s="5" t="s">
        <v>343</v>
      </c>
    </row>
    <row r="2581" spans="1:7">
      <c r="A2581" s="5" t="s">
        <v>3432</v>
      </c>
      <c r="B2581" s="5" t="s">
        <v>3433</v>
      </c>
      <c r="C2581" s="5" t="s">
        <v>67</v>
      </c>
      <c r="D2581" s="5" t="s">
        <v>0</v>
      </c>
      <c r="E2581" s="5">
        <v>3</v>
      </c>
      <c r="F2581" s="5">
        <v>521</v>
      </c>
      <c r="G2581" s="5" t="s">
        <v>343</v>
      </c>
    </row>
    <row r="2582" spans="1:7">
      <c r="A2582" s="5" t="s">
        <v>3434</v>
      </c>
      <c r="B2582" s="5" t="s">
        <v>3435</v>
      </c>
      <c r="C2582" s="5" t="s">
        <v>110</v>
      </c>
      <c r="D2582" s="5" t="s">
        <v>0</v>
      </c>
      <c r="E2582" s="5">
        <v>7</v>
      </c>
      <c r="F2582" s="5">
        <v>599</v>
      </c>
      <c r="G2582" s="5" t="s">
        <v>343</v>
      </c>
    </row>
    <row r="2583" spans="1:7">
      <c r="A2583" s="5" t="s">
        <v>3434</v>
      </c>
      <c r="B2583" s="5" t="s">
        <v>3435</v>
      </c>
      <c r="C2583" s="5" t="s">
        <v>110</v>
      </c>
      <c r="D2583" s="5" t="s">
        <v>0</v>
      </c>
      <c r="E2583" s="5">
        <v>31</v>
      </c>
      <c r="F2583" s="5">
        <v>577</v>
      </c>
      <c r="G2583" s="5" t="s">
        <v>346</v>
      </c>
    </row>
    <row r="2584" spans="1:7">
      <c r="A2584" s="5" t="s">
        <v>3436</v>
      </c>
      <c r="B2584" s="5" t="s">
        <v>3437</v>
      </c>
      <c r="C2584" s="5" t="s">
        <v>55</v>
      </c>
      <c r="D2584" s="5" t="s">
        <v>0</v>
      </c>
      <c r="E2584" s="5">
        <v>71</v>
      </c>
      <c r="F2584" s="5">
        <v>547</v>
      </c>
      <c r="G2584" s="5" t="s">
        <v>343</v>
      </c>
    </row>
    <row r="2585" spans="1:7">
      <c r="A2585" s="5" t="s">
        <v>3438</v>
      </c>
      <c r="B2585" s="5" t="s">
        <v>3439</v>
      </c>
      <c r="C2585" s="5" t="s">
        <v>72</v>
      </c>
      <c r="D2585" s="5" t="s">
        <v>0</v>
      </c>
      <c r="E2585" s="5">
        <v>13</v>
      </c>
      <c r="F2585" s="5">
        <v>457</v>
      </c>
      <c r="G2585" s="5" t="s">
        <v>343</v>
      </c>
    </row>
    <row r="2586" spans="1:7">
      <c r="A2586" s="5" t="s">
        <v>3440</v>
      </c>
      <c r="B2586" s="5" t="s">
        <v>3274</v>
      </c>
      <c r="C2586" s="5" t="s">
        <v>67</v>
      </c>
      <c r="D2586" s="5" t="s">
        <v>0</v>
      </c>
      <c r="E2586" s="5">
        <v>1</v>
      </c>
      <c r="F2586" s="5">
        <v>346</v>
      </c>
      <c r="G2586" s="5" t="s">
        <v>343</v>
      </c>
    </row>
    <row r="2587" spans="1:7">
      <c r="A2587" s="5" t="s">
        <v>3440</v>
      </c>
      <c r="B2587" s="5" t="s">
        <v>3274</v>
      </c>
      <c r="C2587" s="5" t="s">
        <v>67</v>
      </c>
      <c r="D2587" s="5" t="s">
        <v>0</v>
      </c>
      <c r="E2587" s="5">
        <v>4</v>
      </c>
      <c r="F2587" s="5">
        <v>564</v>
      </c>
      <c r="G2587" s="5" t="s">
        <v>346</v>
      </c>
    </row>
    <row r="2588" spans="1:7">
      <c r="A2588" s="5" t="s">
        <v>3441</v>
      </c>
      <c r="B2588" s="5" t="s">
        <v>3080</v>
      </c>
      <c r="C2588" s="5" t="s">
        <v>55</v>
      </c>
      <c r="D2588" s="5" t="s">
        <v>0</v>
      </c>
      <c r="E2588" s="5">
        <v>133</v>
      </c>
      <c r="F2588" s="5">
        <v>527</v>
      </c>
      <c r="G2588" s="5" t="s">
        <v>343</v>
      </c>
    </row>
    <row r="2589" spans="1:7">
      <c r="A2589" s="5" t="s">
        <v>3442</v>
      </c>
      <c r="B2589" s="5" t="s">
        <v>3276</v>
      </c>
      <c r="C2589" s="5" t="s">
        <v>67</v>
      </c>
      <c r="D2589" s="5" t="s">
        <v>0</v>
      </c>
      <c r="E2589" s="5">
        <v>1</v>
      </c>
      <c r="F2589" s="5">
        <v>346</v>
      </c>
      <c r="G2589" s="5" t="s">
        <v>343</v>
      </c>
    </row>
    <row r="2590" spans="1:7">
      <c r="A2590" s="5" t="s">
        <v>3442</v>
      </c>
      <c r="B2590" s="5" t="s">
        <v>3276</v>
      </c>
      <c r="C2590" s="5" t="s">
        <v>67</v>
      </c>
      <c r="D2590" s="5" t="s">
        <v>0</v>
      </c>
      <c r="E2590" s="5">
        <v>45</v>
      </c>
      <c r="F2590" s="5">
        <v>577</v>
      </c>
      <c r="G2590" s="5" t="s">
        <v>346</v>
      </c>
    </row>
    <row r="2591" spans="1:7">
      <c r="A2591" s="5" t="s">
        <v>3443</v>
      </c>
      <c r="B2591" s="5" t="s">
        <v>2957</v>
      </c>
      <c r="C2591" s="5" t="s">
        <v>55</v>
      </c>
      <c r="D2591" s="5" t="s">
        <v>0</v>
      </c>
      <c r="E2591" s="5">
        <v>5</v>
      </c>
      <c r="F2591" s="5">
        <v>44</v>
      </c>
      <c r="G2591" s="5" t="s">
        <v>343</v>
      </c>
    </row>
    <row r="2592" spans="1:7">
      <c r="A2592" s="5" t="s">
        <v>3444</v>
      </c>
      <c r="B2592" s="5" t="s">
        <v>2959</v>
      </c>
      <c r="C2592" s="5" t="s">
        <v>55</v>
      </c>
      <c r="D2592" s="5" t="s">
        <v>0</v>
      </c>
      <c r="E2592" s="5">
        <v>60</v>
      </c>
      <c r="F2592" s="5">
        <v>44</v>
      </c>
      <c r="G2592" s="5" t="s">
        <v>343</v>
      </c>
    </row>
    <row r="2593" spans="1:7">
      <c r="A2593" s="5" t="s">
        <v>3443</v>
      </c>
      <c r="B2593" s="5" t="s">
        <v>2957</v>
      </c>
      <c r="C2593" s="5" t="s">
        <v>55</v>
      </c>
      <c r="D2593" s="5" t="s">
        <v>0</v>
      </c>
      <c r="E2593" s="5">
        <v>175</v>
      </c>
      <c r="F2593" s="5">
        <v>169</v>
      </c>
      <c r="G2593" s="5" t="s">
        <v>346</v>
      </c>
    </row>
    <row r="2594" spans="1:7">
      <c r="A2594" s="5" t="s">
        <v>3444</v>
      </c>
      <c r="B2594" s="5" t="s">
        <v>2959</v>
      </c>
      <c r="C2594" s="5" t="s">
        <v>55</v>
      </c>
      <c r="D2594" s="5" t="s">
        <v>0</v>
      </c>
      <c r="E2594" s="5">
        <v>1980</v>
      </c>
      <c r="F2594" s="5">
        <v>169</v>
      </c>
      <c r="G2594" s="5" t="s">
        <v>346</v>
      </c>
    </row>
    <row r="2595" spans="1:7">
      <c r="A2595" s="5" t="s">
        <v>3445</v>
      </c>
      <c r="B2595" s="5" t="s">
        <v>3103</v>
      </c>
      <c r="C2595" s="5" t="s">
        <v>55</v>
      </c>
      <c r="D2595" s="5" t="s">
        <v>0</v>
      </c>
      <c r="E2595" s="5">
        <v>54</v>
      </c>
      <c r="F2595" s="5">
        <v>310</v>
      </c>
      <c r="G2595" s="5" t="s">
        <v>343</v>
      </c>
    </row>
    <row r="2596" spans="1:7">
      <c r="A2596" s="5" t="s">
        <v>3446</v>
      </c>
      <c r="B2596" s="5" t="s">
        <v>3447</v>
      </c>
      <c r="C2596" s="5" t="s">
        <v>55</v>
      </c>
      <c r="D2596" s="5" t="s">
        <v>0</v>
      </c>
      <c r="E2596" s="5">
        <v>1</v>
      </c>
      <c r="F2596" s="5">
        <v>410</v>
      </c>
      <c r="G2596" s="5" t="s">
        <v>343</v>
      </c>
    </row>
    <row r="2597" spans="1:7">
      <c r="A2597" s="5" t="s">
        <v>3448</v>
      </c>
      <c r="B2597" s="5" t="s">
        <v>3449</v>
      </c>
      <c r="C2597" s="5" t="s">
        <v>67</v>
      </c>
      <c r="D2597" s="5" t="s">
        <v>0</v>
      </c>
      <c r="E2597" s="5">
        <v>175</v>
      </c>
      <c r="F2597" s="5">
        <v>537</v>
      </c>
      <c r="G2597" s="5" t="s">
        <v>346</v>
      </c>
    </row>
    <row r="2598" spans="1:7">
      <c r="A2598" s="5" t="s">
        <v>3448</v>
      </c>
      <c r="B2598" s="5" t="s">
        <v>3449</v>
      </c>
      <c r="C2598" s="5" t="s">
        <v>67</v>
      </c>
      <c r="D2598" s="5" t="s">
        <v>0</v>
      </c>
      <c r="E2598" s="5">
        <v>1585</v>
      </c>
      <c r="F2598" s="5">
        <v>547</v>
      </c>
      <c r="G2598" s="5" t="s">
        <v>343</v>
      </c>
    </row>
    <row r="2599" spans="1:7">
      <c r="A2599" s="5" t="s">
        <v>3450</v>
      </c>
      <c r="B2599" s="5" t="s">
        <v>3451</v>
      </c>
      <c r="C2599" s="5" t="s">
        <v>110</v>
      </c>
      <c r="D2599" s="5" t="s">
        <v>0</v>
      </c>
      <c r="E2599" s="5">
        <v>219</v>
      </c>
      <c r="F2599" s="5">
        <v>234</v>
      </c>
      <c r="G2599" s="5" t="s">
        <v>346</v>
      </c>
    </row>
    <row r="2600" spans="1:7">
      <c r="A2600" s="5" t="s">
        <v>3452</v>
      </c>
      <c r="B2600" s="5" t="s">
        <v>3453</v>
      </c>
      <c r="C2600" s="5" t="s">
        <v>110</v>
      </c>
      <c r="D2600" s="5" t="s">
        <v>0</v>
      </c>
      <c r="E2600" s="5">
        <v>198</v>
      </c>
      <c r="F2600" s="5">
        <v>234</v>
      </c>
      <c r="G2600" s="5" t="s">
        <v>346</v>
      </c>
    </row>
    <row r="2601" spans="1:7">
      <c r="A2601" s="5" t="s">
        <v>3454</v>
      </c>
      <c r="B2601" s="5" t="s">
        <v>3455</v>
      </c>
      <c r="C2601" s="5" t="s">
        <v>72</v>
      </c>
      <c r="D2601" s="5" t="s">
        <v>0</v>
      </c>
      <c r="E2601" s="5">
        <v>1</v>
      </c>
      <c r="F2601" s="5">
        <v>726</v>
      </c>
      <c r="G2601" s="5" t="s">
        <v>343</v>
      </c>
    </row>
    <row r="2602" spans="1:7">
      <c r="A2602" s="5" t="s">
        <v>3456</v>
      </c>
      <c r="B2602" s="5" t="s">
        <v>3457</v>
      </c>
      <c r="C2602" s="5" t="s">
        <v>67</v>
      </c>
      <c r="D2602" s="5" t="s">
        <v>0</v>
      </c>
      <c r="E2602" s="5">
        <v>12</v>
      </c>
      <c r="F2602" s="5">
        <v>279</v>
      </c>
      <c r="G2602" s="5" t="s">
        <v>343</v>
      </c>
    </row>
    <row r="2603" spans="1:7">
      <c r="A2603" s="5" t="s">
        <v>3458</v>
      </c>
      <c r="B2603" s="5" t="s">
        <v>3459</v>
      </c>
      <c r="C2603" s="5" t="s">
        <v>67</v>
      </c>
      <c r="D2603" s="5" t="s">
        <v>0</v>
      </c>
      <c r="E2603" s="5">
        <v>1063</v>
      </c>
      <c r="F2603" s="5">
        <v>382</v>
      </c>
      <c r="G2603" s="5" t="s">
        <v>343</v>
      </c>
    </row>
    <row r="2604" spans="1:7">
      <c r="A2604" s="5" t="s">
        <v>3460</v>
      </c>
      <c r="B2604" s="5" t="s">
        <v>2184</v>
      </c>
      <c r="C2604" s="5" t="s">
        <v>110</v>
      </c>
      <c r="D2604" s="5" t="s">
        <v>0</v>
      </c>
      <c r="E2604" s="5">
        <v>1</v>
      </c>
      <c r="F2604" s="5">
        <v>650</v>
      </c>
      <c r="G2604" s="5" t="s">
        <v>346</v>
      </c>
    </row>
    <row r="2605" spans="1:7">
      <c r="A2605" s="5" t="s">
        <v>3460</v>
      </c>
      <c r="B2605" s="5" t="s">
        <v>2184</v>
      </c>
      <c r="C2605" s="5" t="s">
        <v>110</v>
      </c>
      <c r="D2605" s="5" t="s">
        <v>0</v>
      </c>
      <c r="E2605" s="5">
        <v>4</v>
      </c>
      <c r="F2605" s="5">
        <v>660</v>
      </c>
      <c r="G2605" s="5" t="s">
        <v>343</v>
      </c>
    </row>
    <row r="2606" spans="1:7">
      <c r="A2606" s="5" t="s">
        <v>3461</v>
      </c>
      <c r="B2606" s="5" t="s">
        <v>3462</v>
      </c>
      <c r="C2606" s="5" t="s">
        <v>67</v>
      </c>
      <c r="D2606" s="5" t="s">
        <v>0</v>
      </c>
      <c r="E2606" s="5">
        <v>2</v>
      </c>
      <c r="F2606" s="5">
        <v>537</v>
      </c>
      <c r="G2606" s="5" t="s">
        <v>346</v>
      </c>
    </row>
    <row r="2607" spans="1:7">
      <c r="A2607" s="5" t="s">
        <v>3463</v>
      </c>
      <c r="B2607" s="5" t="s">
        <v>3464</v>
      </c>
      <c r="C2607" s="5" t="s">
        <v>67</v>
      </c>
      <c r="D2607" s="5" t="s">
        <v>0</v>
      </c>
      <c r="E2607" s="5">
        <v>5</v>
      </c>
      <c r="F2607" s="5">
        <v>705</v>
      </c>
      <c r="G2607" s="5" t="s">
        <v>343</v>
      </c>
    </row>
    <row r="2608" spans="1:7">
      <c r="A2608" s="5" t="s">
        <v>3465</v>
      </c>
      <c r="B2608" s="5" t="s">
        <v>3466</v>
      </c>
      <c r="C2608" s="5" t="s">
        <v>67</v>
      </c>
      <c r="D2608" s="5" t="s">
        <v>0</v>
      </c>
      <c r="E2608" s="5">
        <v>652</v>
      </c>
      <c r="F2608" s="5">
        <v>705</v>
      </c>
      <c r="G2608" s="5" t="s">
        <v>343</v>
      </c>
    </row>
    <row r="2609" spans="1:7">
      <c r="A2609" s="5" t="s">
        <v>3467</v>
      </c>
      <c r="B2609" s="5" t="s">
        <v>3016</v>
      </c>
      <c r="C2609" s="5" t="s">
        <v>67</v>
      </c>
      <c r="D2609" s="5" t="s">
        <v>0</v>
      </c>
      <c r="E2609" s="5">
        <v>1</v>
      </c>
      <c r="F2609" s="5">
        <v>149</v>
      </c>
      <c r="G2609" s="5" t="s">
        <v>346</v>
      </c>
    </row>
    <row r="2610" spans="1:7">
      <c r="A2610" s="5" t="s">
        <v>3467</v>
      </c>
      <c r="B2610" s="5" t="s">
        <v>3016</v>
      </c>
      <c r="C2610" s="5" t="s">
        <v>67</v>
      </c>
      <c r="D2610" s="5" t="s">
        <v>0</v>
      </c>
      <c r="E2610" s="5">
        <v>3</v>
      </c>
      <c r="F2610" s="5">
        <v>178</v>
      </c>
      <c r="G2610" s="5" t="s">
        <v>343</v>
      </c>
    </row>
    <row r="2611" spans="1:7">
      <c r="A2611" s="5" t="s">
        <v>3468</v>
      </c>
      <c r="B2611" s="5" t="s">
        <v>3018</v>
      </c>
      <c r="C2611" s="5" t="s">
        <v>67</v>
      </c>
      <c r="D2611" s="5" t="s">
        <v>0</v>
      </c>
      <c r="E2611" s="5">
        <v>1</v>
      </c>
      <c r="F2611" s="5">
        <v>178</v>
      </c>
      <c r="G2611" s="5" t="s">
        <v>343</v>
      </c>
    </row>
    <row r="2612" spans="1:7">
      <c r="A2612" s="5" t="s">
        <v>3468</v>
      </c>
      <c r="B2612" s="5" t="s">
        <v>3018</v>
      </c>
      <c r="C2612" s="5" t="s">
        <v>67</v>
      </c>
      <c r="D2612" s="5" t="s">
        <v>0</v>
      </c>
      <c r="E2612" s="5">
        <v>6</v>
      </c>
      <c r="F2612" s="5">
        <v>167</v>
      </c>
      <c r="G2612" s="5" t="s">
        <v>346</v>
      </c>
    </row>
    <row r="2613" spans="1:7">
      <c r="A2613" s="5" t="s">
        <v>3469</v>
      </c>
      <c r="B2613" s="5" t="s">
        <v>3470</v>
      </c>
      <c r="C2613" s="5" t="s">
        <v>67</v>
      </c>
      <c r="D2613" s="5" t="s">
        <v>0</v>
      </c>
      <c r="E2613" s="5">
        <v>2</v>
      </c>
      <c r="F2613" s="5">
        <v>537</v>
      </c>
      <c r="G2613" s="5" t="s">
        <v>346</v>
      </c>
    </row>
    <row r="2614" spans="1:7">
      <c r="A2614" s="5" t="s">
        <v>3471</v>
      </c>
      <c r="B2614" s="5" t="s">
        <v>453</v>
      </c>
      <c r="C2614" s="5" t="s">
        <v>110</v>
      </c>
      <c r="D2614" s="5" t="s">
        <v>0</v>
      </c>
      <c r="E2614" s="5">
        <v>5</v>
      </c>
      <c r="F2614" s="5">
        <v>564</v>
      </c>
      <c r="G2614" s="5" t="s">
        <v>346</v>
      </c>
    </row>
    <row r="2615" spans="1:7">
      <c r="A2615" s="5" t="s">
        <v>3472</v>
      </c>
      <c r="B2615" s="5" t="s">
        <v>3473</v>
      </c>
      <c r="C2615" s="5" t="s">
        <v>67</v>
      </c>
      <c r="D2615" s="5" t="s">
        <v>0</v>
      </c>
      <c r="E2615" s="5">
        <v>10</v>
      </c>
      <c r="F2615" s="5">
        <v>298</v>
      </c>
      <c r="G2615" s="5" t="s">
        <v>343</v>
      </c>
    </row>
    <row r="2616" spans="1:7">
      <c r="A2616" s="5" t="s">
        <v>3474</v>
      </c>
      <c r="B2616" s="5" t="s">
        <v>3475</v>
      </c>
      <c r="C2616" s="5" t="s">
        <v>67</v>
      </c>
      <c r="D2616" s="5" t="s">
        <v>0</v>
      </c>
      <c r="E2616" s="5">
        <v>11</v>
      </c>
      <c r="F2616" s="5">
        <v>233</v>
      </c>
      <c r="G2616" s="5" t="s">
        <v>343</v>
      </c>
    </row>
    <row r="2617" spans="1:7">
      <c r="A2617" s="5" t="s">
        <v>3471</v>
      </c>
      <c r="B2617" s="5" t="s">
        <v>453</v>
      </c>
      <c r="C2617" s="5" t="s">
        <v>110</v>
      </c>
      <c r="D2617" s="5" t="s">
        <v>0</v>
      </c>
      <c r="E2617" s="5">
        <v>77</v>
      </c>
      <c r="F2617" s="5">
        <v>178</v>
      </c>
      <c r="G2617" s="5" t="s">
        <v>343</v>
      </c>
    </row>
    <row r="2618" spans="1:7">
      <c r="A2618" s="5" t="s">
        <v>3476</v>
      </c>
      <c r="B2618" s="5" t="s">
        <v>3302</v>
      </c>
      <c r="C2618" s="5" t="s">
        <v>55</v>
      </c>
      <c r="D2618" s="5" t="s">
        <v>0</v>
      </c>
      <c r="E2618" s="5">
        <v>10</v>
      </c>
      <c r="F2618" s="5">
        <v>215</v>
      </c>
      <c r="G2618" s="5" t="s">
        <v>343</v>
      </c>
    </row>
    <row r="2619" spans="1:7">
      <c r="A2619" s="5" t="s">
        <v>3477</v>
      </c>
      <c r="B2619" s="5" t="s">
        <v>3478</v>
      </c>
      <c r="C2619" s="5" t="s">
        <v>67</v>
      </c>
      <c r="D2619" s="5" t="s">
        <v>0</v>
      </c>
      <c r="E2619" s="5">
        <v>55</v>
      </c>
      <c r="F2619" s="5">
        <v>735</v>
      </c>
      <c r="G2619" s="5" t="s">
        <v>343</v>
      </c>
    </row>
    <row r="2620" spans="1:7">
      <c r="A2620" s="5" t="s">
        <v>3479</v>
      </c>
      <c r="B2620" s="5" t="s">
        <v>3480</v>
      </c>
      <c r="C2620" s="5" t="s">
        <v>72</v>
      </c>
      <c r="D2620" s="5" t="s">
        <v>0</v>
      </c>
      <c r="E2620" s="5">
        <v>3</v>
      </c>
      <c r="F2620" s="5">
        <v>705</v>
      </c>
      <c r="G2620" s="5" t="s">
        <v>343</v>
      </c>
    </row>
    <row r="2621" spans="1:7">
      <c r="A2621" s="5" t="s">
        <v>3481</v>
      </c>
      <c r="B2621" s="5" t="s">
        <v>3080</v>
      </c>
      <c r="C2621" s="5" t="s">
        <v>55</v>
      </c>
      <c r="D2621" s="5" t="s">
        <v>0</v>
      </c>
      <c r="E2621" s="5">
        <v>24</v>
      </c>
      <c r="F2621" s="5">
        <v>547</v>
      </c>
      <c r="G2621" s="5" t="s">
        <v>343</v>
      </c>
    </row>
    <row r="2622" spans="1:7">
      <c r="A2622" s="5" t="s">
        <v>3482</v>
      </c>
      <c r="B2622" s="5" t="s">
        <v>3483</v>
      </c>
      <c r="C2622" s="5" t="s">
        <v>55</v>
      </c>
      <c r="D2622" s="5" t="s">
        <v>0</v>
      </c>
      <c r="E2622" s="5">
        <v>35</v>
      </c>
      <c r="F2622" s="5">
        <v>474</v>
      </c>
      <c r="G2622" s="5" t="s">
        <v>343</v>
      </c>
    </row>
    <row r="2623" spans="1:7">
      <c r="A2623" s="5" t="s">
        <v>3484</v>
      </c>
      <c r="B2623" s="5" t="s">
        <v>3485</v>
      </c>
      <c r="C2623" s="5" t="s">
        <v>72</v>
      </c>
      <c r="D2623" s="5" t="s">
        <v>0</v>
      </c>
      <c r="E2623" s="5">
        <v>71</v>
      </c>
      <c r="F2623" s="5">
        <v>362</v>
      </c>
      <c r="G2623" s="5" t="s">
        <v>343</v>
      </c>
    </row>
    <row r="2624" spans="1:7">
      <c r="A2624" s="5" t="s">
        <v>3486</v>
      </c>
      <c r="B2624" s="5" t="s">
        <v>3182</v>
      </c>
      <c r="C2624" s="5" t="s">
        <v>55</v>
      </c>
      <c r="D2624" s="5" t="s">
        <v>0</v>
      </c>
      <c r="E2624" s="5">
        <v>2</v>
      </c>
      <c r="F2624" s="5">
        <v>235</v>
      </c>
      <c r="G2624" s="5" t="s">
        <v>343</v>
      </c>
    </row>
    <row r="2625" spans="1:7">
      <c r="A2625" s="5" t="s">
        <v>3487</v>
      </c>
      <c r="B2625" s="5" t="s">
        <v>3488</v>
      </c>
      <c r="C2625" s="5" t="s">
        <v>67</v>
      </c>
      <c r="D2625" s="5" t="s">
        <v>0</v>
      </c>
      <c r="E2625" s="5">
        <v>1069</v>
      </c>
      <c r="F2625" s="5">
        <v>382</v>
      </c>
      <c r="G2625" s="5" t="s">
        <v>343</v>
      </c>
    </row>
    <row r="2626" spans="1:7">
      <c r="A2626" s="5" t="s">
        <v>3489</v>
      </c>
      <c r="B2626" s="5" t="s">
        <v>3490</v>
      </c>
      <c r="C2626" s="5" t="s">
        <v>72</v>
      </c>
      <c r="D2626" s="5" t="s">
        <v>0</v>
      </c>
      <c r="E2626" s="5">
        <v>8</v>
      </c>
      <c r="F2626" s="5">
        <v>34</v>
      </c>
      <c r="G2626" s="5" t="s">
        <v>340</v>
      </c>
    </row>
    <row r="2627" spans="1:7">
      <c r="A2627" s="5" t="s">
        <v>3491</v>
      </c>
      <c r="B2627" s="5" t="s">
        <v>3492</v>
      </c>
      <c r="C2627" s="5" t="s">
        <v>55</v>
      </c>
      <c r="D2627" s="5" t="s">
        <v>0</v>
      </c>
      <c r="E2627" s="5">
        <v>37</v>
      </c>
      <c r="F2627" s="5">
        <v>547</v>
      </c>
      <c r="G2627" s="5" t="s">
        <v>343</v>
      </c>
    </row>
    <row r="2628" spans="1:7">
      <c r="A2628" s="5" t="s">
        <v>3493</v>
      </c>
      <c r="B2628" s="5" t="s">
        <v>3492</v>
      </c>
      <c r="C2628" s="5" t="s">
        <v>55</v>
      </c>
      <c r="D2628" s="5" t="s">
        <v>0</v>
      </c>
      <c r="E2628" s="5">
        <v>10</v>
      </c>
      <c r="F2628" s="5">
        <v>445</v>
      </c>
      <c r="G2628" s="5" t="s">
        <v>343</v>
      </c>
    </row>
    <row r="2629" spans="1:7">
      <c r="A2629" s="5" t="s">
        <v>3494</v>
      </c>
      <c r="B2629" s="5" t="s">
        <v>3495</v>
      </c>
      <c r="C2629" s="5" t="s">
        <v>55</v>
      </c>
      <c r="D2629" s="5" t="s">
        <v>0</v>
      </c>
      <c r="E2629" s="5">
        <v>2</v>
      </c>
      <c r="F2629" s="5">
        <v>296</v>
      </c>
      <c r="G2629" s="5" t="s">
        <v>346</v>
      </c>
    </row>
    <row r="2630" spans="1:7">
      <c r="A2630" s="5" t="s">
        <v>3494</v>
      </c>
      <c r="B2630" s="5" t="s">
        <v>3495</v>
      </c>
      <c r="C2630" s="5" t="s">
        <v>55</v>
      </c>
      <c r="D2630" s="5" t="s">
        <v>0</v>
      </c>
      <c r="E2630" s="5">
        <v>52</v>
      </c>
      <c r="F2630" s="5">
        <v>468</v>
      </c>
      <c r="G2630" s="5" t="s">
        <v>343</v>
      </c>
    </row>
    <row r="2631" spans="1:7">
      <c r="A2631" s="5" t="s">
        <v>3496</v>
      </c>
      <c r="B2631" s="5" t="s">
        <v>3497</v>
      </c>
      <c r="C2631" s="5" t="s">
        <v>67</v>
      </c>
      <c r="D2631" s="5" t="s">
        <v>0</v>
      </c>
      <c r="E2631" s="5">
        <v>3</v>
      </c>
      <c r="F2631" s="5">
        <v>250</v>
      </c>
      <c r="G2631" s="5" t="s">
        <v>343</v>
      </c>
    </row>
    <row r="2632" spans="1:7">
      <c r="A2632" s="5" t="s">
        <v>3498</v>
      </c>
      <c r="B2632" s="5" t="s">
        <v>1638</v>
      </c>
      <c r="C2632" s="5" t="s">
        <v>55</v>
      </c>
      <c r="D2632" s="5" t="s">
        <v>0</v>
      </c>
      <c r="E2632" s="5">
        <v>12</v>
      </c>
      <c r="F2632" s="5">
        <v>463</v>
      </c>
      <c r="G2632" s="5" t="s">
        <v>343</v>
      </c>
    </row>
    <row r="2633" spans="1:7">
      <c r="A2633" s="5" t="s">
        <v>3499</v>
      </c>
      <c r="B2633" s="5" t="s">
        <v>3500</v>
      </c>
      <c r="C2633" s="5" t="s">
        <v>55</v>
      </c>
      <c r="D2633" s="5" t="s">
        <v>0</v>
      </c>
      <c r="E2633" s="5">
        <v>35</v>
      </c>
      <c r="F2633" s="5">
        <v>547</v>
      </c>
      <c r="G2633" s="5" t="s">
        <v>343</v>
      </c>
    </row>
    <row r="2634" spans="1:7">
      <c r="A2634" s="5" t="s">
        <v>3501</v>
      </c>
      <c r="B2634" s="5" t="s">
        <v>1574</v>
      </c>
      <c r="C2634" s="5" t="s">
        <v>67</v>
      </c>
      <c r="D2634" s="5" t="s">
        <v>0</v>
      </c>
      <c r="E2634" s="5">
        <v>19</v>
      </c>
      <c r="F2634" s="5">
        <v>613</v>
      </c>
      <c r="G2634" s="5" t="s">
        <v>346</v>
      </c>
    </row>
    <row r="2635" spans="1:7">
      <c r="A2635" s="5" t="s">
        <v>3501</v>
      </c>
      <c r="B2635" s="5" t="s">
        <v>1574</v>
      </c>
      <c r="C2635" s="5" t="s">
        <v>67</v>
      </c>
      <c r="D2635" s="5" t="s">
        <v>0</v>
      </c>
      <c r="E2635" s="5">
        <v>216</v>
      </c>
      <c r="F2635" s="5">
        <v>547</v>
      </c>
      <c r="G2635" s="5" t="s">
        <v>343</v>
      </c>
    </row>
    <row r="2636" spans="1:7">
      <c r="A2636" s="5" t="s">
        <v>3502</v>
      </c>
      <c r="B2636" s="5" t="s">
        <v>2716</v>
      </c>
      <c r="C2636" s="5" t="s">
        <v>72</v>
      </c>
      <c r="D2636" s="5" t="s">
        <v>0</v>
      </c>
      <c r="E2636" s="5">
        <v>158</v>
      </c>
      <c r="F2636" s="5">
        <v>323</v>
      </c>
      <c r="G2636" s="5" t="s">
        <v>343</v>
      </c>
    </row>
    <row r="2637" spans="1:7">
      <c r="A2637" s="5" t="s">
        <v>3503</v>
      </c>
      <c r="B2637" s="5" t="s">
        <v>211</v>
      </c>
      <c r="C2637" s="5" t="s">
        <v>55</v>
      </c>
      <c r="D2637" s="5" t="s">
        <v>0</v>
      </c>
      <c r="E2637" s="5">
        <v>17</v>
      </c>
      <c r="F2637" s="5">
        <v>619</v>
      </c>
      <c r="G2637" s="5" t="s">
        <v>343</v>
      </c>
    </row>
    <row r="2638" spans="1:7">
      <c r="A2638" s="5" t="s">
        <v>3504</v>
      </c>
      <c r="B2638" s="5" t="s">
        <v>3505</v>
      </c>
      <c r="C2638" s="5" t="s">
        <v>67</v>
      </c>
      <c r="D2638" s="5" t="s">
        <v>0</v>
      </c>
      <c r="E2638" s="5">
        <v>7</v>
      </c>
      <c r="F2638" s="5">
        <v>552</v>
      </c>
      <c r="G2638" s="5" t="s">
        <v>346</v>
      </c>
    </row>
    <row r="2639" spans="1:7">
      <c r="A2639" s="5" t="s">
        <v>3504</v>
      </c>
      <c r="B2639" s="5" t="s">
        <v>3505</v>
      </c>
      <c r="C2639" s="5" t="s">
        <v>67</v>
      </c>
      <c r="D2639" s="5" t="s">
        <v>0</v>
      </c>
      <c r="E2639" s="5">
        <v>14</v>
      </c>
      <c r="F2639" s="5">
        <v>645</v>
      </c>
      <c r="G2639" s="5" t="s">
        <v>343</v>
      </c>
    </row>
    <row r="2640" spans="1:7">
      <c r="A2640" s="5" t="s">
        <v>3506</v>
      </c>
      <c r="B2640" s="5" t="s">
        <v>3507</v>
      </c>
      <c r="C2640" s="5" t="s">
        <v>55</v>
      </c>
      <c r="D2640" s="5" t="s">
        <v>0</v>
      </c>
      <c r="E2640" s="5">
        <v>97</v>
      </c>
      <c r="F2640" s="5">
        <v>414</v>
      </c>
      <c r="G2640" s="5" t="s">
        <v>343</v>
      </c>
    </row>
    <row r="2641" spans="1:7">
      <c r="A2641" s="5" t="s">
        <v>3508</v>
      </c>
      <c r="B2641" s="5" t="s">
        <v>2928</v>
      </c>
      <c r="C2641" s="5" t="s">
        <v>67</v>
      </c>
      <c r="D2641" s="5" t="s">
        <v>0</v>
      </c>
      <c r="E2641" s="5">
        <v>3</v>
      </c>
      <c r="F2641" s="5">
        <v>547</v>
      </c>
      <c r="G2641" s="5" t="s">
        <v>343</v>
      </c>
    </row>
    <row r="2642" spans="1:7">
      <c r="A2642" s="5" t="s">
        <v>3508</v>
      </c>
      <c r="B2642" s="5" t="s">
        <v>2928</v>
      </c>
      <c r="C2642" s="5" t="s">
        <v>67</v>
      </c>
      <c r="D2642" s="5" t="s">
        <v>0</v>
      </c>
      <c r="E2642" s="5">
        <v>18</v>
      </c>
      <c r="F2642" s="5">
        <v>773</v>
      </c>
      <c r="G2642" s="5" t="s">
        <v>346</v>
      </c>
    </row>
    <row r="2643" spans="1:7">
      <c r="A2643" s="5" t="s">
        <v>3509</v>
      </c>
      <c r="B2643" s="5" t="s">
        <v>3510</v>
      </c>
      <c r="C2643" s="5" t="s">
        <v>67</v>
      </c>
      <c r="D2643" s="5" t="s">
        <v>0</v>
      </c>
      <c r="E2643" s="5">
        <v>998</v>
      </c>
      <c r="F2643" s="5">
        <v>382</v>
      </c>
      <c r="G2643" s="5" t="s">
        <v>343</v>
      </c>
    </row>
    <row r="2644" spans="1:7">
      <c r="A2644" s="5" t="s">
        <v>3511</v>
      </c>
      <c r="B2644" s="5" t="s">
        <v>3512</v>
      </c>
      <c r="C2644" s="5" t="s">
        <v>67</v>
      </c>
      <c r="D2644" s="5" t="s">
        <v>0</v>
      </c>
      <c r="E2644" s="5">
        <v>114</v>
      </c>
      <c r="F2644" s="5">
        <v>527</v>
      </c>
      <c r="G2644" s="5" t="s">
        <v>343</v>
      </c>
    </row>
    <row r="2645" spans="1:7">
      <c r="A2645" s="5" t="s">
        <v>3513</v>
      </c>
      <c r="B2645" s="5" t="s">
        <v>3412</v>
      </c>
      <c r="C2645" s="5" t="s">
        <v>67</v>
      </c>
      <c r="D2645" s="5" t="s">
        <v>0</v>
      </c>
      <c r="E2645" s="5">
        <v>6</v>
      </c>
      <c r="F2645" s="5">
        <v>1466</v>
      </c>
      <c r="G2645" s="5" t="s">
        <v>343</v>
      </c>
    </row>
    <row r="2646" spans="1:7">
      <c r="A2646" s="5" t="s">
        <v>3514</v>
      </c>
      <c r="B2646" s="5" t="s">
        <v>3412</v>
      </c>
      <c r="C2646" s="5" t="s">
        <v>67</v>
      </c>
      <c r="D2646" s="5" t="s">
        <v>0</v>
      </c>
      <c r="E2646" s="5">
        <v>8</v>
      </c>
      <c r="F2646" s="5">
        <v>1368</v>
      </c>
      <c r="G2646" s="5" t="s">
        <v>343</v>
      </c>
    </row>
    <row r="2647" spans="1:7">
      <c r="A2647" s="5" t="s">
        <v>3515</v>
      </c>
      <c r="B2647" s="5" t="s">
        <v>3410</v>
      </c>
      <c r="C2647" s="5" t="s">
        <v>67</v>
      </c>
      <c r="D2647" s="5" t="s">
        <v>0</v>
      </c>
      <c r="E2647" s="5">
        <v>14</v>
      </c>
      <c r="F2647" s="5">
        <v>1460</v>
      </c>
      <c r="G2647" s="5" t="s">
        <v>343</v>
      </c>
    </row>
    <row r="2648" spans="1:7">
      <c r="A2648" s="5" t="s">
        <v>3516</v>
      </c>
      <c r="B2648" s="5" t="s">
        <v>3410</v>
      </c>
      <c r="C2648" s="5" t="s">
        <v>67</v>
      </c>
      <c r="D2648" s="5" t="s">
        <v>0</v>
      </c>
      <c r="E2648" s="5">
        <v>25</v>
      </c>
      <c r="F2648" s="5">
        <v>1319</v>
      </c>
      <c r="G2648" s="5" t="s">
        <v>343</v>
      </c>
    </row>
    <row r="2649" spans="1:7">
      <c r="A2649" s="5" t="s">
        <v>3517</v>
      </c>
      <c r="B2649" s="5" t="s">
        <v>3518</v>
      </c>
      <c r="C2649" s="5" t="s">
        <v>67</v>
      </c>
      <c r="D2649" s="5" t="s">
        <v>0</v>
      </c>
      <c r="E2649" s="5">
        <v>999</v>
      </c>
      <c r="F2649" s="5">
        <v>382</v>
      </c>
      <c r="G2649" s="5" t="s">
        <v>343</v>
      </c>
    </row>
    <row r="2650" spans="1:7">
      <c r="A2650" s="5" t="s">
        <v>3519</v>
      </c>
      <c r="B2650" s="5" t="s">
        <v>3274</v>
      </c>
      <c r="C2650" s="5" t="s">
        <v>67</v>
      </c>
      <c r="D2650" s="5" t="s">
        <v>0</v>
      </c>
      <c r="E2650" s="5">
        <v>5</v>
      </c>
      <c r="F2650" s="5">
        <v>547</v>
      </c>
      <c r="G2650" s="5" t="s">
        <v>343</v>
      </c>
    </row>
    <row r="2651" spans="1:7">
      <c r="A2651" s="5" t="s">
        <v>3520</v>
      </c>
      <c r="B2651" s="5" t="s">
        <v>3276</v>
      </c>
      <c r="C2651" s="5" t="s">
        <v>67</v>
      </c>
      <c r="D2651" s="5" t="s">
        <v>0</v>
      </c>
      <c r="E2651" s="5">
        <v>5</v>
      </c>
      <c r="F2651" s="5">
        <v>547</v>
      </c>
      <c r="G2651" s="5" t="s">
        <v>343</v>
      </c>
    </row>
    <row r="2652" spans="1:7">
      <c r="A2652" s="5" t="s">
        <v>3521</v>
      </c>
      <c r="B2652" s="5" t="s">
        <v>3080</v>
      </c>
      <c r="C2652" s="5" t="s">
        <v>55</v>
      </c>
      <c r="D2652" s="5" t="s">
        <v>0</v>
      </c>
      <c r="E2652" s="5">
        <v>51</v>
      </c>
      <c r="F2652" s="5">
        <v>730</v>
      </c>
      <c r="G2652" s="5" t="s">
        <v>343</v>
      </c>
    </row>
    <row r="2653" spans="1:7">
      <c r="A2653" s="5" t="s">
        <v>3522</v>
      </c>
      <c r="B2653" s="5" t="s">
        <v>3523</v>
      </c>
      <c r="C2653" s="5" t="s">
        <v>110</v>
      </c>
      <c r="D2653" s="5" t="s">
        <v>0</v>
      </c>
      <c r="E2653" s="5">
        <v>50</v>
      </c>
      <c r="F2653" s="5">
        <v>650</v>
      </c>
      <c r="G2653" s="5" t="s">
        <v>343</v>
      </c>
    </row>
    <row r="2654" spans="1:7">
      <c r="A2654" s="5" t="s">
        <v>3524</v>
      </c>
      <c r="B2654" s="5" t="s">
        <v>3525</v>
      </c>
      <c r="C2654" s="5" t="s">
        <v>67</v>
      </c>
      <c r="D2654" s="5" t="s">
        <v>0</v>
      </c>
      <c r="E2654" s="5">
        <v>125</v>
      </c>
      <c r="F2654" s="5">
        <v>527</v>
      </c>
      <c r="G2654" s="5" t="s">
        <v>343</v>
      </c>
    </row>
    <row r="2655" spans="1:7">
      <c r="A2655" s="5" t="s">
        <v>3526</v>
      </c>
      <c r="B2655" s="5" t="s">
        <v>3527</v>
      </c>
      <c r="C2655" s="5" t="s">
        <v>55</v>
      </c>
      <c r="D2655" s="5" t="s">
        <v>0</v>
      </c>
      <c r="E2655" s="5">
        <v>2</v>
      </c>
      <c r="F2655" s="5">
        <v>772</v>
      </c>
      <c r="G2655" s="5" t="s">
        <v>343</v>
      </c>
    </row>
    <row r="2656" spans="1:7">
      <c r="A2656" s="5" t="s">
        <v>3528</v>
      </c>
      <c r="B2656" s="5" t="s">
        <v>3529</v>
      </c>
      <c r="C2656" s="5" t="s">
        <v>55</v>
      </c>
      <c r="D2656" s="5" t="s">
        <v>0</v>
      </c>
      <c r="E2656" s="5">
        <v>1</v>
      </c>
      <c r="F2656" s="5">
        <v>547</v>
      </c>
      <c r="G2656" s="5" t="s">
        <v>343</v>
      </c>
    </row>
    <row r="2657" spans="1:7">
      <c r="A2657" s="5" t="s">
        <v>3530</v>
      </c>
      <c r="B2657" s="5" t="s">
        <v>3531</v>
      </c>
      <c r="C2657" s="5" t="s">
        <v>55</v>
      </c>
      <c r="D2657" s="5" t="s">
        <v>0</v>
      </c>
      <c r="E2657" s="5">
        <v>10</v>
      </c>
      <c r="F2657" s="5">
        <v>227</v>
      </c>
      <c r="G2657" s="5" t="s">
        <v>343</v>
      </c>
    </row>
    <row r="2658" spans="1:7">
      <c r="A2658" s="5" t="s">
        <v>3532</v>
      </c>
      <c r="B2658" s="5" t="s">
        <v>3533</v>
      </c>
      <c r="C2658" s="5" t="s">
        <v>67</v>
      </c>
      <c r="D2658" s="5" t="s">
        <v>0</v>
      </c>
      <c r="E2658" s="5">
        <v>80</v>
      </c>
      <c r="F2658" s="5">
        <v>33</v>
      </c>
      <c r="G2658" s="5" t="s">
        <v>343</v>
      </c>
    </row>
    <row r="2659" spans="1:7">
      <c r="A2659" s="5" t="s">
        <v>3534</v>
      </c>
      <c r="B2659" s="5" t="s">
        <v>3130</v>
      </c>
      <c r="C2659" s="5" t="s">
        <v>67</v>
      </c>
      <c r="D2659" s="5" t="s">
        <v>0</v>
      </c>
      <c r="E2659" s="5">
        <v>12</v>
      </c>
      <c r="F2659" s="5">
        <v>1454</v>
      </c>
      <c r="G2659" s="5" t="s">
        <v>343</v>
      </c>
    </row>
    <row r="2660" spans="1:7">
      <c r="A2660" s="5" t="s">
        <v>3535</v>
      </c>
      <c r="B2660" s="5" t="s">
        <v>3536</v>
      </c>
      <c r="C2660" s="5" t="s">
        <v>67</v>
      </c>
      <c r="D2660" s="5" t="s">
        <v>0</v>
      </c>
      <c r="E2660" s="5">
        <v>17</v>
      </c>
      <c r="F2660" s="5">
        <v>1459</v>
      </c>
      <c r="G2660" s="5" t="s">
        <v>343</v>
      </c>
    </row>
    <row r="2661" spans="1:7">
      <c r="A2661" s="5" t="s">
        <v>3537</v>
      </c>
      <c r="B2661" s="5" t="s">
        <v>3536</v>
      </c>
      <c r="C2661" s="5" t="s">
        <v>67</v>
      </c>
      <c r="D2661" s="5" t="s">
        <v>0</v>
      </c>
      <c r="E2661" s="5">
        <v>450</v>
      </c>
      <c r="F2661" s="5">
        <v>705</v>
      </c>
      <c r="G2661" s="5" t="s">
        <v>343</v>
      </c>
    </row>
    <row r="2662" spans="1:7">
      <c r="A2662" s="5" t="s">
        <v>3538</v>
      </c>
      <c r="B2662" s="5" t="s">
        <v>3130</v>
      </c>
      <c r="C2662" s="5" t="s">
        <v>67</v>
      </c>
      <c r="D2662" s="5" t="s">
        <v>0</v>
      </c>
      <c r="E2662" s="5">
        <v>516</v>
      </c>
      <c r="F2662" s="5">
        <v>705</v>
      </c>
      <c r="G2662" s="5" t="s">
        <v>343</v>
      </c>
    </row>
    <row r="2663" spans="1:7">
      <c r="A2663" s="5" t="s">
        <v>3539</v>
      </c>
      <c r="B2663" s="5" t="s">
        <v>3540</v>
      </c>
      <c r="C2663" s="5" t="s">
        <v>55</v>
      </c>
      <c r="D2663" s="5" t="s">
        <v>0</v>
      </c>
      <c r="E2663" s="5">
        <v>4</v>
      </c>
      <c r="F2663" s="5">
        <v>432</v>
      </c>
      <c r="G2663" s="5" t="s">
        <v>343</v>
      </c>
    </row>
    <row r="2664" spans="1:7">
      <c r="A2664" s="5" t="s">
        <v>3541</v>
      </c>
      <c r="B2664" s="5" t="s">
        <v>3542</v>
      </c>
      <c r="C2664" s="5" t="s">
        <v>72</v>
      </c>
      <c r="D2664" s="5" t="s">
        <v>0</v>
      </c>
      <c r="E2664" s="5">
        <v>20</v>
      </c>
      <c r="F2664" s="5">
        <v>1175</v>
      </c>
      <c r="G2664" s="5" t="s">
        <v>343</v>
      </c>
    </row>
    <row r="2665" spans="1:7">
      <c r="A2665" s="5" t="s">
        <v>3543</v>
      </c>
      <c r="B2665" s="5" t="s">
        <v>3426</v>
      </c>
      <c r="C2665" s="5" t="s">
        <v>67</v>
      </c>
      <c r="D2665" s="5" t="s">
        <v>0</v>
      </c>
      <c r="E2665" s="5">
        <v>2</v>
      </c>
      <c r="F2665" s="5">
        <v>741</v>
      </c>
      <c r="G2665" s="5" t="s">
        <v>343</v>
      </c>
    </row>
    <row r="2666" spans="1:7">
      <c r="A2666" s="5" t="s">
        <v>3544</v>
      </c>
      <c r="B2666" s="5" t="s">
        <v>3428</v>
      </c>
      <c r="C2666" s="5" t="s">
        <v>67</v>
      </c>
      <c r="D2666" s="5" t="s">
        <v>0</v>
      </c>
      <c r="E2666" s="5">
        <v>2</v>
      </c>
      <c r="F2666" s="5">
        <v>741</v>
      </c>
      <c r="G2666" s="5" t="s">
        <v>343</v>
      </c>
    </row>
    <row r="2667" spans="1:7">
      <c r="A2667" s="5" t="s">
        <v>3545</v>
      </c>
      <c r="B2667" s="5" t="s">
        <v>2342</v>
      </c>
      <c r="C2667" s="5" t="s">
        <v>55</v>
      </c>
      <c r="D2667" s="5" t="s">
        <v>0</v>
      </c>
      <c r="E2667" s="5">
        <v>16</v>
      </c>
      <c r="F2667" s="5">
        <v>547</v>
      </c>
      <c r="G2667" s="5" t="s">
        <v>343</v>
      </c>
    </row>
    <row r="2668" spans="1:7">
      <c r="A2668" s="5" t="s">
        <v>3546</v>
      </c>
      <c r="B2668" s="5" t="s">
        <v>2342</v>
      </c>
      <c r="C2668" s="5" t="s">
        <v>55</v>
      </c>
      <c r="D2668" s="5" t="s">
        <v>0</v>
      </c>
      <c r="E2668" s="5">
        <v>17</v>
      </c>
      <c r="F2668" s="5">
        <v>547</v>
      </c>
      <c r="G2668" s="5" t="s">
        <v>343</v>
      </c>
    </row>
    <row r="2669" spans="1:7">
      <c r="A2669" s="5" t="s">
        <v>3547</v>
      </c>
      <c r="B2669" s="5" t="s">
        <v>3342</v>
      </c>
      <c r="C2669" s="5" t="s">
        <v>55</v>
      </c>
      <c r="D2669" s="5" t="s">
        <v>0</v>
      </c>
      <c r="E2669" s="5">
        <v>3</v>
      </c>
      <c r="F2669" s="5">
        <v>256</v>
      </c>
      <c r="G2669" s="5" t="s">
        <v>343</v>
      </c>
    </row>
    <row r="2670" spans="1:7">
      <c r="A2670" s="5" t="s">
        <v>3548</v>
      </c>
      <c r="B2670" s="5" t="s">
        <v>889</v>
      </c>
      <c r="C2670" s="5" t="s">
        <v>55</v>
      </c>
      <c r="D2670" s="5" t="s">
        <v>0</v>
      </c>
      <c r="E2670" s="5">
        <v>39</v>
      </c>
      <c r="F2670" s="5">
        <v>547</v>
      </c>
      <c r="G2670" s="5" t="s">
        <v>343</v>
      </c>
    </row>
    <row r="2671" spans="1:7">
      <c r="A2671" s="5" t="s">
        <v>3549</v>
      </c>
      <c r="B2671" s="5" t="s">
        <v>889</v>
      </c>
      <c r="C2671" s="5" t="s">
        <v>55</v>
      </c>
      <c r="D2671" s="5" t="s">
        <v>0</v>
      </c>
      <c r="E2671" s="5">
        <v>68</v>
      </c>
      <c r="F2671" s="5">
        <v>547</v>
      </c>
      <c r="G2671" s="5" t="s">
        <v>343</v>
      </c>
    </row>
    <row r="2672" spans="1:7">
      <c r="A2672" s="5" t="s">
        <v>3550</v>
      </c>
      <c r="B2672" s="5" t="s">
        <v>3536</v>
      </c>
      <c r="C2672" s="5" t="s">
        <v>67</v>
      </c>
      <c r="D2672" s="5" t="s">
        <v>0</v>
      </c>
      <c r="E2672" s="5">
        <v>12</v>
      </c>
      <c r="F2672" s="5">
        <v>1593</v>
      </c>
      <c r="G2672" s="5" t="s">
        <v>343</v>
      </c>
    </row>
    <row r="2673" spans="1:7">
      <c r="A2673" s="5" t="s">
        <v>3551</v>
      </c>
      <c r="B2673" s="5" t="s">
        <v>3130</v>
      </c>
      <c r="C2673" s="5" t="s">
        <v>67</v>
      </c>
      <c r="D2673" s="5" t="s">
        <v>0</v>
      </c>
      <c r="E2673" s="5">
        <v>12</v>
      </c>
      <c r="F2673" s="5">
        <v>1593</v>
      </c>
      <c r="G2673" s="5" t="s">
        <v>343</v>
      </c>
    </row>
    <row r="2674" spans="1:7">
      <c r="A2674" s="5" t="s">
        <v>3552</v>
      </c>
      <c r="B2674" s="5" t="s">
        <v>3536</v>
      </c>
      <c r="C2674" s="5" t="s">
        <v>67</v>
      </c>
      <c r="D2674" s="5" t="s">
        <v>0</v>
      </c>
      <c r="E2674" s="5">
        <v>45</v>
      </c>
      <c r="F2674" s="5">
        <v>1528</v>
      </c>
      <c r="G2674" s="5" t="s">
        <v>343</v>
      </c>
    </row>
    <row r="2675" spans="1:7">
      <c r="A2675" s="5" t="s">
        <v>3553</v>
      </c>
      <c r="B2675" s="5" t="s">
        <v>3130</v>
      </c>
      <c r="C2675" s="5" t="s">
        <v>67</v>
      </c>
      <c r="D2675" s="5" t="s">
        <v>0</v>
      </c>
      <c r="E2675" s="5">
        <v>45</v>
      </c>
      <c r="F2675" s="5">
        <v>1528</v>
      </c>
      <c r="G2675" s="5" t="s">
        <v>343</v>
      </c>
    </row>
    <row r="2676" spans="1:7">
      <c r="A2676" s="5" t="s">
        <v>3554</v>
      </c>
      <c r="B2676" s="5" t="s">
        <v>3555</v>
      </c>
      <c r="C2676" s="5" t="s">
        <v>55</v>
      </c>
      <c r="D2676" s="5" t="s">
        <v>0</v>
      </c>
      <c r="E2676" s="5">
        <v>70</v>
      </c>
      <c r="F2676" s="5">
        <v>547</v>
      </c>
      <c r="G2676" s="5" t="s">
        <v>343</v>
      </c>
    </row>
    <row r="2677" spans="1:7">
      <c r="A2677" s="5" t="s">
        <v>3556</v>
      </c>
      <c r="B2677" s="5" t="s">
        <v>3557</v>
      </c>
      <c r="C2677" s="5" t="s">
        <v>110</v>
      </c>
      <c r="D2677" s="5" t="s">
        <v>0</v>
      </c>
      <c r="E2677" s="5">
        <v>13</v>
      </c>
      <c r="F2677" s="5">
        <v>697</v>
      </c>
      <c r="G2677" s="5" t="s">
        <v>343</v>
      </c>
    </row>
    <row r="2678" spans="1:7">
      <c r="A2678" s="5" t="s">
        <v>3558</v>
      </c>
      <c r="B2678" s="5" t="s">
        <v>3559</v>
      </c>
      <c r="C2678" s="5" t="s">
        <v>67</v>
      </c>
      <c r="D2678" s="5" t="s">
        <v>0</v>
      </c>
      <c r="E2678" s="5">
        <v>21</v>
      </c>
      <c r="F2678" s="5">
        <v>613</v>
      </c>
      <c r="G2678" s="5" t="s">
        <v>346</v>
      </c>
    </row>
    <row r="2679" spans="1:7">
      <c r="A2679" s="5" t="s">
        <v>3556</v>
      </c>
      <c r="B2679" s="5" t="s">
        <v>3557</v>
      </c>
      <c r="C2679" s="5" t="s">
        <v>110</v>
      </c>
      <c r="D2679" s="5" t="s">
        <v>0</v>
      </c>
      <c r="E2679" s="5">
        <v>22</v>
      </c>
      <c r="F2679" s="5">
        <v>650</v>
      </c>
      <c r="G2679" s="5" t="s">
        <v>346</v>
      </c>
    </row>
    <row r="2680" spans="1:7">
      <c r="A2680" s="5" t="s">
        <v>3558</v>
      </c>
      <c r="B2680" s="5" t="s">
        <v>3559</v>
      </c>
      <c r="C2680" s="5" t="s">
        <v>67</v>
      </c>
      <c r="D2680" s="5" t="s">
        <v>0</v>
      </c>
      <c r="E2680" s="5">
        <v>220</v>
      </c>
      <c r="F2680" s="5">
        <v>547</v>
      </c>
      <c r="G2680" s="5" t="s">
        <v>343</v>
      </c>
    </row>
    <row r="2681" spans="1:7">
      <c r="A2681" s="5" t="s">
        <v>3560</v>
      </c>
      <c r="B2681" s="5" t="s">
        <v>348</v>
      </c>
      <c r="C2681" s="5" t="s">
        <v>110</v>
      </c>
      <c r="D2681" s="5" t="s">
        <v>0</v>
      </c>
      <c r="E2681" s="5">
        <v>14</v>
      </c>
      <c r="F2681" s="5">
        <v>616</v>
      </c>
      <c r="G2681" s="5" t="s">
        <v>343</v>
      </c>
    </row>
    <row r="2682" spans="1:7">
      <c r="A2682" s="5" t="s">
        <v>3560</v>
      </c>
      <c r="B2682" s="5" t="s">
        <v>348</v>
      </c>
      <c r="C2682" s="5" t="s">
        <v>110</v>
      </c>
      <c r="D2682" s="5" t="s">
        <v>0</v>
      </c>
      <c r="E2682" s="5">
        <v>43</v>
      </c>
      <c r="F2682" s="5">
        <v>589</v>
      </c>
      <c r="G2682" s="5" t="s">
        <v>346</v>
      </c>
    </row>
    <row r="2683" spans="1:7">
      <c r="A2683" s="5" t="s">
        <v>3561</v>
      </c>
      <c r="B2683" s="5" t="s">
        <v>3562</v>
      </c>
      <c r="C2683" s="5" t="s">
        <v>67</v>
      </c>
      <c r="D2683" s="5" t="s">
        <v>0</v>
      </c>
      <c r="E2683" s="5">
        <v>40</v>
      </c>
      <c r="F2683" s="5">
        <v>547</v>
      </c>
      <c r="G2683" s="5" t="s">
        <v>343</v>
      </c>
    </row>
    <row r="2684" spans="1:7">
      <c r="A2684" s="5" t="s">
        <v>3563</v>
      </c>
      <c r="B2684" s="5" t="s">
        <v>3564</v>
      </c>
      <c r="C2684" s="5" t="s">
        <v>72</v>
      </c>
      <c r="D2684" s="5" t="s">
        <v>0</v>
      </c>
      <c r="E2684" s="5">
        <v>10</v>
      </c>
      <c r="F2684" s="5">
        <v>537</v>
      </c>
      <c r="G2684" s="5" t="s">
        <v>343</v>
      </c>
    </row>
    <row r="2685" spans="1:7">
      <c r="A2685" s="5" t="s">
        <v>3563</v>
      </c>
      <c r="B2685" s="5" t="s">
        <v>3564</v>
      </c>
      <c r="C2685" s="5" t="s">
        <v>72</v>
      </c>
      <c r="D2685" s="5" t="s">
        <v>0</v>
      </c>
      <c r="E2685" s="5">
        <v>194</v>
      </c>
      <c r="F2685" s="5">
        <v>646</v>
      </c>
      <c r="G2685" s="5" t="s">
        <v>346</v>
      </c>
    </row>
    <row r="2686" spans="1:7">
      <c r="A2686" s="5" t="s">
        <v>3565</v>
      </c>
      <c r="B2686" s="5" t="s">
        <v>2646</v>
      </c>
      <c r="C2686" s="5" t="s">
        <v>67</v>
      </c>
      <c r="D2686" s="5" t="s">
        <v>0</v>
      </c>
      <c r="E2686" s="5">
        <v>77</v>
      </c>
      <c r="F2686" s="5">
        <v>657</v>
      </c>
      <c r="G2686" s="5" t="s">
        <v>343</v>
      </c>
    </row>
    <row r="2687" spans="1:7">
      <c r="A2687" s="5" t="s">
        <v>3565</v>
      </c>
      <c r="B2687" s="5" t="s">
        <v>2646</v>
      </c>
      <c r="C2687" s="5" t="s">
        <v>67</v>
      </c>
      <c r="D2687" s="5" t="s">
        <v>0</v>
      </c>
      <c r="E2687" s="5">
        <v>231</v>
      </c>
      <c r="F2687" s="5">
        <v>618</v>
      </c>
      <c r="G2687" s="5" t="s">
        <v>346</v>
      </c>
    </row>
    <row r="2688" spans="1:7">
      <c r="A2688" s="5" t="s">
        <v>3566</v>
      </c>
      <c r="B2688" s="5" t="s">
        <v>3567</v>
      </c>
      <c r="C2688" s="5" t="s">
        <v>67</v>
      </c>
      <c r="D2688" s="5" t="s">
        <v>0</v>
      </c>
      <c r="E2688" s="5">
        <v>75</v>
      </c>
      <c r="F2688" s="5">
        <v>342</v>
      </c>
      <c r="G2688" s="5" t="s">
        <v>343</v>
      </c>
    </row>
    <row r="2689" spans="1:7">
      <c r="A2689" s="5" t="s">
        <v>3568</v>
      </c>
      <c r="B2689" s="5" t="s">
        <v>3410</v>
      </c>
      <c r="C2689" s="5" t="s">
        <v>67</v>
      </c>
      <c r="D2689" s="5" t="s">
        <v>0</v>
      </c>
      <c r="E2689" s="5">
        <v>400</v>
      </c>
      <c r="F2689" s="5">
        <v>705</v>
      </c>
      <c r="G2689" s="5" t="s">
        <v>343</v>
      </c>
    </row>
    <row r="2690" spans="1:7">
      <c r="A2690" s="5" t="s">
        <v>3569</v>
      </c>
      <c r="B2690" s="5" t="s">
        <v>3412</v>
      </c>
      <c r="C2690" s="5" t="s">
        <v>67</v>
      </c>
      <c r="D2690" s="5" t="s">
        <v>0</v>
      </c>
      <c r="E2690" s="5">
        <v>542</v>
      </c>
      <c r="F2690" s="5">
        <v>705</v>
      </c>
      <c r="G2690" s="5" t="s">
        <v>343</v>
      </c>
    </row>
    <row r="2691" spans="1:7">
      <c r="A2691" s="5" t="s">
        <v>3570</v>
      </c>
      <c r="B2691" s="5" t="s">
        <v>3571</v>
      </c>
      <c r="C2691" s="5" t="s">
        <v>55</v>
      </c>
      <c r="D2691" s="5" t="s">
        <v>0</v>
      </c>
      <c r="E2691" s="5">
        <v>26</v>
      </c>
      <c r="F2691" s="5">
        <v>547</v>
      </c>
      <c r="G2691" s="5" t="s">
        <v>343</v>
      </c>
    </row>
    <row r="2692" spans="1:7">
      <c r="A2692" s="5" t="s">
        <v>3572</v>
      </c>
      <c r="B2692" s="5" t="s">
        <v>3573</v>
      </c>
      <c r="C2692" s="5" t="s">
        <v>55</v>
      </c>
      <c r="D2692" s="5" t="s">
        <v>0</v>
      </c>
      <c r="E2692" s="5">
        <v>26</v>
      </c>
      <c r="F2692" s="5">
        <v>547</v>
      </c>
      <c r="G2692" s="5" t="s">
        <v>343</v>
      </c>
    </row>
    <row r="2693" spans="1:7">
      <c r="A2693" s="5" t="s">
        <v>3574</v>
      </c>
      <c r="B2693" s="5" t="s">
        <v>114</v>
      </c>
      <c r="C2693" s="5" t="s">
        <v>72</v>
      </c>
      <c r="D2693" s="5" t="s">
        <v>0</v>
      </c>
      <c r="E2693" s="5">
        <v>2</v>
      </c>
      <c r="F2693" s="5">
        <v>283</v>
      </c>
      <c r="G2693" s="5" t="s">
        <v>343</v>
      </c>
    </row>
    <row r="2694" spans="1:7">
      <c r="A2694" s="5" t="s">
        <v>3575</v>
      </c>
      <c r="B2694" s="5" t="s">
        <v>3576</v>
      </c>
      <c r="C2694" s="5" t="s">
        <v>55</v>
      </c>
      <c r="D2694" s="5" t="s">
        <v>0</v>
      </c>
      <c r="E2694" s="5">
        <v>36</v>
      </c>
      <c r="F2694" s="5">
        <v>705</v>
      </c>
      <c r="G2694" s="5" t="s">
        <v>343</v>
      </c>
    </row>
    <row r="2695" spans="1:7">
      <c r="A2695" s="5" t="s">
        <v>3577</v>
      </c>
      <c r="B2695" s="5" t="s">
        <v>3578</v>
      </c>
      <c r="C2695" s="5" t="s">
        <v>55</v>
      </c>
      <c r="D2695" s="5" t="s">
        <v>0</v>
      </c>
      <c r="E2695" s="5">
        <v>12</v>
      </c>
      <c r="F2695" s="5">
        <v>347</v>
      </c>
      <c r="G2695" s="5" t="s">
        <v>343</v>
      </c>
    </row>
    <row r="2696" spans="1:7">
      <c r="A2696" s="5" t="s">
        <v>3579</v>
      </c>
      <c r="B2696" s="5" t="s">
        <v>3215</v>
      </c>
      <c r="C2696" s="5" t="s">
        <v>55</v>
      </c>
      <c r="D2696" s="5" t="s">
        <v>0</v>
      </c>
      <c r="E2696" s="5">
        <v>3</v>
      </c>
      <c r="F2696" s="5">
        <v>229</v>
      </c>
      <c r="G2696" s="5" t="s">
        <v>346</v>
      </c>
    </row>
    <row r="2697" spans="1:7">
      <c r="A2697" s="5" t="s">
        <v>3580</v>
      </c>
      <c r="B2697" s="5" t="s">
        <v>3581</v>
      </c>
      <c r="C2697" s="5" t="s">
        <v>67</v>
      </c>
      <c r="D2697" s="5" t="s">
        <v>0</v>
      </c>
      <c r="E2697" s="5">
        <v>31</v>
      </c>
      <c r="F2697" s="5">
        <v>178</v>
      </c>
      <c r="G2697" s="5" t="s">
        <v>343</v>
      </c>
    </row>
    <row r="2698" spans="1:7">
      <c r="A2698" s="5" t="s">
        <v>3579</v>
      </c>
      <c r="B2698" s="5" t="s">
        <v>3215</v>
      </c>
      <c r="C2698" s="5" t="s">
        <v>55</v>
      </c>
      <c r="D2698" s="5" t="s">
        <v>0</v>
      </c>
      <c r="E2698" s="5">
        <v>50</v>
      </c>
      <c r="F2698" s="5">
        <v>139</v>
      </c>
      <c r="G2698" s="5" t="s">
        <v>343</v>
      </c>
    </row>
    <row r="2699" spans="1:7">
      <c r="A2699" s="5" t="s">
        <v>3582</v>
      </c>
      <c r="B2699" s="5" t="s">
        <v>3583</v>
      </c>
      <c r="C2699" s="5" t="s">
        <v>67</v>
      </c>
      <c r="D2699" s="5" t="s">
        <v>0</v>
      </c>
      <c r="E2699" s="5">
        <v>31</v>
      </c>
      <c r="F2699" s="5">
        <v>312</v>
      </c>
      <c r="G2699" s="5" t="s">
        <v>343</v>
      </c>
    </row>
    <row r="2700" spans="1:7">
      <c r="A2700" s="5" t="s">
        <v>3584</v>
      </c>
      <c r="B2700" s="5" t="s">
        <v>909</v>
      </c>
      <c r="C2700" s="5" t="s">
        <v>72</v>
      </c>
      <c r="D2700" s="5" t="s">
        <v>0</v>
      </c>
      <c r="E2700" s="5">
        <v>160</v>
      </c>
      <c r="F2700" s="5">
        <v>235</v>
      </c>
      <c r="G2700" s="5" t="s">
        <v>343</v>
      </c>
    </row>
    <row r="2701" spans="1:7">
      <c r="A2701" s="5" t="s">
        <v>3585</v>
      </c>
      <c r="B2701" s="5" t="s">
        <v>2928</v>
      </c>
      <c r="C2701" s="5" t="s">
        <v>67</v>
      </c>
      <c r="D2701" s="5" t="s">
        <v>0</v>
      </c>
      <c r="E2701" s="5">
        <v>2</v>
      </c>
      <c r="F2701" s="5">
        <v>773</v>
      </c>
      <c r="G2701" s="5" t="s">
        <v>346</v>
      </c>
    </row>
    <row r="2702" spans="1:7">
      <c r="A2702" s="5" t="s">
        <v>3585</v>
      </c>
      <c r="B2702" s="5" t="s">
        <v>2928</v>
      </c>
      <c r="C2702" s="5" t="s">
        <v>67</v>
      </c>
      <c r="D2702" s="5" t="s">
        <v>0</v>
      </c>
      <c r="E2702" s="5">
        <v>21</v>
      </c>
      <c r="F2702" s="5">
        <v>547</v>
      </c>
      <c r="G2702" s="5" t="s">
        <v>343</v>
      </c>
    </row>
    <row r="2703" spans="1:7">
      <c r="A2703" s="5" t="s">
        <v>3586</v>
      </c>
      <c r="B2703" s="5" t="s">
        <v>3587</v>
      </c>
      <c r="C2703" s="5" t="s">
        <v>67</v>
      </c>
      <c r="D2703" s="5" t="s">
        <v>0</v>
      </c>
      <c r="E2703" s="5">
        <v>1</v>
      </c>
      <c r="F2703" s="5">
        <v>297</v>
      </c>
      <c r="G2703" s="5" t="s">
        <v>346</v>
      </c>
    </row>
    <row r="2704" spans="1:7">
      <c r="A2704" s="5" t="s">
        <v>3588</v>
      </c>
      <c r="B2704" s="5" t="s">
        <v>3589</v>
      </c>
      <c r="C2704" s="5" t="s">
        <v>67</v>
      </c>
      <c r="D2704" s="5" t="s">
        <v>0</v>
      </c>
      <c r="E2704" s="5">
        <v>2</v>
      </c>
      <c r="F2704" s="5">
        <v>53</v>
      </c>
      <c r="G2704" s="5" t="s">
        <v>343</v>
      </c>
    </row>
    <row r="2705" spans="1:7">
      <c r="A2705" s="5" t="s">
        <v>3590</v>
      </c>
      <c r="B2705" s="5" t="s">
        <v>3578</v>
      </c>
      <c r="C2705" s="5" t="s">
        <v>55</v>
      </c>
      <c r="D2705" s="5" t="s">
        <v>0</v>
      </c>
      <c r="E2705" s="5">
        <v>3</v>
      </c>
      <c r="F2705" s="5">
        <v>457</v>
      </c>
      <c r="G2705" s="5" t="s">
        <v>343</v>
      </c>
    </row>
    <row r="2706" spans="1:7">
      <c r="A2706" s="5" t="s">
        <v>3591</v>
      </c>
      <c r="B2706" s="5" t="s">
        <v>182</v>
      </c>
      <c r="C2706" s="5" t="s">
        <v>110</v>
      </c>
      <c r="D2706" s="5" t="s">
        <v>0</v>
      </c>
      <c r="E2706" s="5">
        <v>49</v>
      </c>
      <c r="F2706" s="5">
        <v>212</v>
      </c>
      <c r="G2706" s="5" t="s">
        <v>343</v>
      </c>
    </row>
    <row r="2707" spans="1:7">
      <c r="A2707" s="5" t="s">
        <v>3591</v>
      </c>
      <c r="B2707" s="5" t="s">
        <v>182</v>
      </c>
      <c r="C2707" s="5" t="s">
        <v>110</v>
      </c>
      <c r="D2707" s="5" t="s">
        <v>0</v>
      </c>
      <c r="E2707" s="5">
        <v>65</v>
      </c>
      <c r="F2707" s="5">
        <v>193</v>
      </c>
      <c r="G2707" s="5" t="s">
        <v>346</v>
      </c>
    </row>
    <row r="2708" spans="1:7">
      <c r="A2708" s="5" t="s">
        <v>3592</v>
      </c>
      <c r="B2708" s="5" t="s">
        <v>3531</v>
      </c>
      <c r="C2708" s="5" t="s">
        <v>55</v>
      </c>
      <c r="D2708" s="5" t="s">
        <v>0</v>
      </c>
      <c r="E2708" s="5">
        <v>20</v>
      </c>
      <c r="F2708" s="5">
        <v>285</v>
      </c>
      <c r="G2708" s="5" t="s">
        <v>343</v>
      </c>
    </row>
    <row r="2709" spans="1:7">
      <c r="A2709" s="5" t="s">
        <v>3593</v>
      </c>
      <c r="B2709" s="5" t="s">
        <v>3594</v>
      </c>
      <c r="C2709" s="5" t="s">
        <v>55</v>
      </c>
      <c r="D2709" s="5" t="s">
        <v>0</v>
      </c>
      <c r="E2709" s="5">
        <v>10</v>
      </c>
      <c r="F2709" s="5">
        <v>547</v>
      </c>
      <c r="G2709" s="5" t="s">
        <v>343</v>
      </c>
    </row>
    <row r="2710" spans="1:7">
      <c r="A2710" s="5" t="s">
        <v>3595</v>
      </c>
      <c r="B2710" s="5" t="s">
        <v>3596</v>
      </c>
      <c r="C2710" s="5" t="s">
        <v>110</v>
      </c>
      <c r="D2710" s="5" t="s">
        <v>0</v>
      </c>
      <c r="E2710" s="5">
        <v>1</v>
      </c>
      <c r="F2710" s="5">
        <v>233</v>
      </c>
      <c r="G2710" s="5" t="s">
        <v>346</v>
      </c>
    </row>
    <row r="2711" spans="1:7">
      <c r="A2711" s="5" t="s">
        <v>3597</v>
      </c>
      <c r="B2711" s="5" t="s">
        <v>3598</v>
      </c>
      <c r="C2711" s="5" t="s">
        <v>110</v>
      </c>
      <c r="D2711" s="5" t="s">
        <v>0</v>
      </c>
      <c r="E2711" s="5">
        <v>1</v>
      </c>
      <c r="F2711" s="5">
        <v>233</v>
      </c>
      <c r="G2711" s="5" t="s">
        <v>346</v>
      </c>
    </row>
    <row r="2712" spans="1:7">
      <c r="A2712" s="5" t="s">
        <v>3597</v>
      </c>
      <c r="B2712" s="5" t="s">
        <v>3598</v>
      </c>
      <c r="C2712" s="5" t="s">
        <v>110</v>
      </c>
      <c r="D2712" s="5" t="s">
        <v>0</v>
      </c>
      <c r="E2712" s="5">
        <v>16</v>
      </c>
      <c r="F2712" s="5">
        <v>192</v>
      </c>
      <c r="G2712" s="5" t="s">
        <v>343</v>
      </c>
    </row>
    <row r="2713" spans="1:7">
      <c r="A2713" s="5" t="s">
        <v>3595</v>
      </c>
      <c r="B2713" s="5" t="s">
        <v>3596</v>
      </c>
      <c r="C2713" s="5" t="s">
        <v>110</v>
      </c>
      <c r="D2713" s="5" t="s">
        <v>0</v>
      </c>
      <c r="E2713" s="5">
        <v>17</v>
      </c>
      <c r="F2713" s="5">
        <v>192</v>
      </c>
      <c r="G2713" s="5" t="s">
        <v>343</v>
      </c>
    </row>
    <row r="2714" spans="1:7">
      <c r="A2714" s="5" t="s">
        <v>3599</v>
      </c>
      <c r="B2714" s="5" t="s">
        <v>3393</v>
      </c>
      <c r="C2714" s="5" t="s">
        <v>110</v>
      </c>
      <c r="D2714" s="5" t="s">
        <v>0</v>
      </c>
      <c r="E2714" s="5">
        <v>2</v>
      </c>
      <c r="F2714" s="5">
        <v>650</v>
      </c>
      <c r="G2714" s="5" t="s">
        <v>346</v>
      </c>
    </row>
    <row r="2715" spans="1:7">
      <c r="A2715" s="5" t="s">
        <v>3599</v>
      </c>
      <c r="B2715" s="5" t="s">
        <v>3393</v>
      </c>
      <c r="C2715" s="5" t="s">
        <v>110</v>
      </c>
      <c r="D2715" s="5" t="s">
        <v>0</v>
      </c>
      <c r="E2715" s="5">
        <v>3</v>
      </c>
      <c r="F2715" s="5">
        <v>638</v>
      </c>
      <c r="G2715" s="5" t="s">
        <v>343</v>
      </c>
    </row>
    <row r="2716" spans="1:7">
      <c r="A2716" s="5" t="s">
        <v>3600</v>
      </c>
      <c r="B2716" s="5" t="s">
        <v>3408</v>
      </c>
      <c r="C2716" s="5" t="s">
        <v>110</v>
      </c>
      <c r="D2716" s="5" t="s">
        <v>0</v>
      </c>
      <c r="E2716" s="5">
        <v>5</v>
      </c>
      <c r="F2716" s="5">
        <v>674</v>
      </c>
      <c r="G2716" s="5" t="s">
        <v>343</v>
      </c>
    </row>
    <row r="2717" spans="1:7">
      <c r="A2717" s="5" t="s">
        <v>3601</v>
      </c>
      <c r="B2717" s="5" t="s">
        <v>3596</v>
      </c>
      <c r="C2717" s="5" t="s">
        <v>110</v>
      </c>
      <c r="D2717" s="5" t="s">
        <v>0</v>
      </c>
      <c r="E2717" s="5">
        <v>1</v>
      </c>
      <c r="F2717" s="5">
        <v>228</v>
      </c>
      <c r="G2717" s="5" t="s">
        <v>346</v>
      </c>
    </row>
    <row r="2718" spans="1:7">
      <c r="A2718" s="5" t="s">
        <v>3602</v>
      </c>
      <c r="B2718" s="5" t="s">
        <v>3603</v>
      </c>
      <c r="C2718" s="5" t="s">
        <v>110</v>
      </c>
      <c r="D2718" s="5" t="s">
        <v>0</v>
      </c>
      <c r="E2718" s="5">
        <v>1</v>
      </c>
      <c r="F2718" s="5">
        <v>228</v>
      </c>
      <c r="G2718" s="5" t="s">
        <v>346</v>
      </c>
    </row>
    <row r="2719" spans="1:7">
      <c r="A2719" s="5" t="s">
        <v>3604</v>
      </c>
      <c r="B2719" s="5" t="s">
        <v>3605</v>
      </c>
      <c r="C2719" s="5" t="s">
        <v>72</v>
      </c>
      <c r="D2719" s="5" t="s">
        <v>0</v>
      </c>
      <c r="E2719" s="5">
        <v>2</v>
      </c>
      <c r="F2719" s="5">
        <v>330</v>
      </c>
      <c r="G2719" s="5" t="s">
        <v>343</v>
      </c>
    </row>
    <row r="2720" spans="1:7">
      <c r="A2720" s="5" t="s">
        <v>3601</v>
      </c>
      <c r="B2720" s="5" t="s">
        <v>3596</v>
      </c>
      <c r="C2720" s="5" t="s">
        <v>110</v>
      </c>
      <c r="D2720" s="5" t="s">
        <v>0</v>
      </c>
      <c r="E2720" s="5">
        <v>8</v>
      </c>
      <c r="F2720" s="5">
        <v>192</v>
      </c>
      <c r="G2720" s="5" t="s">
        <v>343</v>
      </c>
    </row>
    <row r="2721" spans="1:7">
      <c r="A2721" s="5" t="s">
        <v>3602</v>
      </c>
      <c r="B2721" s="5" t="s">
        <v>3603</v>
      </c>
      <c r="C2721" s="5" t="s">
        <v>110</v>
      </c>
      <c r="D2721" s="5" t="s">
        <v>0</v>
      </c>
      <c r="E2721" s="5">
        <v>9</v>
      </c>
      <c r="F2721" s="5">
        <v>192</v>
      </c>
      <c r="G2721" s="5" t="s">
        <v>343</v>
      </c>
    </row>
    <row r="2722" spans="1:7">
      <c r="A2722" s="5" t="s">
        <v>3606</v>
      </c>
      <c r="B2722" s="5" t="s">
        <v>3607</v>
      </c>
      <c r="C2722" s="5" t="s">
        <v>72</v>
      </c>
      <c r="D2722" s="5" t="s">
        <v>0</v>
      </c>
      <c r="E2722" s="5">
        <v>1</v>
      </c>
      <c r="F2722" s="5">
        <v>445</v>
      </c>
      <c r="G2722" s="5" t="s">
        <v>346</v>
      </c>
    </row>
    <row r="2723" spans="1:7">
      <c r="A2723" s="5" t="s">
        <v>3606</v>
      </c>
      <c r="B2723" s="5" t="s">
        <v>3607</v>
      </c>
      <c r="C2723" s="5" t="s">
        <v>72</v>
      </c>
      <c r="D2723" s="5" t="s">
        <v>0</v>
      </c>
      <c r="E2723" s="5">
        <v>3</v>
      </c>
      <c r="F2723" s="5">
        <v>462</v>
      </c>
      <c r="G2723" s="5" t="s">
        <v>343</v>
      </c>
    </row>
    <row r="2724" spans="1:7">
      <c r="A2724" s="5" t="s">
        <v>3608</v>
      </c>
      <c r="B2724" s="5" t="s">
        <v>3609</v>
      </c>
      <c r="C2724" s="5" t="s">
        <v>55</v>
      </c>
      <c r="D2724" s="5" t="s">
        <v>0</v>
      </c>
      <c r="E2724" s="5">
        <v>1</v>
      </c>
      <c r="F2724" s="5">
        <v>474</v>
      </c>
      <c r="G2724" s="5" t="s">
        <v>346</v>
      </c>
    </row>
    <row r="2725" spans="1:7">
      <c r="A2725" s="5" t="s">
        <v>3608</v>
      </c>
      <c r="B2725" s="5" t="s">
        <v>3609</v>
      </c>
      <c r="C2725" s="5" t="s">
        <v>55</v>
      </c>
      <c r="D2725" s="5" t="s">
        <v>0</v>
      </c>
      <c r="E2725" s="5">
        <v>15</v>
      </c>
      <c r="F2725" s="5">
        <v>803</v>
      </c>
      <c r="G2725" s="5" t="s">
        <v>343</v>
      </c>
    </row>
    <row r="2726" spans="1:7">
      <c r="A2726" s="5" t="s">
        <v>3610</v>
      </c>
      <c r="B2726" s="5" t="s">
        <v>2915</v>
      </c>
      <c r="C2726" s="5" t="s">
        <v>72</v>
      </c>
      <c r="D2726" s="5" t="s">
        <v>0</v>
      </c>
      <c r="E2726" s="5">
        <v>5</v>
      </c>
      <c r="F2726" s="5">
        <v>631</v>
      </c>
      <c r="G2726" s="5" t="s">
        <v>343</v>
      </c>
    </row>
    <row r="2727" spans="1:7">
      <c r="A2727" s="5" t="s">
        <v>3610</v>
      </c>
      <c r="B2727" s="5" t="s">
        <v>2915</v>
      </c>
      <c r="C2727" s="5" t="s">
        <v>72</v>
      </c>
      <c r="D2727" s="5" t="s">
        <v>0</v>
      </c>
      <c r="E2727" s="5">
        <v>907</v>
      </c>
      <c r="F2727" s="5">
        <v>646</v>
      </c>
      <c r="G2727" s="5" t="s">
        <v>346</v>
      </c>
    </row>
    <row r="2728" spans="1:7">
      <c r="A2728" s="5" t="s">
        <v>3611</v>
      </c>
      <c r="B2728" s="5" t="s">
        <v>3612</v>
      </c>
      <c r="C2728" s="5" t="s">
        <v>72</v>
      </c>
      <c r="D2728" s="5" t="s">
        <v>0</v>
      </c>
      <c r="E2728" s="5">
        <v>173</v>
      </c>
      <c r="F2728" s="5">
        <v>705</v>
      </c>
      <c r="G2728" s="5" t="s">
        <v>343</v>
      </c>
    </row>
    <row r="2729" spans="1:7">
      <c r="A2729" s="5" t="s">
        <v>3613</v>
      </c>
      <c r="B2729" s="5" t="s">
        <v>3080</v>
      </c>
      <c r="C2729" s="5" t="s">
        <v>55</v>
      </c>
      <c r="D2729" s="5" t="s">
        <v>0</v>
      </c>
      <c r="E2729" s="5">
        <v>8</v>
      </c>
      <c r="F2729" s="5">
        <v>447</v>
      </c>
      <c r="G2729" s="5" t="s">
        <v>343</v>
      </c>
    </row>
    <row r="2730" spans="1:7">
      <c r="A2730" s="5" t="s">
        <v>3614</v>
      </c>
      <c r="B2730" s="5" t="s">
        <v>453</v>
      </c>
      <c r="C2730" s="5" t="s">
        <v>110</v>
      </c>
      <c r="D2730" s="5" t="s">
        <v>0</v>
      </c>
      <c r="E2730" s="5">
        <v>36</v>
      </c>
      <c r="F2730" s="5">
        <v>724</v>
      </c>
      <c r="G2730" s="5" t="s">
        <v>343</v>
      </c>
    </row>
    <row r="2731" spans="1:7">
      <c r="A2731" s="5" t="s">
        <v>3615</v>
      </c>
      <c r="B2731" s="5" t="s">
        <v>3616</v>
      </c>
      <c r="C2731" s="5" t="s">
        <v>72</v>
      </c>
      <c r="D2731" s="5" t="s">
        <v>0</v>
      </c>
      <c r="E2731" s="5">
        <v>5</v>
      </c>
      <c r="F2731" s="5">
        <v>705</v>
      </c>
      <c r="G2731" s="5" t="s">
        <v>343</v>
      </c>
    </row>
    <row r="2732" spans="1:7">
      <c r="A2732" s="5" t="s">
        <v>3617</v>
      </c>
      <c r="B2732" s="5" t="s">
        <v>3204</v>
      </c>
      <c r="C2732" s="5" t="s">
        <v>110</v>
      </c>
      <c r="D2732" s="5" t="s">
        <v>0</v>
      </c>
      <c r="E2732" s="5">
        <v>1</v>
      </c>
      <c r="F2732" s="5">
        <v>650</v>
      </c>
      <c r="G2732" s="5" t="s">
        <v>346</v>
      </c>
    </row>
    <row r="2733" spans="1:7">
      <c r="A2733" s="5" t="s">
        <v>3617</v>
      </c>
      <c r="B2733" s="5" t="s">
        <v>3204</v>
      </c>
      <c r="C2733" s="5" t="s">
        <v>110</v>
      </c>
      <c r="D2733" s="5" t="s">
        <v>0</v>
      </c>
      <c r="E2733" s="5">
        <v>4</v>
      </c>
      <c r="F2733" s="5">
        <v>638</v>
      </c>
      <c r="G2733" s="5" t="s">
        <v>343</v>
      </c>
    </row>
    <row r="2734" spans="1:7">
      <c r="A2734" s="5" t="s">
        <v>3618</v>
      </c>
      <c r="B2734" s="5" t="s">
        <v>2915</v>
      </c>
      <c r="C2734" s="5" t="s">
        <v>72</v>
      </c>
      <c r="D2734" s="5" t="s">
        <v>0</v>
      </c>
      <c r="E2734" s="5">
        <v>274</v>
      </c>
      <c r="F2734" s="5">
        <v>360</v>
      </c>
      <c r="G2734" s="5" t="s">
        <v>343</v>
      </c>
    </row>
    <row r="2735" spans="1:7">
      <c r="A2735" s="5" t="s">
        <v>3619</v>
      </c>
      <c r="B2735" s="5" t="s">
        <v>3620</v>
      </c>
      <c r="C2735" s="5" t="s">
        <v>67</v>
      </c>
      <c r="D2735" s="5" t="s">
        <v>0</v>
      </c>
      <c r="E2735" s="5">
        <v>386</v>
      </c>
      <c r="F2735" s="5">
        <v>34</v>
      </c>
      <c r="G2735" s="5" t="s">
        <v>340</v>
      </c>
    </row>
    <row r="2736" spans="1:7">
      <c r="A2736" s="5" t="s">
        <v>3621</v>
      </c>
      <c r="B2736" s="5" t="s">
        <v>3622</v>
      </c>
      <c r="C2736" s="5" t="s">
        <v>55</v>
      </c>
      <c r="D2736" s="5" t="s">
        <v>0</v>
      </c>
      <c r="E2736" s="5">
        <v>2</v>
      </c>
      <c r="F2736" s="5">
        <v>746</v>
      </c>
      <c r="G2736" s="5" t="s">
        <v>346</v>
      </c>
    </row>
    <row r="2737" spans="1:7">
      <c r="A2737" s="5" t="s">
        <v>3621</v>
      </c>
      <c r="B2737" s="5" t="s">
        <v>3622</v>
      </c>
      <c r="C2737" s="5" t="s">
        <v>55</v>
      </c>
      <c r="D2737" s="5" t="s">
        <v>0</v>
      </c>
      <c r="E2737" s="5">
        <v>47</v>
      </c>
      <c r="F2737" s="5">
        <v>776</v>
      </c>
      <c r="G2737" s="5" t="s">
        <v>343</v>
      </c>
    </row>
    <row r="2738" spans="1:7">
      <c r="A2738" s="5" t="s">
        <v>3623</v>
      </c>
      <c r="B2738" s="5" t="s">
        <v>3342</v>
      </c>
      <c r="C2738" s="5" t="s">
        <v>55</v>
      </c>
      <c r="D2738" s="5" t="s">
        <v>0</v>
      </c>
      <c r="E2738" s="5">
        <v>39</v>
      </c>
      <c r="F2738" s="5">
        <v>312</v>
      </c>
      <c r="G2738" s="5" t="s">
        <v>343</v>
      </c>
    </row>
    <row r="2739" spans="1:7">
      <c r="A2739" s="5" t="s">
        <v>3624</v>
      </c>
      <c r="B2739" s="5" t="s">
        <v>3625</v>
      </c>
      <c r="C2739" s="5" t="s">
        <v>67</v>
      </c>
      <c r="D2739" s="5" t="s">
        <v>0</v>
      </c>
      <c r="E2739" s="5">
        <v>10</v>
      </c>
      <c r="F2739" s="5">
        <v>298</v>
      </c>
      <c r="G2739" s="5" t="s">
        <v>343</v>
      </c>
    </row>
    <row r="2740" spans="1:7">
      <c r="A2740" s="5" t="s">
        <v>3626</v>
      </c>
      <c r="B2740" s="5" t="s">
        <v>3627</v>
      </c>
      <c r="C2740" s="5" t="s">
        <v>67</v>
      </c>
      <c r="D2740" s="5" t="s">
        <v>0</v>
      </c>
      <c r="E2740" s="5">
        <v>20</v>
      </c>
      <c r="F2740" s="5">
        <v>52</v>
      </c>
      <c r="G2740" s="5" t="s">
        <v>343</v>
      </c>
    </row>
    <row r="2741" spans="1:7">
      <c r="A2741" s="5" t="s">
        <v>3628</v>
      </c>
      <c r="B2741" s="5" t="s">
        <v>3629</v>
      </c>
      <c r="C2741" s="5" t="s">
        <v>67</v>
      </c>
      <c r="D2741" s="5" t="s">
        <v>0</v>
      </c>
      <c r="E2741" s="5">
        <v>70</v>
      </c>
      <c r="F2741" s="5">
        <v>33</v>
      </c>
      <c r="G2741" s="5" t="s">
        <v>343</v>
      </c>
    </row>
    <row r="2742" spans="1:7">
      <c r="A2742" s="5" t="s">
        <v>3630</v>
      </c>
      <c r="B2742" s="5" t="s">
        <v>211</v>
      </c>
      <c r="C2742" s="5" t="s">
        <v>55</v>
      </c>
      <c r="D2742" s="5" t="s">
        <v>0</v>
      </c>
      <c r="E2742" s="5">
        <v>7</v>
      </c>
      <c r="F2742" s="5">
        <v>547</v>
      </c>
      <c r="G2742" s="5" t="s">
        <v>343</v>
      </c>
    </row>
    <row r="2743" spans="1:7">
      <c r="A2743" s="5" t="s">
        <v>3631</v>
      </c>
      <c r="B2743" s="5" t="s">
        <v>2495</v>
      </c>
      <c r="C2743" s="5" t="s">
        <v>55</v>
      </c>
      <c r="D2743" s="5" t="s">
        <v>0</v>
      </c>
      <c r="E2743" s="5">
        <v>45</v>
      </c>
      <c r="F2743" s="5">
        <v>547</v>
      </c>
      <c r="G2743" s="5" t="s">
        <v>343</v>
      </c>
    </row>
    <row r="2744" spans="1:7">
      <c r="A2744" s="5" t="s">
        <v>3632</v>
      </c>
      <c r="B2744" s="5" t="s">
        <v>3182</v>
      </c>
      <c r="C2744" s="5" t="s">
        <v>55</v>
      </c>
      <c r="D2744" s="5" t="s">
        <v>0</v>
      </c>
      <c r="E2744" s="5">
        <v>2</v>
      </c>
      <c r="F2744" s="5">
        <v>44</v>
      </c>
      <c r="G2744" s="5" t="s">
        <v>343</v>
      </c>
    </row>
    <row r="2745" spans="1:7">
      <c r="A2745" s="5" t="s">
        <v>3633</v>
      </c>
      <c r="B2745" s="5" t="s">
        <v>348</v>
      </c>
      <c r="C2745" s="5" t="s">
        <v>110</v>
      </c>
      <c r="D2745" s="5" t="s">
        <v>0</v>
      </c>
      <c r="E2745" s="5">
        <v>1</v>
      </c>
      <c r="F2745" s="5">
        <v>501</v>
      </c>
      <c r="G2745" s="5" t="s">
        <v>346</v>
      </c>
    </row>
    <row r="2746" spans="1:7">
      <c r="A2746" s="5" t="s">
        <v>3633</v>
      </c>
      <c r="B2746" s="5" t="s">
        <v>348</v>
      </c>
      <c r="C2746" s="5" t="s">
        <v>67</v>
      </c>
      <c r="D2746" s="5" t="s">
        <v>0</v>
      </c>
      <c r="E2746" s="5">
        <v>1</v>
      </c>
      <c r="F2746" s="5">
        <v>535</v>
      </c>
      <c r="G2746" s="5" t="s">
        <v>343</v>
      </c>
    </row>
    <row r="2747" spans="1:7">
      <c r="A2747" s="5" t="s">
        <v>3634</v>
      </c>
      <c r="B2747" s="5" t="s">
        <v>3540</v>
      </c>
      <c r="C2747" s="5" t="s">
        <v>55</v>
      </c>
      <c r="D2747" s="5" t="s">
        <v>0</v>
      </c>
      <c r="E2747" s="5">
        <v>12</v>
      </c>
      <c r="F2747" s="5">
        <v>310</v>
      </c>
      <c r="G2747" s="5" t="s">
        <v>343</v>
      </c>
    </row>
    <row r="2748" spans="1:7">
      <c r="A2748" s="5" t="s">
        <v>3635</v>
      </c>
      <c r="B2748" s="5" t="s">
        <v>3531</v>
      </c>
      <c r="C2748" s="5" t="s">
        <v>55</v>
      </c>
      <c r="D2748" s="5" t="s">
        <v>0</v>
      </c>
      <c r="E2748" s="5">
        <v>30</v>
      </c>
      <c r="F2748" s="5">
        <v>271</v>
      </c>
      <c r="G2748" s="5" t="s">
        <v>346</v>
      </c>
    </row>
    <row r="2749" spans="1:7">
      <c r="A2749" s="5" t="s">
        <v>3635</v>
      </c>
      <c r="B2749" s="5" t="s">
        <v>3531</v>
      </c>
      <c r="C2749" s="5" t="s">
        <v>55</v>
      </c>
      <c r="D2749" s="5" t="s">
        <v>0</v>
      </c>
      <c r="E2749" s="5">
        <v>762</v>
      </c>
      <c r="F2749" s="5">
        <v>417</v>
      </c>
      <c r="G2749" s="5" t="s">
        <v>343</v>
      </c>
    </row>
    <row r="2750" spans="1:7">
      <c r="A2750" s="5" t="s">
        <v>3636</v>
      </c>
      <c r="B2750" s="5" t="s">
        <v>2795</v>
      </c>
      <c r="C2750" s="5" t="s">
        <v>55</v>
      </c>
      <c r="D2750" s="5" t="s">
        <v>0</v>
      </c>
      <c r="E2750" s="5">
        <v>19</v>
      </c>
      <c r="F2750" s="5">
        <v>426</v>
      </c>
      <c r="G2750" s="5" t="s">
        <v>343</v>
      </c>
    </row>
    <row r="2751" spans="1:7">
      <c r="A2751" s="5" t="s">
        <v>3637</v>
      </c>
      <c r="B2751" s="5" t="s">
        <v>3638</v>
      </c>
      <c r="C2751" s="5" t="s">
        <v>55</v>
      </c>
      <c r="D2751" s="5" t="s">
        <v>0</v>
      </c>
      <c r="E2751" s="5">
        <v>39</v>
      </c>
      <c r="F2751" s="5">
        <v>181</v>
      </c>
      <c r="G2751" s="5" t="s">
        <v>343</v>
      </c>
    </row>
    <row r="2752" spans="1:7">
      <c r="A2752" s="5" t="s">
        <v>3639</v>
      </c>
      <c r="B2752" s="5" t="s">
        <v>3640</v>
      </c>
      <c r="C2752" s="5" t="s">
        <v>72</v>
      </c>
      <c r="D2752" s="5" t="s">
        <v>0</v>
      </c>
      <c r="E2752" s="5">
        <v>2</v>
      </c>
      <c r="F2752" s="5">
        <v>705</v>
      </c>
      <c r="G2752" s="5" t="s">
        <v>343</v>
      </c>
    </row>
    <row r="2753" spans="1:7">
      <c r="A2753" s="5" t="s">
        <v>3641</v>
      </c>
      <c r="B2753" s="5" t="s">
        <v>2591</v>
      </c>
      <c r="C2753" s="5" t="s">
        <v>55</v>
      </c>
      <c r="D2753" s="5" t="s">
        <v>0</v>
      </c>
      <c r="E2753" s="5">
        <v>168</v>
      </c>
      <c r="F2753" s="5">
        <v>547</v>
      </c>
      <c r="G2753" s="5" t="s">
        <v>343</v>
      </c>
    </row>
    <row r="2754" spans="1:7">
      <c r="A2754" s="5" t="s">
        <v>3642</v>
      </c>
      <c r="B2754" s="5" t="s">
        <v>3643</v>
      </c>
      <c r="C2754" s="5" t="s">
        <v>67</v>
      </c>
      <c r="D2754" s="5" t="s">
        <v>0</v>
      </c>
      <c r="E2754" s="5">
        <v>2</v>
      </c>
      <c r="F2754" s="5">
        <v>159</v>
      </c>
      <c r="G2754" s="5" t="s">
        <v>346</v>
      </c>
    </row>
    <row r="2755" spans="1:7">
      <c r="A2755" s="5" t="s">
        <v>3642</v>
      </c>
      <c r="B2755" s="5" t="s">
        <v>3643</v>
      </c>
      <c r="C2755" s="5" t="s">
        <v>67</v>
      </c>
      <c r="D2755" s="5" t="s">
        <v>0</v>
      </c>
      <c r="E2755" s="5">
        <v>2</v>
      </c>
      <c r="F2755" s="5">
        <v>278</v>
      </c>
      <c r="G2755" s="5" t="s">
        <v>343</v>
      </c>
    </row>
    <row r="2756" spans="1:7">
      <c r="A2756" s="5" t="s">
        <v>3644</v>
      </c>
      <c r="B2756" s="5" t="s">
        <v>3645</v>
      </c>
      <c r="C2756" s="5" t="s">
        <v>67</v>
      </c>
      <c r="D2756" s="5" t="s">
        <v>0</v>
      </c>
      <c r="E2756" s="5">
        <v>12</v>
      </c>
      <c r="F2756" s="5">
        <v>715</v>
      </c>
      <c r="G2756" s="5" t="s">
        <v>346</v>
      </c>
    </row>
    <row r="2757" spans="1:7">
      <c r="A2757" s="5" t="s">
        <v>3644</v>
      </c>
      <c r="B2757" s="5" t="s">
        <v>3645</v>
      </c>
      <c r="C2757" s="5" t="s">
        <v>67</v>
      </c>
      <c r="D2757" s="5" t="s">
        <v>0</v>
      </c>
      <c r="E2757" s="5">
        <v>17</v>
      </c>
      <c r="F2757" s="5">
        <v>547</v>
      </c>
      <c r="G2757" s="5" t="s">
        <v>343</v>
      </c>
    </row>
    <row r="2758" spans="1:7">
      <c r="A2758" s="5" t="s">
        <v>3646</v>
      </c>
      <c r="B2758" s="5" t="s">
        <v>3507</v>
      </c>
      <c r="C2758" s="5" t="s">
        <v>55</v>
      </c>
      <c r="D2758" s="5" t="s">
        <v>0</v>
      </c>
      <c r="E2758" s="5">
        <v>6</v>
      </c>
      <c r="F2758" s="5">
        <v>527</v>
      </c>
      <c r="G2758" s="5" t="s">
        <v>343</v>
      </c>
    </row>
    <row r="2759" spans="1:7">
      <c r="A2759" s="5" t="s">
        <v>3647</v>
      </c>
      <c r="B2759" s="5" t="s">
        <v>2646</v>
      </c>
      <c r="C2759" s="5" t="s">
        <v>67</v>
      </c>
      <c r="D2759" s="5" t="s">
        <v>0</v>
      </c>
      <c r="E2759" s="5">
        <v>7</v>
      </c>
      <c r="F2759" s="5">
        <v>178</v>
      </c>
      <c r="G2759" s="5" t="s">
        <v>343</v>
      </c>
    </row>
    <row r="2760" spans="1:7">
      <c r="A2760" s="5" t="s">
        <v>3647</v>
      </c>
      <c r="B2760" s="5" t="s">
        <v>2646</v>
      </c>
      <c r="C2760" s="5" t="s">
        <v>67</v>
      </c>
      <c r="D2760" s="5" t="s">
        <v>0</v>
      </c>
      <c r="E2760" s="5">
        <v>86</v>
      </c>
      <c r="F2760" s="5">
        <v>446</v>
      </c>
      <c r="G2760" s="5" t="s">
        <v>346</v>
      </c>
    </row>
    <row r="2761" spans="1:7">
      <c r="A2761" s="5" t="s">
        <v>3648</v>
      </c>
      <c r="B2761" s="5" t="s">
        <v>3649</v>
      </c>
      <c r="C2761" s="5" t="s">
        <v>67</v>
      </c>
      <c r="D2761" s="5" t="s">
        <v>0</v>
      </c>
      <c r="E2761" s="5">
        <v>40</v>
      </c>
      <c r="F2761" s="5">
        <v>547</v>
      </c>
      <c r="G2761" s="5" t="s">
        <v>343</v>
      </c>
    </row>
    <row r="2762" spans="1:7">
      <c r="A2762" s="5" t="s">
        <v>3648</v>
      </c>
      <c r="B2762" s="5" t="s">
        <v>3649</v>
      </c>
      <c r="C2762" s="5" t="s">
        <v>67</v>
      </c>
      <c r="D2762" s="5" t="s">
        <v>0</v>
      </c>
      <c r="E2762" s="5">
        <v>345</v>
      </c>
      <c r="F2762" s="5">
        <v>621</v>
      </c>
      <c r="G2762" s="5" t="s">
        <v>346</v>
      </c>
    </row>
    <row r="2763" spans="1:7">
      <c r="A2763" s="5" t="s">
        <v>3650</v>
      </c>
      <c r="B2763" s="5" t="s">
        <v>3204</v>
      </c>
      <c r="C2763" s="5" t="s">
        <v>110</v>
      </c>
      <c r="D2763" s="5" t="s">
        <v>0</v>
      </c>
      <c r="E2763" s="5">
        <v>14</v>
      </c>
      <c r="F2763" s="5">
        <v>160</v>
      </c>
      <c r="G2763" s="5" t="s">
        <v>346</v>
      </c>
    </row>
    <row r="2764" spans="1:7">
      <c r="A2764" s="5" t="s">
        <v>3650</v>
      </c>
      <c r="B2764" s="5" t="s">
        <v>3204</v>
      </c>
      <c r="C2764" s="5" t="s">
        <v>110</v>
      </c>
      <c r="D2764" s="5" t="s">
        <v>0</v>
      </c>
      <c r="E2764" s="5">
        <v>48</v>
      </c>
      <c r="F2764" s="5">
        <v>181</v>
      </c>
      <c r="G2764" s="5" t="s">
        <v>343</v>
      </c>
    </row>
    <row r="2765" spans="1:7">
      <c r="A2765" s="5" t="s">
        <v>3651</v>
      </c>
      <c r="B2765" s="5" t="s">
        <v>3652</v>
      </c>
      <c r="C2765" s="5" t="s">
        <v>72</v>
      </c>
      <c r="D2765" s="5" t="s">
        <v>0</v>
      </c>
      <c r="E2765" s="5">
        <v>26</v>
      </c>
      <c r="F2765" s="5">
        <v>310</v>
      </c>
      <c r="G2765" s="5" t="s">
        <v>343</v>
      </c>
    </row>
    <row r="2766" spans="1:7">
      <c r="A2766" s="5" t="s">
        <v>3653</v>
      </c>
      <c r="B2766" s="5" t="s">
        <v>3654</v>
      </c>
      <c r="C2766" s="5" t="s">
        <v>72</v>
      </c>
      <c r="D2766" s="5" t="s">
        <v>0</v>
      </c>
      <c r="E2766" s="5">
        <v>13</v>
      </c>
      <c r="F2766" s="5">
        <v>547</v>
      </c>
      <c r="G2766" s="5" t="s">
        <v>343</v>
      </c>
    </row>
    <row r="2767" spans="1:7">
      <c r="A2767" s="5" t="s">
        <v>3653</v>
      </c>
      <c r="B2767" s="5" t="s">
        <v>3654</v>
      </c>
      <c r="C2767" s="5" t="s">
        <v>72</v>
      </c>
      <c r="D2767" s="5" t="s">
        <v>0</v>
      </c>
      <c r="E2767" s="5">
        <v>35</v>
      </c>
      <c r="F2767" s="5">
        <v>410</v>
      </c>
      <c r="G2767" s="5" t="s">
        <v>346</v>
      </c>
    </row>
    <row r="2768" spans="1:7">
      <c r="A2768" s="5" t="s">
        <v>3655</v>
      </c>
      <c r="B2768" s="5" t="s">
        <v>3235</v>
      </c>
      <c r="C2768" s="5" t="s">
        <v>55</v>
      </c>
      <c r="D2768" s="5" t="s">
        <v>0</v>
      </c>
      <c r="E2768" s="5">
        <v>5</v>
      </c>
      <c r="F2768" s="5">
        <v>194</v>
      </c>
      <c r="G2768" s="5" t="s">
        <v>343</v>
      </c>
    </row>
    <row r="2769" spans="1:7">
      <c r="A2769" s="5" t="s">
        <v>3656</v>
      </c>
      <c r="B2769" s="5" t="s">
        <v>3657</v>
      </c>
      <c r="C2769" s="5" t="s">
        <v>72</v>
      </c>
      <c r="D2769" s="5" t="s">
        <v>0</v>
      </c>
      <c r="E2769" s="5">
        <v>7</v>
      </c>
      <c r="F2769" s="5">
        <v>446</v>
      </c>
      <c r="G2769" s="5" t="s">
        <v>343</v>
      </c>
    </row>
    <row r="2770" spans="1:7">
      <c r="A2770" s="5" t="s">
        <v>3658</v>
      </c>
      <c r="B2770" s="5" t="s">
        <v>3659</v>
      </c>
      <c r="C2770" s="5" t="s">
        <v>55</v>
      </c>
      <c r="D2770" s="5" t="s">
        <v>0</v>
      </c>
      <c r="E2770" s="5">
        <v>474</v>
      </c>
      <c r="F2770" s="5">
        <v>139</v>
      </c>
      <c r="G2770" s="5" t="s">
        <v>343</v>
      </c>
    </row>
    <row r="2771" spans="1:7">
      <c r="A2771" s="5" t="s">
        <v>3660</v>
      </c>
      <c r="B2771" s="5" t="s">
        <v>3661</v>
      </c>
      <c r="C2771" s="5" t="s">
        <v>67</v>
      </c>
      <c r="D2771" s="5" t="s">
        <v>0</v>
      </c>
      <c r="E2771" s="5">
        <v>3</v>
      </c>
      <c r="F2771" s="5">
        <v>188</v>
      </c>
      <c r="G2771" s="5" t="s">
        <v>343</v>
      </c>
    </row>
    <row r="2772" spans="1:7">
      <c r="A2772" s="5" t="s">
        <v>3660</v>
      </c>
      <c r="B2772" s="5" t="s">
        <v>3661</v>
      </c>
      <c r="C2772" s="5" t="s">
        <v>67</v>
      </c>
      <c r="D2772" s="5" t="s">
        <v>0</v>
      </c>
      <c r="E2772" s="5">
        <v>4</v>
      </c>
      <c r="F2772" s="5">
        <v>159</v>
      </c>
      <c r="G2772" s="5" t="s">
        <v>346</v>
      </c>
    </row>
    <row r="2773" spans="1:7">
      <c r="A2773" s="5" t="s">
        <v>3662</v>
      </c>
      <c r="B2773" s="5" t="s">
        <v>3080</v>
      </c>
      <c r="C2773" s="5" t="s">
        <v>55</v>
      </c>
      <c r="D2773" s="5" t="s">
        <v>0</v>
      </c>
      <c r="E2773" s="5">
        <v>47</v>
      </c>
      <c r="F2773" s="5">
        <v>500</v>
      </c>
      <c r="G2773" s="5" t="s">
        <v>343</v>
      </c>
    </row>
    <row r="2774" spans="1:7">
      <c r="A2774" s="5" t="s">
        <v>3663</v>
      </c>
      <c r="B2774" s="5" t="s">
        <v>3080</v>
      </c>
      <c r="C2774" s="5" t="s">
        <v>55</v>
      </c>
      <c r="D2774" s="5" t="s">
        <v>0</v>
      </c>
      <c r="E2774" s="5">
        <v>14</v>
      </c>
      <c r="F2774" s="5">
        <v>389</v>
      </c>
      <c r="G2774" s="5" t="s">
        <v>343</v>
      </c>
    </row>
    <row r="2775" spans="1:7">
      <c r="A2775" s="5" t="s">
        <v>3664</v>
      </c>
      <c r="B2775" s="5" t="s">
        <v>2996</v>
      </c>
      <c r="C2775" s="5" t="s">
        <v>67</v>
      </c>
      <c r="D2775" s="5" t="s">
        <v>0</v>
      </c>
      <c r="E2775" s="5">
        <v>203</v>
      </c>
      <c r="F2775" s="5">
        <v>1073</v>
      </c>
      <c r="G2775" s="5" t="s">
        <v>343</v>
      </c>
    </row>
    <row r="2776" spans="1:7">
      <c r="A2776" s="5" t="s">
        <v>3665</v>
      </c>
      <c r="B2776" s="5" t="s">
        <v>3080</v>
      </c>
      <c r="C2776" s="5" t="s">
        <v>55</v>
      </c>
      <c r="D2776" s="5" t="s">
        <v>0</v>
      </c>
      <c r="E2776" s="5">
        <v>406</v>
      </c>
      <c r="F2776" s="5">
        <v>497</v>
      </c>
      <c r="G2776" s="5" t="s">
        <v>343</v>
      </c>
    </row>
    <row r="2777" spans="1:7">
      <c r="A2777" s="5" t="s">
        <v>3666</v>
      </c>
      <c r="B2777" s="5" t="s">
        <v>3578</v>
      </c>
      <c r="C2777" s="5" t="s">
        <v>55</v>
      </c>
      <c r="D2777" s="5" t="s">
        <v>0</v>
      </c>
      <c r="E2777" s="5">
        <v>5</v>
      </c>
      <c r="F2777" s="5">
        <v>333</v>
      </c>
      <c r="G2777" s="5" t="s">
        <v>343</v>
      </c>
    </row>
    <row r="2778" spans="1:7">
      <c r="A2778" s="5" t="s">
        <v>3667</v>
      </c>
      <c r="B2778" s="5" t="s">
        <v>2602</v>
      </c>
      <c r="C2778" s="5" t="s">
        <v>72</v>
      </c>
      <c r="D2778" s="5" t="s">
        <v>0</v>
      </c>
      <c r="E2778" s="5">
        <v>11</v>
      </c>
      <c r="F2778" s="5">
        <v>347</v>
      </c>
      <c r="G2778" s="5" t="s">
        <v>343</v>
      </c>
    </row>
    <row r="2779" spans="1:7">
      <c r="A2779" s="5" t="s">
        <v>3668</v>
      </c>
      <c r="B2779" s="5" t="s">
        <v>3669</v>
      </c>
      <c r="C2779" s="5" t="s">
        <v>67</v>
      </c>
      <c r="D2779" s="5" t="s">
        <v>0</v>
      </c>
      <c r="E2779" s="5">
        <v>2</v>
      </c>
      <c r="F2779" s="5">
        <v>320</v>
      </c>
      <c r="G2779" s="5" t="s">
        <v>346</v>
      </c>
    </row>
    <row r="2780" spans="1:7">
      <c r="A2780" s="5" t="s">
        <v>3668</v>
      </c>
      <c r="B2780" s="5" t="s">
        <v>3669</v>
      </c>
      <c r="C2780" s="5" t="s">
        <v>67</v>
      </c>
      <c r="D2780" s="5" t="s">
        <v>0</v>
      </c>
      <c r="E2780" s="5">
        <v>2</v>
      </c>
      <c r="F2780" s="5">
        <v>362</v>
      </c>
      <c r="G2780" s="5" t="s">
        <v>343</v>
      </c>
    </row>
    <row r="2781" spans="1:7">
      <c r="A2781" s="5" t="s">
        <v>3670</v>
      </c>
      <c r="B2781" s="5" t="s">
        <v>1493</v>
      </c>
      <c r="C2781" s="5" t="s">
        <v>55</v>
      </c>
      <c r="D2781" s="5" t="s">
        <v>0</v>
      </c>
      <c r="E2781" s="5">
        <v>19</v>
      </c>
      <c r="F2781" s="5">
        <v>235</v>
      </c>
      <c r="G2781" s="5" t="s">
        <v>343</v>
      </c>
    </row>
    <row r="2782" spans="1:7">
      <c r="A2782" s="5" t="s">
        <v>3671</v>
      </c>
      <c r="B2782" s="5" t="s">
        <v>3672</v>
      </c>
      <c r="C2782" s="5" t="s">
        <v>110</v>
      </c>
      <c r="D2782" s="5" t="s">
        <v>0</v>
      </c>
      <c r="E2782" s="5">
        <v>10</v>
      </c>
      <c r="F2782" s="5">
        <v>705</v>
      </c>
      <c r="G2782" s="5" t="s">
        <v>343</v>
      </c>
    </row>
    <row r="2783" spans="1:7">
      <c r="A2783" s="5" t="s">
        <v>3673</v>
      </c>
      <c r="B2783" s="5" t="s">
        <v>3328</v>
      </c>
      <c r="C2783" s="5" t="s">
        <v>72</v>
      </c>
      <c r="D2783" s="5" t="s">
        <v>0</v>
      </c>
      <c r="E2783" s="5">
        <v>3</v>
      </c>
      <c r="F2783" s="5">
        <v>283</v>
      </c>
      <c r="G2783" s="5" t="s">
        <v>343</v>
      </c>
    </row>
    <row r="2784" spans="1:7">
      <c r="A2784" s="5" t="s">
        <v>3674</v>
      </c>
      <c r="B2784" s="5" t="s">
        <v>3675</v>
      </c>
      <c r="C2784" s="5" t="s">
        <v>67</v>
      </c>
      <c r="D2784" s="5" t="s">
        <v>0</v>
      </c>
      <c r="E2784" s="5">
        <v>1</v>
      </c>
      <c r="F2784" s="5">
        <v>932</v>
      </c>
      <c r="G2784" s="5" t="s">
        <v>343</v>
      </c>
    </row>
    <row r="2785" spans="1:7">
      <c r="A2785" s="5" t="s">
        <v>3676</v>
      </c>
      <c r="B2785" s="5" t="s">
        <v>3677</v>
      </c>
      <c r="C2785" s="5" t="s">
        <v>67</v>
      </c>
      <c r="D2785" s="5" t="s">
        <v>0</v>
      </c>
      <c r="E2785" s="5">
        <v>14</v>
      </c>
      <c r="F2785" s="5">
        <v>772</v>
      </c>
      <c r="G2785" s="5" t="s">
        <v>343</v>
      </c>
    </row>
    <row r="2786" spans="1:7">
      <c r="A2786" s="5" t="s">
        <v>3678</v>
      </c>
      <c r="B2786" s="5" t="s">
        <v>889</v>
      </c>
      <c r="C2786" s="5" t="s">
        <v>55</v>
      </c>
      <c r="D2786" s="5" t="s">
        <v>0</v>
      </c>
      <c r="E2786" s="5">
        <v>4</v>
      </c>
      <c r="F2786" s="5">
        <v>257</v>
      </c>
      <c r="G2786" s="5" t="s">
        <v>343</v>
      </c>
    </row>
    <row r="2787" spans="1:7">
      <c r="A2787" s="5" t="s">
        <v>3679</v>
      </c>
      <c r="B2787" s="5" t="s">
        <v>997</v>
      </c>
      <c r="C2787" s="5" t="s">
        <v>72</v>
      </c>
      <c r="D2787" s="5" t="s">
        <v>0</v>
      </c>
      <c r="E2787" s="5">
        <v>47</v>
      </c>
      <c r="F2787" s="5">
        <v>650</v>
      </c>
      <c r="G2787" s="5" t="s">
        <v>346</v>
      </c>
    </row>
    <row r="2788" spans="1:7">
      <c r="A2788" s="5" t="s">
        <v>3680</v>
      </c>
      <c r="B2788" s="5" t="s">
        <v>995</v>
      </c>
      <c r="C2788" s="5" t="s">
        <v>72</v>
      </c>
      <c r="D2788" s="5" t="s">
        <v>0</v>
      </c>
      <c r="E2788" s="5">
        <v>7</v>
      </c>
      <c r="F2788" s="5">
        <v>564</v>
      </c>
      <c r="G2788" s="5" t="s">
        <v>343</v>
      </c>
    </row>
    <row r="2789" spans="1:7">
      <c r="A2789" s="5" t="s">
        <v>3680</v>
      </c>
      <c r="B2789" s="5" t="s">
        <v>995</v>
      </c>
      <c r="C2789" s="5" t="s">
        <v>72</v>
      </c>
      <c r="D2789" s="5" t="s">
        <v>0</v>
      </c>
      <c r="E2789" s="5">
        <v>38</v>
      </c>
      <c r="F2789" s="5">
        <v>650</v>
      </c>
      <c r="G2789" s="5" t="s">
        <v>346</v>
      </c>
    </row>
    <row r="2790" spans="1:7">
      <c r="A2790" s="5" t="s">
        <v>3681</v>
      </c>
      <c r="B2790" s="5" t="s">
        <v>220</v>
      </c>
      <c r="C2790" s="5" t="s">
        <v>67</v>
      </c>
      <c r="D2790" s="5" t="s">
        <v>0</v>
      </c>
      <c r="E2790" s="5">
        <v>25</v>
      </c>
      <c r="F2790" s="5">
        <v>705</v>
      </c>
      <c r="G2790" s="5" t="s">
        <v>343</v>
      </c>
    </row>
    <row r="2791" spans="1:7">
      <c r="A2791" s="5" t="s">
        <v>3682</v>
      </c>
      <c r="B2791" s="5" t="s">
        <v>2915</v>
      </c>
      <c r="C2791" s="5" t="s">
        <v>72</v>
      </c>
      <c r="D2791" s="5" t="s">
        <v>0</v>
      </c>
      <c r="E2791" s="5">
        <v>378</v>
      </c>
      <c r="F2791" s="5">
        <v>351</v>
      </c>
      <c r="G2791" s="5" t="s">
        <v>343</v>
      </c>
    </row>
    <row r="2792" spans="1:7">
      <c r="A2792" s="5" t="s">
        <v>3683</v>
      </c>
      <c r="B2792" s="5" t="s">
        <v>3684</v>
      </c>
      <c r="C2792" s="5" t="s">
        <v>72</v>
      </c>
      <c r="D2792" s="5" t="s">
        <v>0</v>
      </c>
      <c r="E2792" s="5">
        <v>3</v>
      </c>
      <c r="F2792" s="5">
        <v>65</v>
      </c>
      <c r="G2792" s="5" t="s">
        <v>340</v>
      </c>
    </row>
    <row r="2793" spans="1:7">
      <c r="A2793" s="5" t="s">
        <v>3685</v>
      </c>
      <c r="B2793" s="5" t="s">
        <v>2651</v>
      </c>
      <c r="C2793" s="5" t="s">
        <v>55</v>
      </c>
      <c r="D2793" s="5" t="s">
        <v>0</v>
      </c>
      <c r="E2793" s="5">
        <v>4</v>
      </c>
      <c r="F2793" s="5">
        <v>52</v>
      </c>
      <c r="G2793" s="5" t="s">
        <v>343</v>
      </c>
    </row>
    <row r="2794" spans="1:7">
      <c r="A2794" s="5" t="s">
        <v>3686</v>
      </c>
      <c r="B2794" s="5" t="s">
        <v>3687</v>
      </c>
      <c r="C2794" s="5" t="s">
        <v>67</v>
      </c>
      <c r="D2794" s="5" t="s">
        <v>0</v>
      </c>
      <c r="E2794" s="5">
        <v>2</v>
      </c>
      <c r="F2794" s="5">
        <v>536</v>
      </c>
      <c r="G2794" s="5" t="s">
        <v>346</v>
      </c>
    </row>
    <row r="2795" spans="1:7">
      <c r="A2795" s="5" t="s">
        <v>3686</v>
      </c>
      <c r="B2795" s="5" t="s">
        <v>3687</v>
      </c>
      <c r="C2795" s="5" t="s">
        <v>72</v>
      </c>
      <c r="D2795" s="5" t="s">
        <v>0</v>
      </c>
      <c r="E2795" s="5">
        <v>60</v>
      </c>
      <c r="F2795" s="5">
        <v>509</v>
      </c>
      <c r="G2795" s="5" t="s">
        <v>343</v>
      </c>
    </row>
    <row r="2796" spans="1:7">
      <c r="A2796" s="5" t="s">
        <v>3688</v>
      </c>
      <c r="B2796" s="5" t="s">
        <v>3689</v>
      </c>
      <c r="C2796" s="5" t="s">
        <v>67</v>
      </c>
      <c r="D2796" s="5" t="s">
        <v>0</v>
      </c>
      <c r="E2796" s="5">
        <v>21</v>
      </c>
      <c r="F2796" s="5">
        <v>971</v>
      </c>
      <c r="G2796" s="5" t="s">
        <v>343</v>
      </c>
    </row>
    <row r="2797" spans="1:7">
      <c r="A2797" s="5" t="s">
        <v>3690</v>
      </c>
      <c r="B2797" s="5" t="s">
        <v>3691</v>
      </c>
      <c r="C2797" s="5" t="s">
        <v>110</v>
      </c>
      <c r="D2797" s="5" t="s">
        <v>0</v>
      </c>
      <c r="E2797" s="5">
        <v>1</v>
      </c>
      <c r="F2797" s="5">
        <v>860</v>
      </c>
      <c r="G2797" s="5" t="s">
        <v>346</v>
      </c>
    </row>
    <row r="2798" spans="1:7">
      <c r="A2798" s="5" t="s">
        <v>3690</v>
      </c>
      <c r="B2798" s="5" t="s">
        <v>3691</v>
      </c>
      <c r="C2798" s="5" t="s">
        <v>110</v>
      </c>
      <c r="D2798" s="5" t="s">
        <v>0</v>
      </c>
      <c r="E2798" s="5">
        <v>22</v>
      </c>
      <c r="F2798" s="5">
        <v>547</v>
      </c>
      <c r="G2798" s="5" t="s">
        <v>343</v>
      </c>
    </row>
    <row r="2799" spans="1:7">
      <c r="A2799" s="5" t="s">
        <v>3692</v>
      </c>
      <c r="B2799" s="5" t="s">
        <v>3693</v>
      </c>
      <c r="C2799" s="5" t="s">
        <v>67</v>
      </c>
      <c r="D2799" s="5" t="s">
        <v>0</v>
      </c>
      <c r="E2799" s="5">
        <v>1</v>
      </c>
      <c r="F2799" s="5">
        <v>547</v>
      </c>
      <c r="G2799" s="5" t="s">
        <v>343</v>
      </c>
    </row>
    <row r="2800" spans="1:7">
      <c r="A2800" s="5" t="s">
        <v>3692</v>
      </c>
      <c r="B2800" s="5" t="s">
        <v>3693</v>
      </c>
      <c r="C2800" s="5" t="s">
        <v>67</v>
      </c>
      <c r="D2800" s="5" t="s">
        <v>0</v>
      </c>
      <c r="E2800" s="5">
        <v>3</v>
      </c>
      <c r="F2800" s="5">
        <v>754</v>
      </c>
      <c r="G2800" s="5" t="s">
        <v>346</v>
      </c>
    </row>
    <row r="2801" spans="1:7">
      <c r="A2801" s="5" t="s">
        <v>3694</v>
      </c>
      <c r="B2801" s="5" t="s">
        <v>3695</v>
      </c>
      <c r="C2801" s="5" t="s">
        <v>55</v>
      </c>
      <c r="D2801" s="5" t="s">
        <v>0</v>
      </c>
      <c r="E2801" s="5">
        <v>2</v>
      </c>
      <c r="F2801" s="5">
        <v>751</v>
      </c>
      <c r="G2801" s="5" t="s">
        <v>346</v>
      </c>
    </row>
    <row r="2802" spans="1:7">
      <c r="A2802" s="5" t="s">
        <v>3694</v>
      </c>
      <c r="B2802" s="5" t="s">
        <v>3695</v>
      </c>
      <c r="C2802" s="5" t="s">
        <v>55</v>
      </c>
      <c r="D2802" s="5" t="s">
        <v>0</v>
      </c>
      <c r="E2802" s="5">
        <v>643</v>
      </c>
      <c r="F2802" s="5">
        <v>547</v>
      </c>
      <c r="G2802" s="5" t="s">
        <v>343</v>
      </c>
    </row>
    <row r="2803" spans="1:7">
      <c r="A2803" s="5" t="s">
        <v>3696</v>
      </c>
      <c r="B2803" s="5" t="s">
        <v>3342</v>
      </c>
      <c r="C2803" s="5" t="s">
        <v>55</v>
      </c>
      <c r="D2803" s="5" t="s">
        <v>0</v>
      </c>
      <c r="E2803" s="5">
        <v>87</v>
      </c>
      <c r="F2803" s="5">
        <v>324</v>
      </c>
      <c r="G2803" s="5" t="s">
        <v>343</v>
      </c>
    </row>
    <row r="2804" spans="1:7">
      <c r="A2804" s="5" t="s">
        <v>3697</v>
      </c>
      <c r="B2804" s="5" t="s">
        <v>2644</v>
      </c>
      <c r="C2804" s="5" t="s">
        <v>72</v>
      </c>
      <c r="D2804" s="5" t="s">
        <v>0</v>
      </c>
      <c r="E2804" s="5">
        <v>87</v>
      </c>
      <c r="F2804" s="5">
        <v>414</v>
      </c>
      <c r="G2804" s="5" t="s">
        <v>343</v>
      </c>
    </row>
    <row r="2805" spans="1:7">
      <c r="A2805" s="5" t="s">
        <v>3698</v>
      </c>
      <c r="B2805" s="5" t="s">
        <v>3182</v>
      </c>
      <c r="C2805" s="5" t="s">
        <v>55</v>
      </c>
      <c r="D2805" s="5" t="s">
        <v>0</v>
      </c>
      <c r="E2805" s="5">
        <v>1</v>
      </c>
      <c r="F2805" s="5">
        <v>165</v>
      </c>
      <c r="G2805" s="5" t="s">
        <v>346</v>
      </c>
    </row>
    <row r="2806" spans="1:7">
      <c r="A2806" s="5" t="s">
        <v>3698</v>
      </c>
      <c r="B2806" s="5" t="s">
        <v>3182</v>
      </c>
      <c r="C2806" s="5" t="s">
        <v>55</v>
      </c>
      <c r="D2806" s="5" t="s">
        <v>0</v>
      </c>
      <c r="E2806" s="5">
        <v>1</v>
      </c>
      <c r="F2806" s="5">
        <v>270</v>
      </c>
      <c r="G2806" s="5" t="s">
        <v>343</v>
      </c>
    </row>
    <row r="2807" spans="1:7">
      <c r="A2807" s="5" t="s">
        <v>3699</v>
      </c>
      <c r="B2807" s="5" t="s">
        <v>3700</v>
      </c>
      <c r="C2807" s="5" t="s">
        <v>84</v>
      </c>
      <c r="D2807" s="5" t="s">
        <v>0</v>
      </c>
      <c r="E2807" s="5">
        <v>1</v>
      </c>
      <c r="F2807" s="5">
        <v>572</v>
      </c>
      <c r="G2807" s="5" t="s">
        <v>343</v>
      </c>
    </row>
    <row r="2808" spans="1:7">
      <c r="A2808" s="5" t="s">
        <v>3701</v>
      </c>
      <c r="B2808" s="5" t="s">
        <v>3702</v>
      </c>
      <c r="C2808" s="5" t="s">
        <v>84</v>
      </c>
      <c r="D2808" s="5" t="s">
        <v>0</v>
      </c>
      <c r="E2808" s="5">
        <v>1</v>
      </c>
      <c r="F2808" s="5">
        <v>572</v>
      </c>
      <c r="G2808" s="5" t="s">
        <v>343</v>
      </c>
    </row>
    <row r="2809" spans="1:7">
      <c r="A2809" s="5" t="s">
        <v>3703</v>
      </c>
      <c r="B2809" s="5" t="s">
        <v>3704</v>
      </c>
      <c r="C2809" s="5" t="s">
        <v>67</v>
      </c>
      <c r="D2809" s="5" t="s">
        <v>0</v>
      </c>
      <c r="E2809" s="5">
        <v>354</v>
      </c>
      <c r="F2809" s="5">
        <v>342</v>
      </c>
      <c r="G2809" s="5" t="s">
        <v>343</v>
      </c>
    </row>
    <row r="2810" spans="1:7">
      <c r="A2810" s="5" t="s">
        <v>3705</v>
      </c>
      <c r="B2810" s="5" t="s">
        <v>3706</v>
      </c>
      <c r="C2810" s="5" t="s">
        <v>55</v>
      </c>
      <c r="D2810" s="5" t="s">
        <v>0</v>
      </c>
      <c r="E2810" s="5">
        <v>25</v>
      </c>
      <c r="F2810" s="5">
        <v>648</v>
      </c>
      <c r="G2810" s="5" t="s">
        <v>343</v>
      </c>
    </row>
    <row r="2811" spans="1:7">
      <c r="A2811" s="5" t="s">
        <v>3707</v>
      </c>
      <c r="B2811" s="5" t="s">
        <v>3708</v>
      </c>
      <c r="C2811" s="5" t="s">
        <v>55</v>
      </c>
      <c r="D2811" s="5" t="s">
        <v>0</v>
      </c>
      <c r="E2811" s="5">
        <v>1</v>
      </c>
      <c r="F2811" s="5">
        <v>319</v>
      </c>
      <c r="G2811" s="5" t="s">
        <v>346</v>
      </c>
    </row>
    <row r="2812" spans="1:7">
      <c r="A2812" s="5" t="s">
        <v>3707</v>
      </c>
      <c r="B2812" s="5" t="s">
        <v>3708</v>
      </c>
      <c r="C2812" s="5" t="s">
        <v>55</v>
      </c>
      <c r="D2812" s="5" t="s">
        <v>0</v>
      </c>
      <c r="E2812" s="5">
        <v>2</v>
      </c>
      <c r="F2812" s="5">
        <v>324</v>
      </c>
      <c r="G2812" s="5" t="s">
        <v>343</v>
      </c>
    </row>
    <row r="2813" spans="1:7">
      <c r="A2813" s="5" t="s">
        <v>3709</v>
      </c>
      <c r="B2813" s="5" t="s">
        <v>3373</v>
      </c>
      <c r="C2813" s="5" t="s">
        <v>55</v>
      </c>
      <c r="D2813" s="5" t="s">
        <v>0</v>
      </c>
      <c r="E2813" s="5">
        <v>4</v>
      </c>
      <c r="F2813" s="5">
        <v>674</v>
      </c>
      <c r="G2813" s="5" t="s">
        <v>343</v>
      </c>
    </row>
    <row r="2814" spans="1:7">
      <c r="A2814" s="5" t="s">
        <v>3710</v>
      </c>
      <c r="B2814" s="5" t="s">
        <v>3711</v>
      </c>
      <c r="C2814" s="5" t="s">
        <v>72</v>
      </c>
      <c r="D2814" s="5" t="s">
        <v>0</v>
      </c>
      <c r="E2814" s="5">
        <v>3</v>
      </c>
      <c r="F2814" s="5">
        <v>647</v>
      </c>
      <c r="G2814" s="5" t="s">
        <v>343</v>
      </c>
    </row>
    <row r="2815" spans="1:7">
      <c r="A2815" s="5" t="s">
        <v>3712</v>
      </c>
      <c r="B2815" s="5" t="s">
        <v>3080</v>
      </c>
      <c r="C2815" s="5" t="s">
        <v>55</v>
      </c>
      <c r="D2815" s="5" t="s">
        <v>0</v>
      </c>
      <c r="E2815" s="5">
        <v>14</v>
      </c>
      <c r="F2815" s="5">
        <v>733</v>
      </c>
      <c r="G2815" s="5" t="s">
        <v>343</v>
      </c>
    </row>
    <row r="2816" spans="1:7">
      <c r="A2816" s="5" t="s">
        <v>3713</v>
      </c>
      <c r="B2816" s="5" t="s">
        <v>3714</v>
      </c>
      <c r="C2816" s="5" t="s">
        <v>55</v>
      </c>
      <c r="D2816" s="5" t="s">
        <v>0</v>
      </c>
      <c r="E2816" s="5">
        <v>6</v>
      </c>
      <c r="F2816" s="5">
        <v>34</v>
      </c>
      <c r="G2816" s="5" t="s">
        <v>343</v>
      </c>
    </row>
    <row r="2817" spans="1:7">
      <c r="A2817" s="5" t="s">
        <v>3715</v>
      </c>
      <c r="B2817" s="5" t="s">
        <v>3716</v>
      </c>
      <c r="C2817" s="5" t="s">
        <v>55</v>
      </c>
      <c r="D2817" s="5" t="s">
        <v>0</v>
      </c>
      <c r="E2817" s="5">
        <v>306</v>
      </c>
      <c r="F2817" s="5">
        <v>527</v>
      </c>
      <c r="G2817" s="5" t="s">
        <v>343</v>
      </c>
    </row>
    <row r="2818" spans="1:7">
      <c r="A2818" s="5" t="s">
        <v>3717</v>
      </c>
      <c r="B2818" s="5" t="s">
        <v>3695</v>
      </c>
      <c r="C2818" s="5" t="s">
        <v>55</v>
      </c>
      <c r="D2818" s="5" t="s">
        <v>0</v>
      </c>
      <c r="E2818" s="5">
        <v>7</v>
      </c>
      <c r="F2818" s="5">
        <v>540</v>
      </c>
      <c r="G2818" s="5" t="s">
        <v>346</v>
      </c>
    </row>
    <row r="2819" spans="1:7">
      <c r="A2819" s="5" t="s">
        <v>3717</v>
      </c>
      <c r="B2819" s="5" t="s">
        <v>3695</v>
      </c>
      <c r="C2819" s="5" t="s">
        <v>55</v>
      </c>
      <c r="D2819" s="5" t="s">
        <v>0</v>
      </c>
      <c r="E2819" s="5">
        <v>742</v>
      </c>
      <c r="F2819" s="5">
        <v>547</v>
      </c>
      <c r="G2819" s="5" t="s">
        <v>343</v>
      </c>
    </row>
    <row r="2820" spans="1:7">
      <c r="A2820" s="5" t="s">
        <v>3718</v>
      </c>
      <c r="B2820" s="5" t="s">
        <v>2591</v>
      </c>
      <c r="C2820" s="5" t="s">
        <v>55</v>
      </c>
      <c r="D2820" s="5" t="s">
        <v>0</v>
      </c>
      <c r="E2820" s="5">
        <v>8</v>
      </c>
      <c r="F2820" s="5">
        <v>547</v>
      </c>
      <c r="G2820" s="5" t="s">
        <v>343</v>
      </c>
    </row>
    <row r="2821" spans="1:7">
      <c r="A2821" s="5" t="s">
        <v>3719</v>
      </c>
      <c r="B2821" s="5" t="s">
        <v>2495</v>
      </c>
      <c r="C2821" s="5" t="s">
        <v>55</v>
      </c>
      <c r="D2821" s="5" t="s">
        <v>0</v>
      </c>
      <c r="E2821" s="5">
        <v>17</v>
      </c>
      <c r="F2821" s="5">
        <v>547</v>
      </c>
      <c r="G2821" s="5" t="s">
        <v>343</v>
      </c>
    </row>
    <row r="2822" spans="1:7">
      <c r="A2822" s="5" t="s">
        <v>3720</v>
      </c>
      <c r="B2822" s="5" t="s">
        <v>2746</v>
      </c>
      <c r="C2822" s="5" t="s">
        <v>67</v>
      </c>
      <c r="D2822" s="5" t="s">
        <v>0</v>
      </c>
      <c r="E2822" s="5">
        <v>31</v>
      </c>
      <c r="F2822" s="5">
        <v>657</v>
      </c>
      <c r="G2822" s="5" t="s">
        <v>343</v>
      </c>
    </row>
    <row r="2823" spans="1:7">
      <c r="A2823" s="5" t="s">
        <v>3720</v>
      </c>
      <c r="B2823" s="5" t="s">
        <v>2746</v>
      </c>
      <c r="C2823" s="5" t="s">
        <v>67</v>
      </c>
      <c r="D2823" s="5" t="s">
        <v>0</v>
      </c>
      <c r="E2823" s="5">
        <v>121</v>
      </c>
      <c r="F2823" s="5">
        <v>618</v>
      </c>
      <c r="G2823" s="5" t="s">
        <v>346</v>
      </c>
    </row>
    <row r="2824" spans="1:7">
      <c r="A2824" s="5" t="s">
        <v>3721</v>
      </c>
      <c r="B2824" s="5" t="s">
        <v>2194</v>
      </c>
      <c r="C2824" s="5" t="s">
        <v>110</v>
      </c>
      <c r="D2824" s="5" t="s">
        <v>0</v>
      </c>
      <c r="E2824" s="5">
        <v>3</v>
      </c>
      <c r="F2824" s="5">
        <v>58</v>
      </c>
      <c r="G2824" s="5" t="s">
        <v>343</v>
      </c>
    </row>
    <row r="2825" spans="1:7">
      <c r="A2825" s="5" t="s">
        <v>3722</v>
      </c>
      <c r="B2825" s="5" t="s">
        <v>3723</v>
      </c>
      <c r="C2825" s="5" t="s">
        <v>55</v>
      </c>
      <c r="D2825" s="5" t="s">
        <v>0</v>
      </c>
      <c r="E2825" s="5">
        <v>4</v>
      </c>
      <c r="F2825" s="5">
        <v>674</v>
      </c>
      <c r="G2825" s="5" t="s">
        <v>343</v>
      </c>
    </row>
    <row r="2826" spans="1:7">
      <c r="A2826" s="5" t="s">
        <v>3724</v>
      </c>
      <c r="B2826" s="5" t="s">
        <v>3725</v>
      </c>
      <c r="C2826" s="5" t="s">
        <v>72</v>
      </c>
      <c r="D2826" s="5" t="s">
        <v>0</v>
      </c>
      <c r="E2826" s="5">
        <v>6</v>
      </c>
      <c r="F2826" s="5">
        <v>705</v>
      </c>
      <c r="G2826" s="5" t="s">
        <v>343</v>
      </c>
    </row>
    <row r="2827" spans="1:7">
      <c r="A2827" s="5" t="s">
        <v>3726</v>
      </c>
      <c r="B2827" s="5" t="s">
        <v>2421</v>
      </c>
      <c r="C2827" s="5" t="s">
        <v>55</v>
      </c>
      <c r="D2827" s="5" t="s">
        <v>0</v>
      </c>
      <c r="E2827" s="5">
        <v>54</v>
      </c>
      <c r="F2827" s="5">
        <v>144</v>
      </c>
      <c r="G2827" s="5" t="s">
        <v>343</v>
      </c>
    </row>
    <row r="2828" spans="1:7">
      <c r="A2828" s="5" t="s">
        <v>3727</v>
      </c>
      <c r="B2828" s="5" t="s">
        <v>3728</v>
      </c>
      <c r="C2828" s="5" t="s">
        <v>55</v>
      </c>
      <c r="D2828" s="5" t="s">
        <v>0</v>
      </c>
      <c r="E2828" s="5">
        <v>1</v>
      </c>
      <c r="F2828" s="5">
        <v>318</v>
      </c>
      <c r="G2828" s="5" t="s">
        <v>343</v>
      </c>
    </row>
    <row r="2829" spans="1:7">
      <c r="A2829" s="5" t="s">
        <v>3729</v>
      </c>
      <c r="B2829" s="5" t="s">
        <v>3730</v>
      </c>
      <c r="C2829" s="5" t="s">
        <v>72</v>
      </c>
      <c r="D2829" s="5" t="s">
        <v>0</v>
      </c>
      <c r="E2829" s="5">
        <v>5</v>
      </c>
      <c r="F2829" s="5">
        <v>705</v>
      </c>
      <c r="G2829" s="5" t="s">
        <v>343</v>
      </c>
    </row>
    <row r="2830" spans="1:7">
      <c r="A2830" s="5" t="s">
        <v>3731</v>
      </c>
      <c r="B2830" s="5" t="s">
        <v>3447</v>
      </c>
      <c r="C2830" s="5" t="s">
        <v>55</v>
      </c>
      <c r="D2830" s="5" t="s">
        <v>0</v>
      </c>
      <c r="E2830" s="5">
        <v>1</v>
      </c>
      <c r="F2830" s="5">
        <v>771</v>
      </c>
      <c r="G2830" s="5" t="s">
        <v>343</v>
      </c>
    </row>
    <row r="2831" spans="1:7">
      <c r="A2831" s="5" t="s">
        <v>3732</v>
      </c>
      <c r="B2831" s="5" t="s">
        <v>3733</v>
      </c>
      <c r="C2831" s="5" t="s">
        <v>55</v>
      </c>
      <c r="D2831" s="5" t="s">
        <v>0</v>
      </c>
      <c r="E2831" s="5">
        <v>18</v>
      </c>
      <c r="F2831" s="5">
        <v>760</v>
      </c>
      <c r="G2831" s="5" t="s">
        <v>343</v>
      </c>
    </row>
    <row r="2832" spans="1:7">
      <c r="A2832" s="5" t="s">
        <v>3734</v>
      </c>
      <c r="B2832" s="5" t="s">
        <v>3735</v>
      </c>
      <c r="C2832" s="5" t="s">
        <v>67</v>
      </c>
      <c r="D2832" s="5" t="s">
        <v>0</v>
      </c>
      <c r="E2832" s="5">
        <v>3</v>
      </c>
      <c r="F2832" s="5">
        <v>298</v>
      </c>
      <c r="G2832" s="5" t="s">
        <v>343</v>
      </c>
    </row>
    <row r="2833" spans="1:7">
      <c r="A2833" s="5" t="s">
        <v>3736</v>
      </c>
      <c r="B2833" s="5" t="s">
        <v>3737</v>
      </c>
      <c r="C2833" s="5" t="s">
        <v>67</v>
      </c>
      <c r="D2833" s="5" t="s">
        <v>0</v>
      </c>
      <c r="E2833" s="5">
        <v>3</v>
      </c>
      <c r="F2833" s="5">
        <v>298</v>
      </c>
      <c r="G2833" s="5" t="s">
        <v>343</v>
      </c>
    </row>
    <row r="2834" spans="1:7">
      <c r="A2834" s="5" t="s">
        <v>3738</v>
      </c>
      <c r="B2834" s="5" t="s">
        <v>92</v>
      </c>
      <c r="C2834" s="5" t="s">
        <v>55</v>
      </c>
      <c r="D2834" s="5" t="s">
        <v>0</v>
      </c>
      <c r="E2834" s="5">
        <v>6</v>
      </c>
      <c r="F2834" s="5">
        <v>167</v>
      </c>
      <c r="G2834" s="5" t="s">
        <v>346</v>
      </c>
    </row>
    <row r="2835" spans="1:7">
      <c r="A2835" s="5" t="s">
        <v>3738</v>
      </c>
      <c r="B2835" s="5" t="s">
        <v>92</v>
      </c>
      <c r="C2835" s="5" t="s">
        <v>55</v>
      </c>
      <c r="D2835" s="5" t="s">
        <v>0</v>
      </c>
      <c r="E2835" s="5">
        <v>58</v>
      </c>
      <c r="F2835" s="5">
        <v>90</v>
      </c>
      <c r="G2835" s="5" t="s">
        <v>343</v>
      </c>
    </row>
    <row r="2836" spans="1:7">
      <c r="A2836" s="5" t="s">
        <v>3739</v>
      </c>
      <c r="B2836" s="5" t="s">
        <v>3740</v>
      </c>
      <c r="C2836" s="5" t="s">
        <v>67</v>
      </c>
      <c r="D2836" s="5" t="s">
        <v>0</v>
      </c>
      <c r="E2836" s="5">
        <v>5</v>
      </c>
      <c r="F2836" s="5">
        <v>506</v>
      </c>
      <c r="G2836" s="5" t="s">
        <v>343</v>
      </c>
    </row>
    <row r="2837" spans="1:7">
      <c r="A2837" s="5" t="s">
        <v>3741</v>
      </c>
      <c r="B2837" s="5" t="s">
        <v>3742</v>
      </c>
      <c r="C2837" s="5" t="s">
        <v>67</v>
      </c>
      <c r="D2837" s="5" t="s">
        <v>0</v>
      </c>
      <c r="E2837" s="5">
        <v>21</v>
      </c>
      <c r="F2837" s="5">
        <v>704</v>
      </c>
      <c r="G2837" s="5" t="s">
        <v>343</v>
      </c>
    </row>
    <row r="2838" spans="1:7">
      <c r="A2838" s="5" t="s">
        <v>3743</v>
      </c>
      <c r="B2838" s="5" t="s">
        <v>3342</v>
      </c>
      <c r="C2838" s="5" t="s">
        <v>55</v>
      </c>
      <c r="D2838" s="5" t="s">
        <v>0</v>
      </c>
      <c r="E2838" s="5">
        <v>26</v>
      </c>
      <c r="F2838" s="5">
        <v>378</v>
      </c>
      <c r="G2838" s="5" t="s">
        <v>343</v>
      </c>
    </row>
    <row r="2839" spans="1:7">
      <c r="A2839" s="5" t="s">
        <v>3744</v>
      </c>
      <c r="B2839" s="5" t="s">
        <v>3428</v>
      </c>
      <c r="C2839" s="5" t="s">
        <v>67</v>
      </c>
      <c r="D2839" s="5" t="s">
        <v>0</v>
      </c>
      <c r="E2839" s="5">
        <v>9</v>
      </c>
      <c r="F2839" s="5">
        <v>554</v>
      </c>
      <c r="G2839" s="5" t="s">
        <v>343</v>
      </c>
    </row>
    <row r="2840" spans="1:7">
      <c r="A2840" s="5" t="s">
        <v>3744</v>
      </c>
      <c r="B2840" s="5" t="s">
        <v>3428</v>
      </c>
      <c r="C2840" s="5" t="s">
        <v>67</v>
      </c>
      <c r="D2840" s="5" t="s">
        <v>0</v>
      </c>
      <c r="E2840" s="5">
        <v>57</v>
      </c>
      <c r="F2840" s="5">
        <v>466</v>
      </c>
      <c r="G2840" s="5" t="s">
        <v>346</v>
      </c>
    </row>
    <row r="2841" spans="1:7">
      <c r="A2841" s="5" t="s">
        <v>3745</v>
      </c>
      <c r="B2841" s="5" t="s">
        <v>3426</v>
      </c>
      <c r="C2841" s="5" t="s">
        <v>67</v>
      </c>
      <c r="D2841" s="5" t="s">
        <v>0</v>
      </c>
      <c r="E2841" s="5">
        <v>4</v>
      </c>
      <c r="F2841" s="5">
        <v>577</v>
      </c>
      <c r="G2841" s="5" t="s">
        <v>343</v>
      </c>
    </row>
    <row r="2842" spans="1:7">
      <c r="A2842" s="5" t="s">
        <v>3745</v>
      </c>
      <c r="B2842" s="5" t="s">
        <v>3426</v>
      </c>
      <c r="C2842" s="5" t="s">
        <v>67</v>
      </c>
      <c r="D2842" s="5" t="s">
        <v>0</v>
      </c>
      <c r="E2842" s="5">
        <v>71</v>
      </c>
      <c r="F2842" s="5">
        <v>466</v>
      </c>
      <c r="G2842" s="5" t="s">
        <v>346</v>
      </c>
    </row>
    <row r="2843" spans="1:7">
      <c r="A2843" s="5" t="s">
        <v>3746</v>
      </c>
      <c r="B2843" s="5" t="s">
        <v>3747</v>
      </c>
      <c r="C2843" s="5" t="s">
        <v>67</v>
      </c>
      <c r="D2843" s="5" t="s">
        <v>0</v>
      </c>
      <c r="E2843" s="5">
        <v>212</v>
      </c>
      <c r="F2843" s="5">
        <v>705</v>
      </c>
      <c r="G2843" s="5" t="s">
        <v>343</v>
      </c>
    </row>
    <row r="2844" spans="1:7">
      <c r="A2844" s="5" t="s">
        <v>3748</v>
      </c>
      <c r="B2844" s="5" t="s">
        <v>3749</v>
      </c>
      <c r="C2844" s="5" t="s">
        <v>67</v>
      </c>
      <c r="D2844" s="5" t="s">
        <v>0</v>
      </c>
      <c r="E2844" s="5">
        <v>361</v>
      </c>
      <c r="F2844" s="5">
        <v>705</v>
      </c>
      <c r="G2844" s="5" t="s">
        <v>343</v>
      </c>
    </row>
    <row r="2845" spans="1:7">
      <c r="A2845" s="5" t="s">
        <v>3750</v>
      </c>
      <c r="B2845" s="5" t="s">
        <v>3751</v>
      </c>
      <c r="C2845" s="5" t="s">
        <v>67</v>
      </c>
      <c r="D2845" s="5" t="s">
        <v>0</v>
      </c>
      <c r="E2845" s="5">
        <v>1963</v>
      </c>
      <c r="F2845" s="5">
        <v>705</v>
      </c>
      <c r="G2845" s="5" t="s">
        <v>343</v>
      </c>
    </row>
    <row r="2846" spans="1:7">
      <c r="A2846" s="5" t="s">
        <v>3752</v>
      </c>
      <c r="B2846" s="5" t="s">
        <v>3753</v>
      </c>
      <c r="C2846" s="5" t="s">
        <v>67</v>
      </c>
      <c r="D2846" s="5" t="s">
        <v>0</v>
      </c>
      <c r="E2846" s="5">
        <v>2022</v>
      </c>
      <c r="F2846" s="5">
        <v>705</v>
      </c>
      <c r="G2846" s="5" t="s">
        <v>343</v>
      </c>
    </row>
    <row r="2847" spans="1:7">
      <c r="A2847" s="5" t="s">
        <v>3754</v>
      </c>
      <c r="B2847" s="5" t="s">
        <v>3755</v>
      </c>
      <c r="C2847" s="5" t="s">
        <v>72</v>
      </c>
      <c r="D2847" s="5" t="s">
        <v>0</v>
      </c>
      <c r="E2847" s="5">
        <v>1</v>
      </c>
      <c r="F2847" s="5">
        <v>522</v>
      </c>
      <c r="G2847" s="5" t="s">
        <v>343</v>
      </c>
    </row>
    <row r="2848" spans="1:7">
      <c r="A2848" s="5" t="s">
        <v>3756</v>
      </c>
      <c r="B2848" s="5" t="s">
        <v>3757</v>
      </c>
      <c r="C2848" s="5" t="s">
        <v>67</v>
      </c>
      <c r="D2848" s="5" t="s">
        <v>0</v>
      </c>
      <c r="E2848" s="5">
        <v>15</v>
      </c>
      <c r="F2848" s="5">
        <v>825</v>
      </c>
      <c r="G2848" s="5" t="s">
        <v>346</v>
      </c>
    </row>
    <row r="2849" spans="1:7">
      <c r="A2849" s="5" t="s">
        <v>3756</v>
      </c>
      <c r="B2849" s="5" t="s">
        <v>3757</v>
      </c>
      <c r="C2849" s="5" t="s">
        <v>67</v>
      </c>
      <c r="D2849" s="5" t="s">
        <v>0</v>
      </c>
      <c r="E2849" s="5">
        <v>24</v>
      </c>
      <c r="F2849" s="5">
        <v>547</v>
      </c>
      <c r="G2849" s="5" t="s">
        <v>343</v>
      </c>
    </row>
    <row r="2850" spans="1:7">
      <c r="A2850" s="5" t="s">
        <v>3758</v>
      </c>
      <c r="B2850" s="5" t="s">
        <v>3759</v>
      </c>
      <c r="C2850" s="5" t="s">
        <v>72</v>
      </c>
      <c r="D2850" s="5" t="s">
        <v>0</v>
      </c>
      <c r="E2850" s="5">
        <v>31</v>
      </c>
      <c r="F2850" s="5">
        <v>705</v>
      </c>
      <c r="G2850" s="5" t="s">
        <v>343</v>
      </c>
    </row>
    <row r="2851" spans="1:7">
      <c r="A2851" s="5" t="s">
        <v>3760</v>
      </c>
      <c r="B2851" s="5" t="s">
        <v>3708</v>
      </c>
      <c r="C2851" s="5" t="s">
        <v>55</v>
      </c>
      <c r="D2851" s="5" t="s">
        <v>0</v>
      </c>
      <c r="E2851" s="5">
        <v>5</v>
      </c>
      <c r="F2851" s="5">
        <v>462</v>
      </c>
      <c r="G2851" s="5" t="s">
        <v>343</v>
      </c>
    </row>
    <row r="2852" spans="1:7">
      <c r="A2852" s="5" t="s">
        <v>3761</v>
      </c>
      <c r="B2852" s="5" t="s">
        <v>2789</v>
      </c>
      <c r="C2852" s="5" t="s">
        <v>67</v>
      </c>
      <c r="D2852" s="5" t="s">
        <v>0</v>
      </c>
      <c r="E2852" s="5">
        <v>24</v>
      </c>
      <c r="F2852" s="5">
        <v>503</v>
      </c>
      <c r="G2852" s="5" t="s">
        <v>343</v>
      </c>
    </row>
    <row r="2853" spans="1:7">
      <c r="A2853" s="5" t="s">
        <v>3761</v>
      </c>
      <c r="B2853" s="5" t="s">
        <v>2789</v>
      </c>
      <c r="C2853" s="5" t="s">
        <v>67</v>
      </c>
      <c r="D2853" s="5" t="s">
        <v>0</v>
      </c>
      <c r="E2853" s="5">
        <v>178</v>
      </c>
      <c r="F2853" s="5">
        <v>537</v>
      </c>
      <c r="G2853" s="5" t="s">
        <v>346</v>
      </c>
    </row>
    <row r="2854" spans="1:7">
      <c r="A2854" s="5" t="s">
        <v>3762</v>
      </c>
      <c r="B2854" s="5" t="s">
        <v>2787</v>
      </c>
      <c r="C2854" s="5" t="s">
        <v>67</v>
      </c>
      <c r="D2854" s="5" t="s">
        <v>0</v>
      </c>
      <c r="E2854" s="5">
        <v>8</v>
      </c>
      <c r="F2854" s="5">
        <v>320</v>
      </c>
      <c r="G2854" s="5" t="s">
        <v>346</v>
      </c>
    </row>
    <row r="2855" spans="1:7">
      <c r="A2855" s="5" t="s">
        <v>3762</v>
      </c>
      <c r="B2855" s="5" t="s">
        <v>2787</v>
      </c>
      <c r="C2855" s="5" t="s">
        <v>67</v>
      </c>
      <c r="D2855" s="5" t="s">
        <v>0</v>
      </c>
      <c r="E2855" s="5">
        <v>56</v>
      </c>
      <c r="F2855" s="5">
        <v>503</v>
      </c>
      <c r="G2855" s="5" t="s">
        <v>343</v>
      </c>
    </row>
    <row r="2856" spans="1:7">
      <c r="A2856" s="5" t="s">
        <v>3763</v>
      </c>
      <c r="B2856" s="5" t="s">
        <v>3764</v>
      </c>
      <c r="C2856" s="5" t="s">
        <v>110</v>
      </c>
      <c r="D2856" s="5" t="s">
        <v>0</v>
      </c>
      <c r="E2856" s="5">
        <v>109</v>
      </c>
      <c r="F2856" s="5">
        <v>602</v>
      </c>
      <c r="G2856" s="5" t="s">
        <v>343</v>
      </c>
    </row>
    <row r="2857" spans="1:7">
      <c r="A2857" s="5" t="s">
        <v>3765</v>
      </c>
      <c r="B2857" s="5" t="s">
        <v>3766</v>
      </c>
      <c r="C2857" s="5" t="s">
        <v>110</v>
      </c>
      <c r="D2857" s="5" t="s">
        <v>0</v>
      </c>
      <c r="E2857" s="5">
        <v>111</v>
      </c>
      <c r="F2857" s="5">
        <v>602</v>
      </c>
      <c r="G2857" s="5" t="s">
        <v>343</v>
      </c>
    </row>
    <row r="2858" spans="1:7">
      <c r="A2858" s="5" t="s">
        <v>3767</v>
      </c>
      <c r="B2858" s="5" t="s">
        <v>174</v>
      </c>
      <c r="C2858" s="5" t="s">
        <v>72</v>
      </c>
      <c r="D2858" s="5" t="s">
        <v>0</v>
      </c>
      <c r="E2858" s="5">
        <v>96</v>
      </c>
      <c r="F2858" s="5">
        <v>414</v>
      </c>
      <c r="G2858" s="5" t="s">
        <v>343</v>
      </c>
    </row>
    <row r="2859" spans="1:7">
      <c r="A2859" s="5" t="s">
        <v>3768</v>
      </c>
      <c r="B2859" s="5" t="s">
        <v>3769</v>
      </c>
      <c r="C2859" s="5" t="s">
        <v>72</v>
      </c>
      <c r="D2859" s="5" t="s">
        <v>0</v>
      </c>
      <c r="E2859" s="5">
        <v>266</v>
      </c>
      <c r="F2859" s="5">
        <v>156</v>
      </c>
      <c r="G2859" s="5" t="s">
        <v>343</v>
      </c>
    </row>
    <row r="2860" spans="1:7">
      <c r="A2860" s="5" t="s">
        <v>3770</v>
      </c>
      <c r="B2860" s="5" t="s">
        <v>3771</v>
      </c>
      <c r="C2860" s="5" t="s">
        <v>67</v>
      </c>
      <c r="D2860" s="5" t="s">
        <v>0</v>
      </c>
      <c r="E2860" s="5">
        <v>5</v>
      </c>
      <c r="F2860" s="5">
        <v>646</v>
      </c>
      <c r="G2860" s="5" t="s">
        <v>346</v>
      </c>
    </row>
    <row r="2861" spans="1:7">
      <c r="A2861" s="5" t="s">
        <v>3772</v>
      </c>
      <c r="B2861" s="5" t="s">
        <v>2604</v>
      </c>
      <c r="C2861" s="5" t="s">
        <v>72</v>
      </c>
      <c r="D2861" s="5" t="s">
        <v>0</v>
      </c>
      <c r="E2861" s="5">
        <v>1</v>
      </c>
      <c r="F2861" s="5">
        <v>464</v>
      </c>
      <c r="G2861" s="5" t="s">
        <v>343</v>
      </c>
    </row>
    <row r="2862" spans="1:7">
      <c r="A2862" s="5" t="s">
        <v>3773</v>
      </c>
      <c r="B2862" s="5" t="s">
        <v>180</v>
      </c>
      <c r="C2862" s="5" t="s">
        <v>72</v>
      </c>
      <c r="D2862" s="5" t="s">
        <v>0</v>
      </c>
      <c r="E2862" s="5">
        <v>22</v>
      </c>
      <c r="F2862" s="5">
        <v>208</v>
      </c>
      <c r="G2862" s="5" t="s">
        <v>343</v>
      </c>
    </row>
    <row r="2863" spans="1:7">
      <c r="A2863" s="5" t="s">
        <v>3774</v>
      </c>
      <c r="B2863" s="5" t="s">
        <v>3775</v>
      </c>
      <c r="C2863" s="5" t="s">
        <v>67</v>
      </c>
      <c r="D2863" s="5" t="s">
        <v>0</v>
      </c>
      <c r="E2863" s="5">
        <v>3</v>
      </c>
      <c r="F2863" s="5">
        <v>298</v>
      </c>
      <c r="G2863" s="5" t="s">
        <v>343</v>
      </c>
    </row>
    <row r="2864" spans="1:7">
      <c r="A2864" s="5" t="s">
        <v>3776</v>
      </c>
      <c r="B2864" s="5" t="s">
        <v>3777</v>
      </c>
      <c r="C2864" s="5" t="s">
        <v>67</v>
      </c>
      <c r="D2864" s="5" t="s">
        <v>0</v>
      </c>
      <c r="E2864" s="5">
        <v>3</v>
      </c>
      <c r="F2864" s="5">
        <v>298</v>
      </c>
      <c r="G2864" s="5" t="s">
        <v>343</v>
      </c>
    </row>
    <row r="2865" spans="1:7">
      <c r="A2865" s="5" t="s">
        <v>3778</v>
      </c>
      <c r="B2865" s="5" t="s">
        <v>3779</v>
      </c>
      <c r="C2865" s="5" t="s">
        <v>72</v>
      </c>
      <c r="D2865" s="5" t="s">
        <v>0</v>
      </c>
      <c r="E2865" s="5">
        <v>283</v>
      </c>
      <c r="F2865" s="5">
        <v>327</v>
      </c>
      <c r="G2865" s="5" t="s">
        <v>346</v>
      </c>
    </row>
    <row r="2866" spans="1:7">
      <c r="A2866" s="5" t="s">
        <v>3780</v>
      </c>
      <c r="B2866" s="5" t="s">
        <v>3781</v>
      </c>
      <c r="C2866" s="5" t="s">
        <v>67</v>
      </c>
      <c r="D2866" s="5" t="s">
        <v>0</v>
      </c>
      <c r="E2866" s="5">
        <v>144</v>
      </c>
      <c r="F2866" s="5">
        <v>684</v>
      </c>
      <c r="G2866" s="5" t="s">
        <v>346</v>
      </c>
    </row>
    <row r="2867" spans="1:7">
      <c r="A2867" s="5" t="s">
        <v>3780</v>
      </c>
      <c r="B2867" s="5" t="s">
        <v>3781</v>
      </c>
      <c r="C2867" s="5" t="s">
        <v>67</v>
      </c>
      <c r="D2867" s="5" t="s">
        <v>0</v>
      </c>
      <c r="E2867" s="5">
        <v>153</v>
      </c>
      <c r="F2867" s="5">
        <v>547</v>
      </c>
      <c r="G2867" s="5" t="s">
        <v>343</v>
      </c>
    </row>
    <row r="2868" spans="1:7">
      <c r="A2868" s="5" t="s">
        <v>3782</v>
      </c>
      <c r="B2868" s="5" t="s">
        <v>3783</v>
      </c>
      <c r="C2868" s="5" t="s">
        <v>110</v>
      </c>
      <c r="D2868" s="5" t="s">
        <v>0</v>
      </c>
      <c r="E2868" s="5">
        <v>7</v>
      </c>
      <c r="F2868" s="5">
        <v>772</v>
      </c>
      <c r="G2868" s="5" t="s">
        <v>343</v>
      </c>
    </row>
    <row r="2869" spans="1:7">
      <c r="A2869" s="5" t="s">
        <v>3784</v>
      </c>
      <c r="B2869" s="5" t="s">
        <v>3783</v>
      </c>
      <c r="C2869" s="5" t="s">
        <v>110</v>
      </c>
      <c r="D2869" s="5" t="s">
        <v>0</v>
      </c>
      <c r="E2869" s="5">
        <v>10</v>
      </c>
      <c r="F2869" s="5">
        <v>705</v>
      </c>
      <c r="G2869" s="5" t="s">
        <v>343</v>
      </c>
    </row>
    <row r="2870" spans="1:7">
      <c r="A2870" s="5" t="s">
        <v>3785</v>
      </c>
      <c r="B2870" s="5" t="s">
        <v>889</v>
      </c>
      <c r="C2870" s="5" t="s">
        <v>55</v>
      </c>
      <c r="D2870" s="5" t="s">
        <v>0</v>
      </c>
      <c r="E2870" s="5">
        <v>22</v>
      </c>
      <c r="F2870" s="5">
        <v>709</v>
      </c>
      <c r="G2870" s="5" t="s">
        <v>343</v>
      </c>
    </row>
    <row r="2871" spans="1:7">
      <c r="A2871" s="5" t="s">
        <v>3786</v>
      </c>
      <c r="B2871" s="5" t="s">
        <v>3125</v>
      </c>
      <c r="C2871" s="5" t="s">
        <v>67</v>
      </c>
      <c r="D2871" s="5" t="s">
        <v>0</v>
      </c>
      <c r="E2871" s="5">
        <v>136</v>
      </c>
      <c r="F2871" s="5">
        <v>746</v>
      </c>
      <c r="G2871" s="5" t="s">
        <v>343</v>
      </c>
    </row>
    <row r="2872" spans="1:7">
      <c r="A2872" s="5" t="s">
        <v>3787</v>
      </c>
      <c r="B2872" s="5" t="s">
        <v>180</v>
      </c>
      <c r="C2872" s="5" t="s">
        <v>72</v>
      </c>
      <c r="D2872" s="5" t="s">
        <v>0</v>
      </c>
      <c r="E2872" s="5">
        <v>1</v>
      </c>
      <c r="F2872" s="5">
        <v>32</v>
      </c>
      <c r="G2872" s="5" t="s">
        <v>343</v>
      </c>
    </row>
    <row r="2873" spans="1:7">
      <c r="A2873" s="5" t="s">
        <v>3788</v>
      </c>
      <c r="B2873" s="5" t="s">
        <v>3789</v>
      </c>
      <c r="C2873" s="5" t="s">
        <v>67</v>
      </c>
      <c r="D2873" s="5" t="s">
        <v>0</v>
      </c>
      <c r="E2873" s="5">
        <v>7</v>
      </c>
      <c r="F2873" s="5">
        <v>535</v>
      </c>
      <c r="G2873" s="5" t="s">
        <v>346</v>
      </c>
    </row>
    <row r="2874" spans="1:7">
      <c r="A2874" s="5" t="s">
        <v>3788</v>
      </c>
      <c r="B2874" s="5" t="s">
        <v>3789</v>
      </c>
      <c r="C2874" s="5" t="s">
        <v>67</v>
      </c>
      <c r="D2874" s="5" t="s">
        <v>0</v>
      </c>
      <c r="E2874" s="5">
        <v>47</v>
      </c>
      <c r="F2874" s="5">
        <v>467</v>
      </c>
      <c r="G2874" s="5" t="s">
        <v>343</v>
      </c>
    </row>
    <row r="2875" spans="1:7">
      <c r="A2875" s="5" t="s">
        <v>3790</v>
      </c>
      <c r="B2875" s="5" t="s">
        <v>3791</v>
      </c>
      <c r="C2875" s="5" t="s">
        <v>110</v>
      </c>
      <c r="D2875" s="5" t="s">
        <v>0</v>
      </c>
      <c r="E2875" s="5">
        <v>4</v>
      </c>
      <c r="F2875" s="5">
        <v>52</v>
      </c>
      <c r="G2875" s="5" t="s">
        <v>343</v>
      </c>
    </row>
    <row r="2876" spans="1:7">
      <c r="A2876" s="5" t="s">
        <v>3792</v>
      </c>
      <c r="B2876" s="5" t="s">
        <v>3791</v>
      </c>
      <c r="C2876" s="5" t="s">
        <v>110</v>
      </c>
      <c r="D2876" s="5" t="s">
        <v>0</v>
      </c>
      <c r="E2876" s="5">
        <v>4</v>
      </c>
      <c r="F2876" s="5">
        <v>52</v>
      </c>
      <c r="G2876" s="5" t="s">
        <v>343</v>
      </c>
    </row>
    <row r="2877" spans="1:7">
      <c r="A2877" s="5" t="s">
        <v>3793</v>
      </c>
      <c r="B2877" s="5" t="s">
        <v>2651</v>
      </c>
      <c r="C2877" s="5" t="s">
        <v>55</v>
      </c>
      <c r="D2877" s="5" t="s">
        <v>0</v>
      </c>
      <c r="E2877" s="5">
        <v>2</v>
      </c>
      <c r="F2877" s="5">
        <v>52</v>
      </c>
      <c r="G2877" s="5" t="s">
        <v>343</v>
      </c>
    </row>
    <row r="2878" spans="1:7">
      <c r="A2878" s="5" t="s">
        <v>3794</v>
      </c>
      <c r="B2878" s="5" t="s">
        <v>3795</v>
      </c>
      <c r="C2878" s="5" t="s">
        <v>67</v>
      </c>
      <c r="D2878" s="5" t="s">
        <v>0</v>
      </c>
      <c r="E2878" s="5">
        <v>3</v>
      </c>
      <c r="F2878" s="5">
        <v>705</v>
      </c>
      <c r="G2878" s="5" t="s">
        <v>343</v>
      </c>
    </row>
    <row r="2879" spans="1:7">
      <c r="A2879" s="5" t="s">
        <v>3796</v>
      </c>
      <c r="B2879" s="5" t="s">
        <v>3797</v>
      </c>
      <c r="C2879" s="5" t="s">
        <v>72</v>
      </c>
      <c r="D2879" s="5" t="s">
        <v>0</v>
      </c>
      <c r="E2879" s="5">
        <v>4</v>
      </c>
      <c r="F2879" s="5">
        <v>547</v>
      </c>
      <c r="G2879" s="5" t="s">
        <v>343</v>
      </c>
    </row>
    <row r="2880" spans="1:7">
      <c r="A2880" s="5" t="s">
        <v>3798</v>
      </c>
      <c r="B2880" s="5" t="s">
        <v>180</v>
      </c>
      <c r="C2880" s="5" t="s">
        <v>72</v>
      </c>
      <c r="D2880" s="5" t="s">
        <v>0</v>
      </c>
      <c r="E2880" s="5">
        <v>47</v>
      </c>
      <c r="F2880" s="5">
        <v>414</v>
      </c>
      <c r="G2880" s="5" t="s">
        <v>343</v>
      </c>
    </row>
    <row r="2881" spans="1:7">
      <c r="A2881" s="5" t="s">
        <v>3799</v>
      </c>
      <c r="B2881" s="5" t="s">
        <v>3800</v>
      </c>
      <c r="C2881" s="5" t="s">
        <v>67</v>
      </c>
      <c r="D2881" s="5" t="s">
        <v>0</v>
      </c>
      <c r="E2881" s="5">
        <v>44</v>
      </c>
      <c r="F2881" s="5">
        <v>547</v>
      </c>
      <c r="G2881" s="5" t="s">
        <v>343</v>
      </c>
    </row>
    <row r="2882" spans="1:7">
      <c r="A2882" s="5" t="s">
        <v>3801</v>
      </c>
      <c r="B2882" s="5" t="s">
        <v>3802</v>
      </c>
      <c r="C2882" s="5" t="s">
        <v>55</v>
      </c>
      <c r="D2882" s="5" t="s">
        <v>0</v>
      </c>
      <c r="E2882" s="5">
        <v>7</v>
      </c>
      <c r="F2882" s="5">
        <v>845</v>
      </c>
      <c r="G2882" s="5" t="s">
        <v>346</v>
      </c>
    </row>
    <row r="2883" spans="1:7">
      <c r="A2883" s="5" t="s">
        <v>3801</v>
      </c>
      <c r="B2883" s="5" t="s">
        <v>3802</v>
      </c>
      <c r="C2883" s="5" t="s">
        <v>55</v>
      </c>
      <c r="D2883" s="5" t="s">
        <v>0</v>
      </c>
      <c r="E2883" s="5">
        <v>2388</v>
      </c>
      <c r="F2883" s="5">
        <v>547</v>
      </c>
      <c r="G2883" s="5" t="s">
        <v>343</v>
      </c>
    </row>
    <row r="2884" spans="1:7">
      <c r="A2884" s="5" t="s">
        <v>3803</v>
      </c>
      <c r="B2884" s="5" t="s">
        <v>1389</v>
      </c>
      <c r="C2884" s="5" t="s">
        <v>67</v>
      </c>
      <c r="D2884" s="5" t="s">
        <v>0</v>
      </c>
      <c r="E2884" s="5">
        <v>3</v>
      </c>
      <c r="F2884" s="5">
        <v>849</v>
      </c>
      <c r="G2884" s="5" t="s">
        <v>346</v>
      </c>
    </row>
    <row r="2885" spans="1:7">
      <c r="A2885" s="5" t="s">
        <v>3803</v>
      </c>
      <c r="B2885" s="5" t="s">
        <v>1389</v>
      </c>
      <c r="C2885" s="5" t="s">
        <v>67</v>
      </c>
      <c r="D2885" s="5" t="s">
        <v>0</v>
      </c>
      <c r="E2885" s="5">
        <v>24</v>
      </c>
      <c r="F2885" s="5">
        <v>320</v>
      </c>
      <c r="G2885" s="5" t="s">
        <v>343</v>
      </c>
    </row>
    <row r="2886" spans="1:7">
      <c r="A2886" s="5" t="s">
        <v>3804</v>
      </c>
      <c r="B2886" s="5" t="s">
        <v>3805</v>
      </c>
      <c r="C2886" s="5" t="s">
        <v>55</v>
      </c>
      <c r="D2886" s="5" t="s">
        <v>0</v>
      </c>
      <c r="E2886" s="5">
        <v>8</v>
      </c>
      <c r="F2886" s="5">
        <v>631</v>
      </c>
      <c r="G2886" s="5" t="s">
        <v>343</v>
      </c>
    </row>
    <row r="2887" spans="1:7">
      <c r="A2887" s="5" t="s">
        <v>3806</v>
      </c>
      <c r="B2887" s="5" t="s">
        <v>3807</v>
      </c>
      <c r="C2887" s="5" t="s">
        <v>67</v>
      </c>
      <c r="D2887" s="5" t="s">
        <v>0</v>
      </c>
      <c r="E2887" s="5">
        <v>9</v>
      </c>
      <c r="F2887" s="5">
        <v>705</v>
      </c>
      <c r="G2887" s="5" t="s">
        <v>343</v>
      </c>
    </row>
    <row r="2888" spans="1:7">
      <c r="A2888" s="5" t="s">
        <v>3808</v>
      </c>
      <c r="B2888" s="5" t="s">
        <v>3809</v>
      </c>
      <c r="C2888" s="5" t="s">
        <v>110</v>
      </c>
      <c r="D2888" s="5" t="s">
        <v>0</v>
      </c>
      <c r="E2888" s="5">
        <v>1</v>
      </c>
      <c r="F2888" s="5">
        <v>565</v>
      </c>
      <c r="G2888" s="5" t="s">
        <v>343</v>
      </c>
    </row>
    <row r="2889" spans="1:7">
      <c r="A2889" s="5" t="s">
        <v>3808</v>
      </c>
      <c r="B2889" s="5" t="s">
        <v>3809</v>
      </c>
      <c r="C2889" s="5" t="s">
        <v>110</v>
      </c>
      <c r="D2889" s="5" t="s">
        <v>0</v>
      </c>
      <c r="E2889" s="5">
        <v>236</v>
      </c>
      <c r="F2889" s="5">
        <v>234</v>
      </c>
      <c r="G2889" s="5" t="s">
        <v>346</v>
      </c>
    </row>
    <row r="2890" spans="1:7">
      <c r="A2890" s="5" t="s">
        <v>3810</v>
      </c>
      <c r="B2890" s="5" t="s">
        <v>1489</v>
      </c>
      <c r="C2890" s="5" t="s">
        <v>72</v>
      </c>
      <c r="D2890" s="5" t="s">
        <v>0</v>
      </c>
      <c r="E2890" s="5">
        <v>279</v>
      </c>
      <c r="F2890" s="5">
        <v>342</v>
      </c>
      <c r="G2890" s="5" t="s">
        <v>343</v>
      </c>
    </row>
    <row r="2891" spans="1:7">
      <c r="A2891" s="5" t="s">
        <v>3811</v>
      </c>
      <c r="B2891" s="5" t="s">
        <v>3812</v>
      </c>
      <c r="C2891" s="5" t="s">
        <v>110</v>
      </c>
      <c r="D2891" s="5" t="s">
        <v>0</v>
      </c>
      <c r="E2891" s="5">
        <v>1</v>
      </c>
      <c r="F2891" s="5">
        <v>747</v>
      </c>
      <c r="G2891" s="5" t="s">
        <v>343</v>
      </c>
    </row>
    <row r="2892" spans="1:7">
      <c r="A2892" s="5" t="s">
        <v>3813</v>
      </c>
      <c r="B2892" s="5" t="s">
        <v>3814</v>
      </c>
      <c r="C2892" s="5" t="s">
        <v>110</v>
      </c>
      <c r="D2892" s="5" t="s">
        <v>0</v>
      </c>
      <c r="E2892" s="5">
        <v>13</v>
      </c>
      <c r="F2892" s="5">
        <v>716</v>
      </c>
      <c r="G2892" s="5" t="s">
        <v>346</v>
      </c>
    </row>
    <row r="2893" spans="1:7">
      <c r="A2893" s="5" t="s">
        <v>3811</v>
      </c>
      <c r="B2893" s="5" t="s">
        <v>3812</v>
      </c>
      <c r="C2893" s="5" t="s">
        <v>110</v>
      </c>
      <c r="D2893" s="5" t="s">
        <v>0</v>
      </c>
      <c r="E2893" s="5">
        <v>18</v>
      </c>
      <c r="F2893" s="5">
        <v>683</v>
      </c>
      <c r="G2893" s="5" t="s">
        <v>346</v>
      </c>
    </row>
    <row r="2894" spans="1:7">
      <c r="A2894" s="5" t="s">
        <v>3813</v>
      </c>
      <c r="B2894" s="5" t="s">
        <v>3814</v>
      </c>
      <c r="C2894" s="5" t="s">
        <v>110</v>
      </c>
      <c r="D2894" s="5" t="s">
        <v>0</v>
      </c>
      <c r="E2894" s="5">
        <v>42</v>
      </c>
      <c r="F2894" s="5">
        <v>547</v>
      </c>
      <c r="G2894" s="5" t="s">
        <v>343</v>
      </c>
    </row>
    <row r="2895" spans="1:7">
      <c r="A2895" s="5" t="s">
        <v>3815</v>
      </c>
      <c r="B2895" s="5" t="s">
        <v>3816</v>
      </c>
      <c r="C2895" s="5" t="s">
        <v>72</v>
      </c>
      <c r="D2895" s="5" t="s">
        <v>0</v>
      </c>
      <c r="E2895" s="5">
        <v>2</v>
      </c>
      <c r="F2895" s="5">
        <v>514</v>
      </c>
      <c r="G2895" s="5" t="s">
        <v>343</v>
      </c>
    </row>
    <row r="2896" spans="1:7">
      <c r="A2896" s="5" t="s">
        <v>3817</v>
      </c>
      <c r="B2896" s="5" t="s">
        <v>3818</v>
      </c>
      <c r="C2896" s="5" t="s">
        <v>67</v>
      </c>
      <c r="D2896" s="5" t="s">
        <v>0</v>
      </c>
      <c r="E2896" s="5">
        <v>240</v>
      </c>
      <c r="F2896" s="5">
        <v>705</v>
      </c>
      <c r="G2896" s="5" t="s">
        <v>343</v>
      </c>
    </row>
    <row r="2897" spans="1:7">
      <c r="A2897" s="5" t="s">
        <v>3819</v>
      </c>
      <c r="B2897" s="5" t="s">
        <v>3820</v>
      </c>
      <c r="C2897" s="5" t="s">
        <v>67</v>
      </c>
      <c r="D2897" s="5" t="s">
        <v>0</v>
      </c>
      <c r="E2897" s="5">
        <v>4335</v>
      </c>
      <c r="F2897" s="5">
        <v>705</v>
      </c>
      <c r="G2897" s="5" t="s">
        <v>343</v>
      </c>
    </row>
    <row r="2898" spans="1:7">
      <c r="A2898" s="5" t="s">
        <v>3821</v>
      </c>
      <c r="B2898" s="5" t="s">
        <v>3822</v>
      </c>
      <c r="C2898" s="5" t="s">
        <v>67</v>
      </c>
      <c r="D2898" s="5" t="s">
        <v>0</v>
      </c>
      <c r="E2898" s="5">
        <v>4823</v>
      </c>
      <c r="F2898" s="5">
        <v>705</v>
      </c>
      <c r="G2898" s="5" t="s">
        <v>343</v>
      </c>
    </row>
    <row r="2899" spans="1:7">
      <c r="A2899" s="5" t="s">
        <v>3823</v>
      </c>
      <c r="B2899" s="5" t="s">
        <v>3824</v>
      </c>
      <c r="C2899" s="5" t="s">
        <v>110</v>
      </c>
      <c r="D2899" s="5" t="s">
        <v>0</v>
      </c>
      <c r="E2899" s="5">
        <v>4</v>
      </c>
      <c r="F2899" s="5">
        <v>589</v>
      </c>
      <c r="G2899" s="5" t="s">
        <v>346</v>
      </c>
    </row>
    <row r="2900" spans="1:7">
      <c r="A2900" s="5" t="s">
        <v>3823</v>
      </c>
      <c r="B2900" s="5" t="s">
        <v>3824</v>
      </c>
      <c r="C2900" s="5" t="s">
        <v>110</v>
      </c>
      <c r="D2900" s="5" t="s">
        <v>0</v>
      </c>
      <c r="E2900" s="5">
        <v>51</v>
      </c>
      <c r="F2900" s="5">
        <v>547</v>
      </c>
      <c r="G2900" s="5" t="s">
        <v>343</v>
      </c>
    </row>
    <row r="2901" spans="1:7">
      <c r="A2901" s="5" t="s">
        <v>61</v>
      </c>
      <c r="B2901" s="5" t="s">
        <v>3825</v>
      </c>
      <c r="C2901" s="5" t="s">
        <v>55</v>
      </c>
      <c r="D2901" s="5" t="s">
        <v>0</v>
      </c>
      <c r="E2901" s="5">
        <v>964</v>
      </c>
      <c r="F2901" s="5">
        <v>158</v>
      </c>
      <c r="G2901" s="5" t="s">
        <v>343</v>
      </c>
    </row>
    <row r="2902" spans="1:7">
      <c r="A2902" s="5" t="s">
        <v>3826</v>
      </c>
      <c r="B2902" s="5" t="s">
        <v>174</v>
      </c>
      <c r="C2902" s="5" t="s">
        <v>72</v>
      </c>
      <c r="D2902" s="5" t="s">
        <v>0</v>
      </c>
      <c r="E2902" s="5">
        <v>1</v>
      </c>
      <c r="F2902" s="5">
        <v>283</v>
      </c>
      <c r="G2902" s="5" t="s">
        <v>343</v>
      </c>
    </row>
    <row r="2903" spans="1:7">
      <c r="A2903" s="5" t="s">
        <v>3827</v>
      </c>
      <c r="B2903" s="5" t="s">
        <v>2795</v>
      </c>
      <c r="C2903" s="5" t="s">
        <v>55</v>
      </c>
      <c r="D2903" s="5" t="s">
        <v>0</v>
      </c>
      <c r="E2903" s="5">
        <v>62</v>
      </c>
      <c r="F2903" s="5">
        <v>286</v>
      </c>
      <c r="G2903" s="5" t="s">
        <v>343</v>
      </c>
    </row>
    <row r="2904" spans="1:7">
      <c r="A2904" s="5" t="s">
        <v>3828</v>
      </c>
      <c r="B2904" s="5" t="s">
        <v>997</v>
      </c>
      <c r="C2904" s="5" t="s">
        <v>72</v>
      </c>
      <c r="D2904" s="5" t="s">
        <v>0</v>
      </c>
      <c r="E2904" s="5">
        <v>1</v>
      </c>
      <c r="F2904" s="5">
        <v>283</v>
      </c>
      <c r="G2904" s="5" t="s">
        <v>343</v>
      </c>
    </row>
    <row r="2905" spans="1:7">
      <c r="A2905" s="5" t="s">
        <v>3829</v>
      </c>
      <c r="B2905" s="5" t="s">
        <v>2475</v>
      </c>
      <c r="C2905" s="5" t="s">
        <v>55</v>
      </c>
      <c r="D2905" s="5" t="s">
        <v>0</v>
      </c>
      <c r="E2905" s="5">
        <v>54</v>
      </c>
      <c r="F2905" s="5">
        <v>144</v>
      </c>
      <c r="G2905" s="5" t="s">
        <v>343</v>
      </c>
    </row>
    <row r="2906" spans="1:7">
      <c r="A2906" s="5" t="s">
        <v>3830</v>
      </c>
      <c r="B2906" s="5" t="s">
        <v>3831</v>
      </c>
      <c r="C2906" s="5" t="s">
        <v>67</v>
      </c>
      <c r="D2906" s="5" t="s">
        <v>0</v>
      </c>
      <c r="E2906" s="5">
        <v>98</v>
      </c>
      <c r="F2906" s="5">
        <v>314</v>
      </c>
      <c r="G2906" s="5" t="s">
        <v>343</v>
      </c>
    </row>
    <row r="2907" spans="1:7">
      <c r="A2907" s="5" t="s">
        <v>3832</v>
      </c>
      <c r="B2907" s="5" t="s">
        <v>2746</v>
      </c>
      <c r="C2907" s="5" t="s">
        <v>67</v>
      </c>
      <c r="D2907" s="5" t="s">
        <v>0</v>
      </c>
      <c r="E2907" s="5">
        <v>6</v>
      </c>
      <c r="F2907" s="5">
        <v>39</v>
      </c>
      <c r="G2907" s="5" t="s">
        <v>343</v>
      </c>
    </row>
    <row r="2908" spans="1:7">
      <c r="A2908" s="5" t="s">
        <v>3832</v>
      </c>
      <c r="B2908" s="5" t="s">
        <v>2746</v>
      </c>
      <c r="C2908" s="5" t="s">
        <v>67</v>
      </c>
      <c r="D2908" s="5" t="s">
        <v>0</v>
      </c>
      <c r="E2908" s="5">
        <v>77</v>
      </c>
      <c r="F2908" s="5">
        <v>138</v>
      </c>
      <c r="G2908" s="5" t="s">
        <v>346</v>
      </c>
    </row>
    <row r="2909" spans="1:7">
      <c r="A2909" s="5" t="s">
        <v>3833</v>
      </c>
      <c r="B2909" s="5" t="s">
        <v>3834</v>
      </c>
      <c r="C2909" s="5" t="s">
        <v>110</v>
      </c>
      <c r="D2909" s="5" t="s">
        <v>0</v>
      </c>
      <c r="E2909" s="5">
        <v>8</v>
      </c>
      <c r="F2909" s="5">
        <v>650</v>
      </c>
      <c r="G2909" s="5" t="s">
        <v>346</v>
      </c>
    </row>
    <row r="2910" spans="1:7">
      <c r="A2910" s="5" t="s">
        <v>3833</v>
      </c>
      <c r="B2910" s="5" t="s">
        <v>3834</v>
      </c>
      <c r="C2910" s="5" t="s">
        <v>110</v>
      </c>
      <c r="D2910" s="5" t="s">
        <v>0</v>
      </c>
      <c r="E2910" s="5">
        <v>8</v>
      </c>
      <c r="F2910" s="5">
        <v>496</v>
      </c>
      <c r="G2910" s="5" t="s">
        <v>343</v>
      </c>
    </row>
    <row r="2911" spans="1:7">
      <c r="A2911" s="5" t="s">
        <v>3835</v>
      </c>
      <c r="B2911" s="5" t="s">
        <v>3836</v>
      </c>
      <c r="C2911" s="5" t="s">
        <v>72</v>
      </c>
      <c r="D2911" s="5" t="s">
        <v>0</v>
      </c>
      <c r="E2911" s="5">
        <v>12</v>
      </c>
      <c r="F2911" s="5">
        <v>1175</v>
      </c>
      <c r="G2911" s="5" t="s">
        <v>343</v>
      </c>
    </row>
    <row r="2912" spans="1:7">
      <c r="A2912" s="5" t="s">
        <v>3837</v>
      </c>
      <c r="B2912" s="5" t="s">
        <v>3838</v>
      </c>
      <c r="C2912" s="5" t="s">
        <v>55</v>
      </c>
      <c r="D2912" s="5" t="s">
        <v>0</v>
      </c>
      <c r="E2912" s="5">
        <v>1</v>
      </c>
      <c r="F2912" s="5">
        <v>462</v>
      </c>
      <c r="G2912" s="5" t="s">
        <v>343</v>
      </c>
    </row>
    <row r="2913" spans="1:7">
      <c r="A2913" s="5" t="s">
        <v>3839</v>
      </c>
      <c r="B2913" s="5" t="s">
        <v>3840</v>
      </c>
      <c r="C2913" s="5" t="s">
        <v>72</v>
      </c>
      <c r="D2913" s="5" t="s">
        <v>0</v>
      </c>
      <c r="E2913" s="5">
        <v>4</v>
      </c>
      <c r="F2913" s="5">
        <v>705</v>
      </c>
      <c r="G2913" s="5" t="s">
        <v>343</v>
      </c>
    </row>
    <row r="2914" spans="1:7">
      <c r="A2914" s="5" t="s">
        <v>3841</v>
      </c>
      <c r="B2914" s="5" t="s">
        <v>2955</v>
      </c>
      <c r="C2914" s="5" t="s">
        <v>110</v>
      </c>
      <c r="D2914" s="5" t="s">
        <v>0</v>
      </c>
      <c r="E2914" s="5">
        <v>4</v>
      </c>
      <c r="F2914" s="5">
        <v>58</v>
      </c>
      <c r="G2914" s="5" t="s">
        <v>343</v>
      </c>
    </row>
    <row r="2915" spans="1:7">
      <c r="A2915" s="5" t="s">
        <v>3842</v>
      </c>
      <c r="B2915" s="5" t="s">
        <v>348</v>
      </c>
      <c r="C2915" s="5" t="s">
        <v>110</v>
      </c>
      <c r="D2915" s="5" t="s">
        <v>0</v>
      </c>
      <c r="E2915" s="5">
        <v>9</v>
      </c>
      <c r="F2915" s="5">
        <v>804</v>
      </c>
      <c r="G2915" s="5" t="s">
        <v>343</v>
      </c>
    </row>
    <row r="2916" spans="1:7">
      <c r="A2916" s="5" t="s">
        <v>3843</v>
      </c>
      <c r="B2916" s="5" t="s">
        <v>3706</v>
      </c>
      <c r="C2916" s="5" t="s">
        <v>55</v>
      </c>
      <c r="D2916" s="5" t="s">
        <v>0</v>
      </c>
      <c r="E2916" s="5">
        <v>55</v>
      </c>
      <c r="F2916" s="5">
        <v>547</v>
      </c>
      <c r="G2916" s="5" t="s">
        <v>343</v>
      </c>
    </row>
    <row r="2917" spans="1:7">
      <c r="A2917" s="5" t="s">
        <v>3844</v>
      </c>
      <c r="B2917" s="5" t="s">
        <v>3845</v>
      </c>
      <c r="C2917" s="5" t="s">
        <v>67</v>
      </c>
      <c r="D2917" s="5" t="s">
        <v>0</v>
      </c>
      <c r="E2917" s="5">
        <v>30</v>
      </c>
      <c r="F2917" s="5">
        <v>348</v>
      </c>
      <c r="G2917" s="5" t="s">
        <v>343</v>
      </c>
    </row>
    <row r="2918" spans="1:7">
      <c r="A2918" s="5" t="s">
        <v>3846</v>
      </c>
      <c r="B2918" s="5" t="s">
        <v>3080</v>
      </c>
      <c r="C2918" s="5" t="s">
        <v>55</v>
      </c>
      <c r="D2918" s="5" t="s">
        <v>0</v>
      </c>
      <c r="E2918" s="5">
        <v>125</v>
      </c>
      <c r="F2918" s="5">
        <v>340</v>
      </c>
      <c r="G2918" s="5" t="s">
        <v>343</v>
      </c>
    </row>
    <row r="2919" spans="1:7">
      <c r="A2919" s="5" t="s">
        <v>3847</v>
      </c>
      <c r="B2919" s="5" t="s">
        <v>2672</v>
      </c>
      <c r="C2919" s="5" t="s">
        <v>72</v>
      </c>
      <c r="D2919" s="5" t="s">
        <v>0</v>
      </c>
      <c r="E2919" s="5">
        <v>6</v>
      </c>
      <c r="F2919" s="5">
        <v>467</v>
      </c>
      <c r="G2919" s="5" t="s">
        <v>343</v>
      </c>
    </row>
    <row r="2920" spans="1:7">
      <c r="A2920" s="5" t="s">
        <v>3848</v>
      </c>
      <c r="B2920" s="5" t="s">
        <v>348</v>
      </c>
      <c r="C2920" s="5" t="s">
        <v>110</v>
      </c>
      <c r="D2920" s="5" t="s">
        <v>0</v>
      </c>
      <c r="E2920" s="5">
        <v>5</v>
      </c>
      <c r="F2920" s="5">
        <v>804</v>
      </c>
      <c r="G2920" s="5" t="s">
        <v>343</v>
      </c>
    </row>
    <row r="2921" spans="1:7">
      <c r="A2921" s="5" t="s">
        <v>3849</v>
      </c>
      <c r="B2921" s="5" t="s">
        <v>3706</v>
      </c>
      <c r="C2921" s="5" t="s">
        <v>55</v>
      </c>
      <c r="D2921" s="5" t="s">
        <v>0</v>
      </c>
      <c r="E2921" s="5">
        <v>93</v>
      </c>
      <c r="F2921" s="5">
        <v>527</v>
      </c>
      <c r="G2921" s="5" t="s">
        <v>343</v>
      </c>
    </row>
    <row r="2922" spans="1:7">
      <c r="A2922" s="5" t="s">
        <v>3850</v>
      </c>
      <c r="B2922" s="5" t="s">
        <v>3851</v>
      </c>
      <c r="C2922" s="5" t="s">
        <v>67</v>
      </c>
      <c r="D2922" s="5" t="s">
        <v>0</v>
      </c>
      <c r="E2922" s="5">
        <v>11</v>
      </c>
      <c r="F2922" s="5">
        <v>270</v>
      </c>
      <c r="G2922" s="5" t="s">
        <v>343</v>
      </c>
    </row>
    <row r="2923" spans="1:7">
      <c r="A2923" s="5" t="s">
        <v>3852</v>
      </c>
      <c r="B2923" s="5" t="s">
        <v>3853</v>
      </c>
      <c r="C2923" s="5" t="s">
        <v>67</v>
      </c>
      <c r="D2923" s="5" t="s">
        <v>0</v>
      </c>
      <c r="E2923" s="5">
        <v>15</v>
      </c>
      <c r="F2923" s="5">
        <v>268</v>
      </c>
      <c r="G2923" s="5" t="s">
        <v>343</v>
      </c>
    </row>
    <row r="2924" spans="1:7">
      <c r="A2924" s="5" t="s">
        <v>3854</v>
      </c>
      <c r="B2924" s="5" t="s">
        <v>2475</v>
      </c>
      <c r="C2924" s="5" t="s">
        <v>55</v>
      </c>
      <c r="D2924" s="5" t="s">
        <v>0</v>
      </c>
      <c r="E2924" s="5">
        <v>12</v>
      </c>
      <c r="F2924" s="5">
        <v>289</v>
      </c>
      <c r="G2924" s="5" t="s">
        <v>346</v>
      </c>
    </row>
    <row r="2925" spans="1:7">
      <c r="A2925" s="5" t="s">
        <v>3854</v>
      </c>
      <c r="B2925" s="5" t="s">
        <v>2475</v>
      </c>
      <c r="C2925" s="5" t="s">
        <v>55</v>
      </c>
      <c r="D2925" s="5" t="s">
        <v>0</v>
      </c>
      <c r="E2925" s="5">
        <v>18</v>
      </c>
      <c r="F2925" s="5">
        <v>229</v>
      </c>
      <c r="G2925" s="5" t="s">
        <v>343</v>
      </c>
    </row>
    <row r="2926" spans="1:7">
      <c r="A2926" s="5" t="s">
        <v>3855</v>
      </c>
      <c r="B2926" s="5" t="s">
        <v>3856</v>
      </c>
      <c r="C2926" s="5" t="s">
        <v>67</v>
      </c>
      <c r="D2926" s="5" t="s">
        <v>0</v>
      </c>
      <c r="E2926" s="5">
        <v>161</v>
      </c>
      <c r="F2926" s="5">
        <v>705</v>
      </c>
      <c r="G2926" s="5" t="s">
        <v>343</v>
      </c>
    </row>
    <row r="2927" spans="1:7">
      <c r="A2927" s="5" t="s">
        <v>3857</v>
      </c>
      <c r="B2927" s="5" t="s">
        <v>3858</v>
      </c>
      <c r="C2927" s="5" t="s">
        <v>72</v>
      </c>
      <c r="D2927" s="5" t="s">
        <v>0</v>
      </c>
      <c r="E2927" s="5">
        <v>592</v>
      </c>
      <c r="F2927" s="5">
        <v>502</v>
      </c>
      <c r="G2927" s="5" t="s">
        <v>343</v>
      </c>
    </row>
    <row r="2928" spans="1:7">
      <c r="A2928" s="5" t="s">
        <v>3859</v>
      </c>
      <c r="B2928" s="5" t="s">
        <v>3373</v>
      </c>
      <c r="C2928" s="5" t="s">
        <v>55</v>
      </c>
      <c r="D2928" s="5" t="s">
        <v>0</v>
      </c>
      <c r="E2928" s="5">
        <v>14</v>
      </c>
      <c r="F2928" s="5">
        <v>347</v>
      </c>
      <c r="G2928" s="5" t="s">
        <v>343</v>
      </c>
    </row>
    <row r="2929" spans="1:7">
      <c r="A2929" s="5" t="s">
        <v>3860</v>
      </c>
      <c r="B2929" s="5" t="s">
        <v>3861</v>
      </c>
      <c r="C2929" s="5" t="s">
        <v>110</v>
      </c>
      <c r="D2929" s="5" t="s">
        <v>0</v>
      </c>
      <c r="E2929" s="5">
        <v>3</v>
      </c>
      <c r="F2929" s="5">
        <v>650</v>
      </c>
      <c r="G2929" s="5" t="s">
        <v>346</v>
      </c>
    </row>
    <row r="2930" spans="1:7">
      <c r="A2930" s="5" t="s">
        <v>3860</v>
      </c>
      <c r="B2930" s="5" t="s">
        <v>3861</v>
      </c>
      <c r="C2930" s="5" t="s">
        <v>110</v>
      </c>
      <c r="D2930" s="5" t="s">
        <v>0</v>
      </c>
      <c r="E2930" s="5">
        <v>11</v>
      </c>
      <c r="F2930" s="5">
        <v>496</v>
      </c>
      <c r="G2930" s="5" t="s">
        <v>343</v>
      </c>
    </row>
    <row r="2931" spans="1:7">
      <c r="A2931" s="5" t="s">
        <v>3862</v>
      </c>
      <c r="B2931" s="5" t="s">
        <v>3863</v>
      </c>
      <c r="C2931" s="5" t="s">
        <v>110</v>
      </c>
      <c r="D2931" s="5" t="s">
        <v>0</v>
      </c>
      <c r="E2931" s="5">
        <v>31</v>
      </c>
      <c r="F2931" s="5">
        <v>547</v>
      </c>
      <c r="G2931" s="5" t="s">
        <v>343</v>
      </c>
    </row>
    <row r="2932" spans="1:7">
      <c r="A2932" s="5" t="s">
        <v>3862</v>
      </c>
      <c r="B2932" s="5" t="s">
        <v>3863</v>
      </c>
      <c r="C2932" s="5" t="s">
        <v>110</v>
      </c>
      <c r="D2932" s="5" t="s">
        <v>0</v>
      </c>
      <c r="E2932" s="5">
        <v>55</v>
      </c>
      <c r="F2932" s="5">
        <v>849</v>
      </c>
      <c r="G2932" s="5" t="s">
        <v>346</v>
      </c>
    </row>
    <row r="2933" spans="1:7">
      <c r="A2933" s="5" t="s">
        <v>3864</v>
      </c>
      <c r="B2933" s="5" t="s">
        <v>3865</v>
      </c>
      <c r="C2933" s="5" t="s">
        <v>110</v>
      </c>
      <c r="D2933" s="5" t="s">
        <v>0</v>
      </c>
      <c r="E2933" s="5">
        <v>8</v>
      </c>
      <c r="F2933" s="5">
        <v>817</v>
      </c>
      <c r="G2933" s="5" t="s">
        <v>343</v>
      </c>
    </row>
    <row r="2934" spans="1:7">
      <c r="A2934" s="5" t="s">
        <v>3864</v>
      </c>
      <c r="B2934" s="5" t="s">
        <v>3865</v>
      </c>
      <c r="C2934" s="5" t="s">
        <v>110</v>
      </c>
      <c r="D2934" s="5" t="s">
        <v>0</v>
      </c>
      <c r="E2934" s="5">
        <v>60</v>
      </c>
      <c r="F2934" s="5">
        <v>619</v>
      </c>
      <c r="G2934" s="5" t="s">
        <v>346</v>
      </c>
    </row>
    <row r="2935" spans="1:7">
      <c r="A2935" s="5" t="s">
        <v>3866</v>
      </c>
      <c r="B2935" s="5" t="s">
        <v>3867</v>
      </c>
      <c r="C2935" s="5" t="s">
        <v>110</v>
      </c>
      <c r="D2935" s="5" t="s">
        <v>0</v>
      </c>
      <c r="E2935" s="5">
        <v>277</v>
      </c>
      <c r="F2935" s="5">
        <v>212</v>
      </c>
      <c r="G2935" s="5" t="s">
        <v>343</v>
      </c>
    </row>
    <row r="2936" spans="1:7">
      <c r="A2936" s="5" t="s">
        <v>3866</v>
      </c>
      <c r="B2936" s="5" t="s">
        <v>3867</v>
      </c>
      <c r="C2936" s="5" t="s">
        <v>110</v>
      </c>
      <c r="D2936" s="5" t="s">
        <v>0</v>
      </c>
      <c r="E2936" s="5">
        <v>368</v>
      </c>
      <c r="F2936" s="5">
        <v>170</v>
      </c>
      <c r="G2936" s="5" t="s">
        <v>346</v>
      </c>
    </row>
    <row r="2937" spans="1:7">
      <c r="A2937" s="5" t="s">
        <v>3868</v>
      </c>
      <c r="B2937" s="5" t="s">
        <v>3869</v>
      </c>
      <c r="C2937" s="5" t="s">
        <v>67</v>
      </c>
      <c r="D2937" s="5" t="s">
        <v>0</v>
      </c>
      <c r="E2937" s="5">
        <v>64</v>
      </c>
      <c r="F2937" s="5">
        <v>705</v>
      </c>
      <c r="G2937" s="5" t="s">
        <v>343</v>
      </c>
    </row>
    <row r="2938" spans="1:7">
      <c r="A2938" s="5" t="s">
        <v>3870</v>
      </c>
      <c r="B2938" s="5" t="s">
        <v>3800</v>
      </c>
      <c r="C2938" s="5" t="s">
        <v>67</v>
      </c>
      <c r="D2938" s="5" t="s">
        <v>0</v>
      </c>
      <c r="E2938" s="5">
        <v>1</v>
      </c>
      <c r="F2938" s="5">
        <v>212</v>
      </c>
      <c r="G2938" s="5" t="s">
        <v>343</v>
      </c>
    </row>
    <row r="2939" spans="1:7">
      <c r="A2939" s="5" t="s">
        <v>3871</v>
      </c>
      <c r="B2939" s="5" t="s">
        <v>3872</v>
      </c>
      <c r="C2939" s="5" t="s">
        <v>110</v>
      </c>
      <c r="D2939" s="5" t="s">
        <v>0</v>
      </c>
      <c r="E2939" s="5">
        <v>83</v>
      </c>
      <c r="F2939" s="5">
        <v>526</v>
      </c>
      <c r="G2939" s="5" t="s">
        <v>343</v>
      </c>
    </row>
    <row r="2940" spans="1:7">
      <c r="A2940" s="5" t="s">
        <v>3871</v>
      </c>
      <c r="B2940" s="5" t="s">
        <v>3872</v>
      </c>
      <c r="C2940" s="5" t="s">
        <v>110</v>
      </c>
      <c r="D2940" s="5" t="s">
        <v>0</v>
      </c>
      <c r="E2940" s="5">
        <v>124</v>
      </c>
      <c r="F2940" s="5">
        <v>47</v>
      </c>
      <c r="G2940" s="5" t="s">
        <v>346</v>
      </c>
    </row>
    <row r="2941" spans="1:7">
      <c r="A2941" s="5" t="s">
        <v>3873</v>
      </c>
      <c r="B2941" s="5" t="s">
        <v>3874</v>
      </c>
      <c r="C2941" s="5" t="s">
        <v>72</v>
      </c>
      <c r="D2941" s="5" t="s">
        <v>0</v>
      </c>
      <c r="E2941" s="5">
        <v>5</v>
      </c>
      <c r="F2941" s="5">
        <v>547</v>
      </c>
      <c r="G2941" s="5" t="s">
        <v>343</v>
      </c>
    </row>
    <row r="2942" spans="1:7">
      <c r="A2942" s="5" t="s">
        <v>3873</v>
      </c>
      <c r="B2942" s="5" t="s">
        <v>3874</v>
      </c>
      <c r="C2942" s="5" t="s">
        <v>72</v>
      </c>
      <c r="D2942" s="5" t="s">
        <v>0</v>
      </c>
      <c r="E2942" s="5">
        <v>61</v>
      </c>
      <c r="F2942" s="5">
        <v>741</v>
      </c>
      <c r="G2942" s="5" t="s">
        <v>346</v>
      </c>
    </row>
    <row r="2943" spans="1:7">
      <c r="A2943" s="5" t="s">
        <v>3875</v>
      </c>
      <c r="B2943" s="5" t="s">
        <v>2475</v>
      </c>
      <c r="C2943" s="5" t="s">
        <v>55</v>
      </c>
      <c r="D2943" s="5" t="s">
        <v>0</v>
      </c>
      <c r="E2943" s="5">
        <v>6</v>
      </c>
      <c r="F2943" s="5">
        <v>208</v>
      </c>
      <c r="G2943" s="5" t="s">
        <v>346</v>
      </c>
    </row>
    <row r="2944" spans="1:7">
      <c r="A2944" s="5" t="s">
        <v>3875</v>
      </c>
      <c r="B2944" s="5" t="s">
        <v>2475</v>
      </c>
      <c r="C2944" s="5" t="s">
        <v>55</v>
      </c>
      <c r="D2944" s="5" t="s">
        <v>0</v>
      </c>
      <c r="E2944" s="5">
        <v>12</v>
      </c>
      <c r="F2944" s="5">
        <v>135</v>
      </c>
      <c r="G2944" s="5" t="s">
        <v>343</v>
      </c>
    </row>
    <row r="2945" spans="1:7">
      <c r="A2945" s="5" t="s">
        <v>3876</v>
      </c>
      <c r="B2945" s="5" t="s">
        <v>3877</v>
      </c>
      <c r="C2945" s="5" t="s">
        <v>67</v>
      </c>
      <c r="D2945" s="5" t="s">
        <v>0</v>
      </c>
      <c r="E2945" s="5">
        <v>6</v>
      </c>
      <c r="F2945" s="5">
        <v>522</v>
      </c>
      <c r="G2945" s="5" t="s">
        <v>343</v>
      </c>
    </row>
    <row r="2946" spans="1:7">
      <c r="A2946" s="5" t="s">
        <v>3878</v>
      </c>
      <c r="B2946" s="5" t="s">
        <v>3879</v>
      </c>
      <c r="C2946" s="5" t="s">
        <v>67</v>
      </c>
      <c r="D2946" s="5" t="s">
        <v>0</v>
      </c>
      <c r="E2946" s="5">
        <v>6</v>
      </c>
      <c r="F2946" s="5">
        <v>522</v>
      </c>
      <c r="G2946" s="5" t="s">
        <v>343</v>
      </c>
    </row>
    <row r="2947" spans="1:7">
      <c r="A2947" s="5" t="s">
        <v>3880</v>
      </c>
      <c r="B2947" s="5" t="s">
        <v>3881</v>
      </c>
      <c r="C2947" s="5" t="s">
        <v>72</v>
      </c>
      <c r="D2947" s="5" t="s">
        <v>0</v>
      </c>
      <c r="E2947" s="5">
        <v>4</v>
      </c>
      <c r="F2947" s="5">
        <v>65</v>
      </c>
      <c r="G2947" s="5" t="s">
        <v>340</v>
      </c>
    </row>
    <row r="2948" spans="1:7">
      <c r="A2948" s="5" t="s">
        <v>3882</v>
      </c>
      <c r="B2948" s="5" t="s">
        <v>3883</v>
      </c>
      <c r="C2948" s="5" t="s">
        <v>67</v>
      </c>
      <c r="D2948" s="5" t="s">
        <v>0</v>
      </c>
      <c r="E2948" s="5">
        <v>649</v>
      </c>
      <c r="F2948" s="5">
        <v>605</v>
      </c>
      <c r="G2948" s="5" t="s">
        <v>343</v>
      </c>
    </row>
    <row r="2949" spans="1:7">
      <c r="A2949" s="5" t="s">
        <v>3884</v>
      </c>
      <c r="B2949" s="5" t="s">
        <v>2369</v>
      </c>
      <c r="C2949" s="5" t="s">
        <v>110</v>
      </c>
      <c r="D2949" s="5" t="s">
        <v>0</v>
      </c>
      <c r="E2949" s="5">
        <v>5</v>
      </c>
      <c r="F2949" s="5">
        <v>52</v>
      </c>
      <c r="G2949" s="5" t="s">
        <v>343</v>
      </c>
    </row>
    <row r="2950" spans="1:7">
      <c r="A2950" s="5" t="s">
        <v>3885</v>
      </c>
      <c r="B2950" s="5" t="s">
        <v>2367</v>
      </c>
      <c r="C2950" s="5" t="s">
        <v>110</v>
      </c>
      <c r="D2950" s="5" t="s">
        <v>0</v>
      </c>
      <c r="E2950" s="5">
        <v>5</v>
      </c>
      <c r="F2950" s="5">
        <v>52</v>
      </c>
      <c r="G2950" s="5" t="s">
        <v>343</v>
      </c>
    </row>
    <row r="2951" spans="1:7">
      <c r="A2951" s="5" t="s">
        <v>3886</v>
      </c>
      <c r="B2951" s="5" t="s">
        <v>3812</v>
      </c>
      <c r="C2951" s="5" t="s">
        <v>110</v>
      </c>
      <c r="D2951" s="5" t="s">
        <v>0</v>
      </c>
      <c r="E2951" s="5">
        <v>50</v>
      </c>
      <c r="F2951" s="5">
        <v>849</v>
      </c>
      <c r="G2951" s="5" t="s">
        <v>343</v>
      </c>
    </row>
    <row r="2952" spans="1:7">
      <c r="A2952" s="5" t="s">
        <v>3886</v>
      </c>
      <c r="B2952" s="5" t="s">
        <v>3812</v>
      </c>
      <c r="C2952" s="5" t="s">
        <v>110</v>
      </c>
      <c r="D2952" s="5" t="s">
        <v>0</v>
      </c>
      <c r="E2952" s="5">
        <v>274</v>
      </c>
      <c r="F2952" s="5">
        <v>564</v>
      </c>
      <c r="G2952" s="5" t="s">
        <v>346</v>
      </c>
    </row>
    <row r="2953" spans="1:7">
      <c r="A2953" s="5" t="s">
        <v>3887</v>
      </c>
      <c r="B2953" s="5" t="s">
        <v>3888</v>
      </c>
      <c r="C2953" s="5" t="s">
        <v>55</v>
      </c>
      <c r="D2953" s="5" t="s">
        <v>0</v>
      </c>
      <c r="E2953" s="5">
        <v>36</v>
      </c>
      <c r="F2953" s="5">
        <v>705</v>
      </c>
      <c r="G2953" s="5" t="s">
        <v>343</v>
      </c>
    </row>
    <row r="2954" spans="1:7">
      <c r="A2954" s="5" t="s">
        <v>3889</v>
      </c>
      <c r="B2954" s="5" t="s">
        <v>180</v>
      </c>
      <c r="C2954" s="5" t="s">
        <v>72</v>
      </c>
      <c r="D2954" s="5" t="s">
        <v>0</v>
      </c>
      <c r="E2954" s="5">
        <v>8</v>
      </c>
      <c r="F2954" s="5">
        <v>34</v>
      </c>
      <c r="G2954" s="5" t="s">
        <v>343</v>
      </c>
    </row>
    <row r="2955" spans="1:7">
      <c r="A2955" s="5" t="s">
        <v>3890</v>
      </c>
      <c r="B2955" s="5" t="s">
        <v>3814</v>
      </c>
      <c r="C2955" s="5" t="s">
        <v>110</v>
      </c>
      <c r="D2955" s="5" t="s">
        <v>0</v>
      </c>
      <c r="E2955" s="5">
        <v>7</v>
      </c>
      <c r="F2955" s="5">
        <v>673</v>
      </c>
      <c r="G2955" s="5" t="s">
        <v>343</v>
      </c>
    </row>
    <row r="2956" spans="1:7">
      <c r="A2956" s="5" t="s">
        <v>3890</v>
      </c>
      <c r="B2956" s="5" t="s">
        <v>3814</v>
      </c>
      <c r="C2956" s="5" t="s">
        <v>110</v>
      </c>
      <c r="D2956" s="5" t="s">
        <v>0</v>
      </c>
      <c r="E2956" s="5">
        <v>233</v>
      </c>
      <c r="F2956" s="5">
        <v>564</v>
      </c>
      <c r="G2956" s="5" t="s">
        <v>346</v>
      </c>
    </row>
    <row r="2957" spans="1:7">
      <c r="A2957" s="5" t="s">
        <v>3891</v>
      </c>
      <c r="B2957" s="5" t="s">
        <v>621</v>
      </c>
      <c r="C2957" s="5" t="s">
        <v>72</v>
      </c>
      <c r="D2957" s="5" t="s">
        <v>0</v>
      </c>
      <c r="E2957" s="5">
        <v>816</v>
      </c>
      <c r="F2957" s="5">
        <v>1143</v>
      </c>
      <c r="G2957" s="5" t="s">
        <v>343</v>
      </c>
    </row>
    <row r="2958" spans="1:7">
      <c r="A2958" s="5" t="s">
        <v>3892</v>
      </c>
      <c r="B2958" s="5" t="s">
        <v>3893</v>
      </c>
      <c r="C2958" s="5" t="s">
        <v>67</v>
      </c>
      <c r="D2958" s="5" t="s">
        <v>0</v>
      </c>
      <c r="E2958" s="5">
        <v>35</v>
      </c>
      <c r="F2958" s="5">
        <v>425</v>
      </c>
      <c r="G2958" s="5" t="s">
        <v>343</v>
      </c>
    </row>
    <row r="2959" spans="1:7">
      <c r="A2959" s="5" t="s">
        <v>3894</v>
      </c>
      <c r="B2959" s="5" t="s">
        <v>3895</v>
      </c>
      <c r="C2959" s="5" t="s">
        <v>55</v>
      </c>
      <c r="D2959" s="5" t="s">
        <v>0</v>
      </c>
      <c r="E2959" s="5">
        <v>85</v>
      </c>
      <c r="F2959" s="5">
        <v>705</v>
      </c>
      <c r="G2959" s="5" t="s">
        <v>343</v>
      </c>
    </row>
    <row r="2960" spans="1:7">
      <c r="A2960" s="5" t="s">
        <v>3896</v>
      </c>
      <c r="B2960" s="5" t="s">
        <v>3328</v>
      </c>
      <c r="C2960" s="5" t="s">
        <v>72</v>
      </c>
      <c r="D2960" s="5" t="s">
        <v>0</v>
      </c>
      <c r="E2960" s="5">
        <v>1</v>
      </c>
      <c r="F2960" s="5">
        <v>919</v>
      </c>
      <c r="G2960" s="5" t="s">
        <v>346</v>
      </c>
    </row>
    <row r="2961" spans="1:7">
      <c r="A2961" s="5" t="s">
        <v>3896</v>
      </c>
      <c r="B2961" s="5" t="s">
        <v>3328</v>
      </c>
      <c r="C2961" s="5" t="s">
        <v>72</v>
      </c>
      <c r="D2961" s="5" t="s">
        <v>0</v>
      </c>
      <c r="E2961" s="5">
        <v>22</v>
      </c>
      <c r="F2961" s="5">
        <v>475</v>
      </c>
      <c r="G2961" s="5" t="s">
        <v>343</v>
      </c>
    </row>
    <row r="2962" spans="1:7">
      <c r="A2962" s="5" t="s">
        <v>3897</v>
      </c>
      <c r="B2962" s="5" t="s">
        <v>3898</v>
      </c>
      <c r="C2962" s="5" t="s">
        <v>67</v>
      </c>
      <c r="D2962" s="5" t="s">
        <v>0</v>
      </c>
      <c r="E2962" s="5">
        <v>8</v>
      </c>
      <c r="F2962" s="5">
        <v>584</v>
      </c>
      <c r="G2962" s="5" t="s">
        <v>346</v>
      </c>
    </row>
    <row r="2963" spans="1:7">
      <c r="A2963" s="5" t="s">
        <v>3897</v>
      </c>
      <c r="B2963" s="5" t="s">
        <v>3898</v>
      </c>
      <c r="C2963" s="5" t="s">
        <v>67</v>
      </c>
      <c r="D2963" s="5" t="s">
        <v>0</v>
      </c>
      <c r="E2963" s="5">
        <v>237</v>
      </c>
      <c r="F2963" s="5">
        <v>178</v>
      </c>
      <c r="G2963" s="5" t="s">
        <v>343</v>
      </c>
    </row>
    <row r="2964" spans="1:7">
      <c r="A2964" s="5" t="s">
        <v>3899</v>
      </c>
      <c r="B2964" s="5" t="s">
        <v>3401</v>
      </c>
      <c r="C2964" s="5" t="s">
        <v>67</v>
      </c>
      <c r="D2964" s="5" t="s">
        <v>0</v>
      </c>
      <c r="E2964" s="5">
        <v>480</v>
      </c>
      <c r="F2964" s="5">
        <v>650</v>
      </c>
      <c r="G2964" s="5" t="s">
        <v>343</v>
      </c>
    </row>
    <row r="2965" spans="1:7">
      <c r="A2965" s="5" t="s">
        <v>3900</v>
      </c>
      <c r="B2965" s="5" t="s">
        <v>3901</v>
      </c>
      <c r="C2965" s="5" t="s">
        <v>72</v>
      </c>
      <c r="D2965" s="5" t="s">
        <v>0</v>
      </c>
      <c r="E2965" s="5">
        <v>72</v>
      </c>
      <c r="F2965" s="5">
        <v>362</v>
      </c>
      <c r="G2965" s="5" t="s">
        <v>343</v>
      </c>
    </row>
    <row r="2966" spans="1:7">
      <c r="A2966" s="5" t="s">
        <v>3902</v>
      </c>
      <c r="B2966" s="5" t="s">
        <v>3903</v>
      </c>
      <c r="C2966" s="5" t="s">
        <v>67</v>
      </c>
      <c r="D2966" s="5" t="s">
        <v>0</v>
      </c>
      <c r="E2966" s="5">
        <v>50</v>
      </c>
      <c r="F2966" s="5">
        <v>390</v>
      </c>
      <c r="G2966" s="5" t="s">
        <v>343</v>
      </c>
    </row>
    <row r="2967" spans="1:7">
      <c r="A2967" s="5" t="s">
        <v>3904</v>
      </c>
      <c r="B2967" s="5" t="s">
        <v>3080</v>
      </c>
      <c r="C2967" s="5" t="s">
        <v>55</v>
      </c>
      <c r="D2967" s="5" t="s">
        <v>0</v>
      </c>
      <c r="E2967" s="5">
        <v>516</v>
      </c>
      <c r="F2967" s="5">
        <v>547</v>
      </c>
      <c r="G2967" s="5" t="s">
        <v>343</v>
      </c>
    </row>
    <row r="2968" spans="1:7">
      <c r="A2968" s="5" t="s">
        <v>3905</v>
      </c>
      <c r="B2968" s="5" t="s">
        <v>3906</v>
      </c>
      <c r="C2968" s="5" t="s">
        <v>72</v>
      </c>
      <c r="D2968" s="5" t="s">
        <v>0</v>
      </c>
      <c r="E2968" s="5">
        <v>562</v>
      </c>
      <c r="F2968" s="5">
        <v>705</v>
      </c>
      <c r="G2968" s="5" t="s">
        <v>343</v>
      </c>
    </row>
    <row r="2969" spans="1:7">
      <c r="A2969" s="5" t="s">
        <v>3907</v>
      </c>
      <c r="B2969" s="5" t="s">
        <v>995</v>
      </c>
      <c r="C2969" s="5" t="s">
        <v>72</v>
      </c>
      <c r="D2969" s="5" t="s">
        <v>0</v>
      </c>
      <c r="E2969" s="5">
        <v>3</v>
      </c>
      <c r="F2969" s="5">
        <v>34</v>
      </c>
      <c r="G2969" s="5" t="s">
        <v>343</v>
      </c>
    </row>
    <row r="2970" spans="1:7">
      <c r="A2970" s="5" t="s">
        <v>3908</v>
      </c>
      <c r="B2970" s="5" t="s">
        <v>3909</v>
      </c>
      <c r="C2970" s="5" t="s">
        <v>67</v>
      </c>
      <c r="D2970" s="5" t="s">
        <v>0</v>
      </c>
      <c r="E2970" s="5">
        <v>1</v>
      </c>
      <c r="F2970" s="5">
        <v>849</v>
      </c>
      <c r="G2970" s="5" t="s">
        <v>346</v>
      </c>
    </row>
    <row r="2971" spans="1:7">
      <c r="A2971" s="5" t="s">
        <v>3908</v>
      </c>
      <c r="B2971" s="5" t="s">
        <v>3909</v>
      </c>
      <c r="C2971" s="5" t="s">
        <v>67</v>
      </c>
      <c r="D2971" s="5" t="s">
        <v>0</v>
      </c>
      <c r="E2971" s="5">
        <v>109</v>
      </c>
      <c r="F2971" s="5">
        <v>547</v>
      </c>
      <c r="G2971" s="5" t="s">
        <v>343</v>
      </c>
    </row>
    <row r="2972" spans="1:7">
      <c r="A2972" s="5" t="s">
        <v>3910</v>
      </c>
      <c r="B2972" s="5" t="s">
        <v>621</v>
      </c>
      <c r="C2972" s="5" t="s">
        <v>72</v>
      </c>
      <c r="D2972" s="5" t="s">
        <v>0</v>
      </c>
      <c r="E2972" s="5">
        <v>7</v>
      </c>
      <c r="F2972" s="5">
        <v>919</v>
      </c>
      <c r="G2972" s="5" t="s">
        <v>346</v>
      </c>
    </row>
    <row r="2973" spans="1:7">
      <c r="A2973" s="5" t="s">
        <v>3910</v>
      </c>
      <c r="B2973" s="5" t="s">
        <v>621</v>
      </c>
      <c r="C2973" s="5" t="s">
        <v>72</v>
      </c>
      <c r="D2973" s="5" t="s">
        <v>0</v>
      </c>
      <c r="E2973" s="5">
        <v>303</v>
      </c>
      <c r="F2973" s="5">
        <v>859</v>
      </c>
      <c r="G2973" s="5" t="s">
        <v>343</v>
      </c>
    </row>
    <row r="2974" spans="1:7">
      <c r="A2974" s="5" t="s">
        <v>3911</v>
      </c>
      <c r="B2974" s="5" t="s">
        <v>3080</v>
      </c>
      <c r="C2974" s="5" t="s">
        <v>55</v>
      </c>
      <c r="D2974" s="5" t="s">
        <v>0</v>
      </c>
      <c r="E2974" s="5">
        <v>35</v>
      </c>
      <c r="F2974" s="5">
        <v>733</v>
      </c>
      <c r="G2974" s="5" t="s">
        <v>343</v>
      </c>
    </row>
    <row r="2975" spans="1:7">
      <c r="A2975" s="5" t="s">
        <v>3912</v>
      </c>
      <c r="B2975" s="5" t="s">
        <v>3913</v>
      </c>
      <c r="C2975" s="5" t="s">
        <v>67</v>
      </c>
      <c r="D2975" s="5" t="s">
        <v>0</v>
      </c>
      <c r="E2975" s="5">
        <v>4</v>
      </c>
      <c r="F2975" s="5">
        <v>742</v>
      </c>
      <c r="G2975" s="5" t="s">
        <v>346</v>
      </c>
    </row>
    <row r="2976" spans="1:7">
      <c r="A2976" s="5" t="s">
        <v>3914</v>
      </c>
      <c r="B2976" s="5" t="s">
        <v>3915</v>
      </c>
      <c r="C2976" s="5" t="s">
        <v>67</v>
      </c>
      <c r="D2976" s="5" t="s">
        <v>0</v>
      </c>
      <c r="E2976" s="5">
        <v>5</v>
      </c>
      <c r="F2976" s="5">
        <v>705</v>
      </c>
      <c r="G2976" s="5" t="s">
        <v>343</v>
      </c>
    </row>
    <row r="2977" spans="1:7">
      <c r="A2977" s="5" t="s">
        <v>3912</v>
      </c>
      <c r="B2977" s="5" t="s">
        <v>3913</v>
      </c>
      <c r="C2977" s="5" t="s">
        <v>67</v>
      </c>
      <c r="D2977" s="5" t="s">
        <v>0</v>
      </c>
      <c r="E2977" s="5">
        <v>127</v>
      </c>
      <c r="F2977" s="5">
        <v>557</v>
      </c>
      <c r="G2977" s="5" t="s">
        <v>343</v>
      </c>
    </row>
    <row r="2978" spans="1:7">
      <c r="A2978" s="5" t="s">
        <v>3916</v>
      </c>
      <c r="B2978" s="5" t="s">
        <v>3495</v>
      </c>
      <c r="C2978" s="5" t="s">
        <v>55</v>
      </c>
      <c r="D2978" s="5" t="s">
        <v>0</v>
      </c>
      <c r="E2978" s="5">
        <v>2</v>
      </c>
      <c r="F2978" s="5">
        <v>454</v>
      </c>
      <c r="G2978" s="5" t="s">
        <v>346</v>
      </c>
    </row>
    <row r="2979" spans="1:7">
      <c r="A2979" s="5" t="s">
        <v>3917</v>
      </c>
      <c r="B2979" s="5" t="s">
        <v>3918</v>
      </c>
      <c r="C2979" s="5" t="s">
        <v>55</v>
      </c>
      <c r="D2979" s="5" t="s">
        <v>0</v>
      </c>
      <c r="E2979" s="5">
        <v>4</v>
      </c>
      <c r="F2979" s="5">
        <v>279</v>
      </c>
      <c r="G2979" s="5" t="s">
        <v>343</v>
      </c>
    </row>
    <row r="2980" spans="1:7">
      <c r="A2980" s="5" t="s">
        <v>3919</v>
      </c>
      <c r="B2980" s="5" t="s">
        <v>3920</v>
      </c>
      <c r="C2980" s="5" t="s">
        <v>55</v>
      </c>
      <c r="D2980" s="5" t="s">
        <v>0</v>
      </c>
      <c r="E2980" s="5">
        <v>4</v>
      </c>
      <c r="F2980" s="5">
        <v>279</v>
      </c>
      <c r="G2980" s="5" t="s">
        <v>343</v>
      </c>
    </row>
    <row r="2981" spans="1:7">
      <c r="A2981" s="5" t="s">
        <v>3921</v>
      </c>
      <c r="B2981" s="5" t="s">
        <v>3922</v>
      </c>
      <c r="C2981" s="5" t="s">
        <v>67</v>
      </c>
      <c r="D2981" s="5" t="s">
        <v>0</v>
      </c>
      <c r="E2981" s="5">
        <v>18</v>
      </c>
      <c r="F2981" s="5">
        <v>537</v>
      </c>
      <c r="G2981" s="5" t="s">
        <v>346</v>
      </c>
    </row>
    <row r="2982" spans="1:7">
      <c r="A2982" s="5" t="s">
        <v>3921</v>
      </c>
      <c r="B2982" s="5" t="s">
        <v>3922</v>
      </c>
      <c r="C2982" s="5" t="s">
        <v>67</v>
      </c>
      <c r="D2982" s="5" t="s">
        <v>0</v>
      </c>
      <c r="E2982" s="5">
        <v>25</v>
      </c>
      <c r="F2982" s="5">
        <v>344</v>
      </c>
      <c r="G2982" s="5" t="s">
        <v>343</v>
      </c>
    </row>
    <row r="2983" spans="1:7">
      <c r="A2983" s="5" t="s">
        <v>3916</v>
      </c>
      <c r="B2983" s="5" t="s">
        <v>3495</v>
      </c>
      <c r="C2983" s="5" t="s">
        <v>55</v>
      </c>
      <c r="D2983" s="5" t="s">
        <v>0</v>
      </c>
      <c r="E2983" s="5">
        <v>220</v>
      </c>
      <c r="F2983" s="5">
        <v>475</v>
      </c>
      <c r="G2983" s="5" t="s">
        <v>343</v>
      </c>
    </row>
    <row r="2984" spans="1:7">
      <c r="A2984" s="5" t="s">
        <v>3923</v>
      </c>
      <c r="B2984" s="5" t="s">
        <v>348</v>
      </c>
      <c r="C2984" s="5" t="s">
        <v>110</v>
      </c>
      <c r="D2984" s="5" t="s">
        <v>0</v>
      </c>
      <c r="E2984" s="5">
        <v>5</v>
      </c>
      <c r="F2984" s="5">
        <v>804</v>
      </c>
      <c r="G2984" s="5" t="s">
        <v>343</v>
      </c>
    </row>
    <row r="2985" spans="1:7">
      <c r="A2985" s="5" t="s">
        <v>3924</v>
      </c>
      <c r="B2985" s="5" t="s">
        <v>3406</v>
      </c>
      <c r="C2985" s="5" t="s">
        <v>110</v>
      </c>
      <c r="D2985" s="5" t="s">
        <v>0</v>
      </c>
      <c r="E2985" s="5">
        <v>1</v>
      </c>
      <c r="F2985" s="5">
        <v>454</v>
      </c>
      <c r="G2985" s="5" t="s">
        <v>346</v>
      </c>
    </row>
    <row r="2986" spans="1:7">
      <c r="A2986" s="5" t="s">
        <v>3924</v>
      </c>
      <c r="B2986" s="5" t="s">
        <v>3406</v>
      </c>
      <c r="C2986" s="5" t="s">
        <v>110</v>
      </c>
      <c r="D2986" s="5" t="s">
        <v>0</v>
      </c>
      <c r="E2986" s="5">
        <v>1</v>
      </c>
      <c r="F2986" s="5">
        <v>522</v>
      </c>
      <c r="G2986" s="5" t="s">
        <v>343</v>
      </c>
    </row>
    <row r="2987" spans="1:7">
      <c r="A2987" s="5" t="s">
        <v>3925</v>
      </c>
      <c r="B2987" s="5" t="s">
        <v>3926</v>
      </c>
      <c r="C2987" s="5" t="s">
        <v>55</v>
      </c>
      <c r="D2987" s="5" t="s">
        <v>0</v>
      </c>
      <c r="E2987" s="5">
        <v>2</v>
      </c>
      <c r="F2987" s="5">
        <v>710</v>
      </c>
      <c r="G2987" s="5" t="s">
        <v>346</v>
      </c>
    </row>
    <row r="2988" spans="1:7">
      <c r="A2988" s="5" t="s">
        <v>3925</v>
      </c>
      <c r="B2988" s="5" t="s">
        <v>3926</v>
      </c>
      <c r="C2988" s="5" t="s">
        <v>55</v>
      </c>
      <c r="D2988" s="5" t="s">
        <v>0</v>
      </c>
      <c r="E2988" s="5">
        <v>13</v>
      </c>
      <c r="F2988" s="5">
        <v>674</v>
      </c>
      <c r="G2988" s="5" t="s">
        <v>343</v>
      </c>
    </row>
    <row r="2989" spans="1:7">
      <c r="A2989" s="5" t="s">
        <v>3927</v>
      </c>
      <c r="B2989" s="5" t="s">
        <v>3928</v>
      </c>
      <c r="C2989" s="5" t="s">
        <v>55</v>
      </c>
      <c r="D2989" s="5" t="s">
        <v>0</v>
      </c>
      <c r="E2989" s="5">
        <v>8</v>
      </c>
      <c r="F2989" s="5">
        <v>318</v>
      </c>
      <c r="G2989" s="5" t="s">
        <v>343</v>
      </c>
    </row>
    <row r="2990" spans="1:7">
      <c r="A2990" s="5" t="s">
        <v>3929</v>
      </c>
      <c r="B2990" s="5" t="s">
        <v>3930</v>
      </c>
      <c r="C2990" s="5" t="s">
        <v>67</v>
      </c>
      <c r="D2990" s="5" t="s">
        <v>0</v>
      </c>
      <c r="E2990" s="5">
        <v>1</v>
      </c>
      <c r="F2990" s="5">
        <v>446</v>
      </c>
      <c r="G2990" s="5" t="s">
        <v>343</v>
      </c>
    </row>
    <row r="2991" spans="1:7">
      <c r="A2991" s="5" t="s">
        <v>3931</v>
      </c>
      <c r="B2991" s="5" t="s">
        <v>3932</v>
      </c>
      <c r="C2991" s="5" t="s">
        <v>67</v>
      </c>
      <c r="D2991" s="5" t="s">
        <v>0</v>
      </c>
      <c r="E2991" s="5">
        <v>343</v>
      </c>
      <c r="F2991" s="5">
        <v>605</v>
      </c>
      <c r="G2991" s="5" t="s">
        <v>343</v>
      </c>
    </row>
    <row r="2992" spans="1:7">
      <c r="A2992" s="5" t="s">
        <v>3933</v>
      </c>
      <c r="B2992" s="5" t="s">
        <v>3934</v>
      </c>
      <c r="C2992" s="5" t="s">
        <v>110</v>
      </c>
      <c r="D2992" s="5" t="s">
        <v>0</v>
      </c>
      <c r="E2992" s="5">
        <v>532</v>
      </c>
      <c r="F2992" s="5">
        <v>170</v>
      </c>
      <c r="G2992" s="5" t="s">
        <v>346</v>
      </c>
    </row>
    <row r="2993" spans="1:7">
      <c r="A2993" s="5" t="s">
        <v>3933</v>
      </c>
      <c r="B2993" s="5" t="s">
        <v>3934</v>
      </c>
      <c r="C2993" s="5" t="s">
        <v>110</v>
      </c>
      <c r="D2993" s="5" t="s">
        <v>0</v>
      </c>
      <c r="E2993" s="5">
        <v>1290</v>
      </c>
      <c r="F2993" s="5">
        <v>212</v>
      </c>
      <c r="G2993" s="5" t="s">
        <v>343</v>
      </c>
    </row>
    <row r="2994" spans="1:7">
      <c r="A2994" s="5" t="s">
        <v>3935</v>
      </c>
      <c r="B2994" s="5" t="s">
        <v>3936</v>
      </c>
      <c r="C2994" s="5" t="s">
        <v>72</v>
      </c>
      <c r="D2994" s="5" t="s">
        <v>0</v>
      </c>
      <c r="E2994" s="5">
        <v>275</v>
      </c>
      <c r="F2994" s="5">
        <v>414</v>
      </c>
      <c r="G2994" s="5" t="s">
        <v>343</v>
      </c>
    </row>
    <row r="2995" spans="1:7">
      <c r="A2995" s="5" t="s">
        <v>3937</v>
      </c>
      <c r="B2995" s="5" t="s">
        <v>3938</v>
      </c>
      <c r="C2995" s="5" t="s">
        <v>55</v>
      </c>
      <c r="D2995" s="5" t="s">
        <v>0</v>
      </c>
      <c r="E2995" s="5">
        <v>1</v>
      </c>
      <c r="F2995" s="5">
        <v>760</v>
      </c>
      <c r="G2995" s="5" t="s">
        <v>343</v>
      </c>
    </row>
    <row r="2996" spans="1:7">
      <c r="A2996" s="5" t="s">
        <v>3939</v>
      </c>
      <c r="B2996" s="5" t="s">
        <v>3940</v>
      </c>
      <c r="C2996" s="5" t="s">
        <v>67</v>
      </c>
      <c r="D2996" s="5" t="s">
        <v>0</v>
      </c>
      <c r="E2996" s="5">
        <v>13</v>
      </c>
      <c r="F2996" s="5">
        <v>562</v>
      </c>
      <c r="G2996" s="5" t="s">
        <v>343</v>
      </c>
    </row>
    <row r="2997" spans="1:7">
      <c r="A2997" s="5" t="s">
        <v>3941</v>
      </c>
      <c r="B2997" s="5" t="s">
        <v>3942</v>
      </c>
      <c r="C2997" s="5" t="s">
        <v>72</v>
      </c>
      <c r="D2997" s="5" t="s">
        <v>0</v>
      </c>
      <c r="E2997" s="5">
        <v>8</v>
      </c>
      <c r="F2997" s="5">
        <v>65</v>
      </c>
      <c r="G2997" s="5" t="s">
        <v>340</v>
      </c>
    </row>
    <row r="2998" spans="1:7">
      <c r="A2998" s="5" t="s">
        <v>3943</v>
      </c>
      <c r="B2998" s="5" t="s">
        <v>3944</v>
      </c>
      <c r="C2998" s="5" t="s">
        <v>55</v>
      </c>
      <c r="D2998" s="5" t="s">
        <v>0</v>
      </c>
      <c r="E2998" s="5">
        <v>10</v>
      </c>
      <c r="F2998" s="5">
        <v>313</v>
      </c>
      <c r="G2998" s="5" t="s">
        <v>343</v>
      </c>
    </row>
    <row r="2999" spans="1:7">
      <c r="A2999" s="5" t="s">
        <v>3945</v>
      </c>
      <c r="B2999" s="5" t="s">
        <v>174</v>
      </c>
      <c r="C2999" s="5" t="s">
        <v>72</v>
      </c>
      <c r="D2999" s="5" t="s">
        <v>0</v>
      </c>
      <c r="E2999" s="5">
        <v>82</v>
      </c>
      <c r="F2999" s="5">
        <v>320</v>
      </c>
      <c r="G2999" s="5" t="s">
        <v>343</v>
      </c>
    </row>
    <row r="3000" spans="1:7">
      <c r="A3000" s="5" t="s">
        <v>3946</v>
      </c>
      <c r="B3000" s="5" t="s">
        <v>3462</v>
      </c>
      <c r="C3000" s="5" t="s">
        <v>67</v>
      </c>
      <c r="D3000" s="5" t="s">
        <v>0</v>
      </c>
      <c r="E3000" s="5">
        <v>2</v>
      </c>
      <c r="F3000" s="5">
        <v>804</v>
      </c>
      <c r="G3000" s="5" t="s">
        <v>343</v>
      </c>
    </row>
    <row r="3001" spans="1:7">
      <c r="A3001" s="5" t="s">
        <v>3947</v>
      </c>
      <c r="B3001" s="5" t="s">
        <v>2908</v>
      </c>
      <c r="C3001" s="5" t="s">
        <v>67</v>
      </c>
      <c r="D3001" s="5" t="s">
        <v>0</v>
      </c>
      <c r="E3001" s="5">
        <v>115</v>
      </c>
      <c r="F3001" s="5">
        <v>361</v>
      </c>
      <c r="G3001" s="5" t="s">
        <v>343</v>
      </c>
    </row>
    <row r="3002" spans="1:7">
      <c r="A3002" s="5" t="s">
        <v>3948</v>
      </c>
      <c r="B3002" s="5" t="s">
        <v>2421</v>
      </c>
      <c r="C3002" s="5" t="s">
        <v>55</v>
      </c>
      <c r="D3002" s="5" t="s">
        <v>0</v>
      </c>
      <c r="E3002" s="5">
        <v>12</v>
      </c>
      <c r="F3002" s="5">
        <v>289</v>
      </c>
      <c r="G3002" s="5" t="s">
        <v>346</v>
      </c>
    </row>
    <row r="3003" spans="1:7">
      <c r="A3003" s="5" t="s">
        <v>3948</v>
      </c>
      <c r="B3003" s="5" t="s">
        <v>2421</v>
      </c>
      <c r="C3003" s="5" t="s">
        <v>55</v>
      </c>
      <c r="D3003" s="5" t="s">
        <v>0</v>
      </c>
      <c r="E3003" s="5">
        <v>18</v>
      </c>
      <c r="F3003" s="5">
        <v>229</v>
      </c>
      <c r="G3003" s="5" t="s">
        <v>343</v>
      </c>
    </row>
    <row r="3004" spans="1:7">
      <c r="A3004" s="5" t="s">
        <v>3949</v>
      </c>
      <c r="B3004" s="5" t="s">
        <v>3470</v>
      </c>
      <c r="C3004" s="5" t="s">
        <v>67</v>
      </c>
      <c r="D3004" s="5" t="s">
        <v>0</v>
      </c>
      <c r="E3004" s="5">
        <v>7</v>
      </c>
      <c r="F3004" s="5">
        <v>804</v>
      </c>
      <c r="G3004" s="5" t="s">
        <v>343</v>
      </c>
    </row>
    <row r="3005" spans="1:7">
      <c r="A3005" s="5" t="s">
        <v>3950</v>
      </c>
      <c r="B3005" s="5" t="s">
        <v>3951</v>
      </c>
      <c r="C3005" s="5" t="s">
        <v>67</v>
      </c>
      <c r="D3005" s="5" t="s">
        <v>0</v>
      </c>
      <c r="E3005" s="5">
        <v>1</v>
      </c>
      <c r="F3005" s="5">
        <v>742</v>
      </c>
      <c r="G3005" s="5" t="s">
        <v>346</v>
      </c>
    </row>
    <row r="3006" spans="1:7">
      <c r="A3006" s="5" t="s">
        <v>3950</v>
      </c>
      <c r="B3006" s="5" t="s">
        <v>3951</v>
      </c>
      <c r="C3006" s="5" t="s">
        <v>67</v>
      </c>
      <c r="D3006" s="5" t="s">
        <v>0</v>
      </c>
      <c r="E3006" s="5">
        <v>50</v>
      </c>
      <c r="F3006" s="5">
        <v>547</v>
      </c>
      <c r="G3006" s="5" t="s">
        <v>343</v>
      </c>
    </row>
    <row r="3007" spans="1:7">
      <c r="A3007" s="5" t="s">
        <v>3952</v>
      </c>
      <c r="B3007" s="5" t="s">
        <v>3953</v>
      </c>
      <c r="C3007" s="5" t="s">
        <v>67</v>
      </c>
      <c r="D3007" s="5" t="s">
        <v>0</v>
      </c>
      <c r="E3007" s="5">
        <v>1</v>
      </c>
      <c r="F3007" s="5">
        <v>664</v>
      </c>
      <c r="G3007" s="5" t="s">
        <v>343</v>
      </c>
    </row>
    <row r="3008" spans="1:7">
      <c r="A3008" s="5" t="s">
        <v>3954</v>
      </c>
      <c r="B3008" s="5" t="s">
        <v>3955</v>
      </c>
      <c r="C3008" s="5" t="s">
        <v>72</v>
      </c>
      <c r="D3008" s="5" t="s">
        <v>0</v>
      </c>
      <c r="E3008" s="5">
        <v>39</v>
      </c>
      <c r="F3008" s="5">
        <v>295</v>
      </c>
      <c r="G3008" s="5" t="s">
        <v>343</v>
      </c>
    </row>
    <row r="3009" spans="1:7">
      <c r="A3009" s="5" t="s">
        <v>3956</v>
      </c>
      <c r="B3009" s="5" t="s">
        <v>2421</v>
      </c>
      <c r="C3009" s="5" t="s">
        <v>55</v>
      </c>
      <c r="D3009" s="5" t="s">
        <v>0</v>
      </c>
      <c r="E3009" s="5">
        <v>6</v>
      </c>
      <c r="F3009" s="5">
        <v>208</v>
      </c>
      <c r="G3009" s="5" t="s">
        <v>346</v>
      </c>
    </row>
    <row r="3010" spans="1:7">
      <c r="A3010" s="5" t="s">
        <v>3956</v>
      </c>
      <c r="B3010" s="5" t="s">
        <v>2421</v>
      </c>
      <c r="C3010" s="5" t="s">
        <v>55</v>
      </c>
      <c r="D3010" s="5" t="s">
        <v>0</v>
      </c>
      <c r="E3010" s="5">
        <v>12</v>
      </c>
      <c r="F3010" s="5">
        <v>135</v>
      </c>
      <c r="G3010" s="5" t="s">
        <v>343</v>
      </c>
    </row>
    <row r="3011" spans="1:7">
      <c r="A3011" s="5" t="s">
        <v>3957</v>
      </c>
      <c r="B3011" s="5" t="s">
        <v>3958</v>
      </c>
      <c r="C3011" s="5" t="s">
        <v>110</v>
      </c>
      <c r="D3011" s="5" t="s">
        <v>0</v>
      </c>
      <c r="E3011" s="5">
        <v>6</v>
      </c>
      <c r="F3011" s="5">
        <v>709</v>
      </c>
      <c r="G3011" s="5" t="s">
        <v>343</v>
      </c>
    </row>
    <row r="3012" spans="1:7">
      <c r="A3012" s="5" t="s">
        <v>3959</v>
      </c>
      <c r="B3012" s="5" t="s">
        <v>997</v>
      </c>
      <c r="C3012" s="5" t="s">
        <v>72</v>
      </c>
      <c r="D3012" s="5" t="s">
        <v>0</v>
      </c>
      <c r="E3012" s="5">
        <v>2</v>
      </c>
      <c r="F3012" s="5">
        <v>283</v>
      </c>
      <c r="G3012" s="5" t="s">
        <v>343</v>
      </c>
    </row>
    <row r="3013" spans="1:7">
      <c r="A3013" s="5" t="s">
        <v>3960</v>
      </c>
      <c r="B3013" s="5" t="s">
        <v>1039</v>
      </c>
      <c r="C3013" s="5" t="s">
        <v>55</v>
      </c>
      <c r="D3013" s="5" t="s">
        <v>0</v>
      </c>
      <c r="E3013" s="5">
        <v>9</v>
      </c>
      <c r="F3013" s="5">
        <v>533</v>
      </c>
      <c r="G3013" s="5" t="s">
        <v>346</v>
      </c>
    </row>
    <row r="3014" spans="1:7">
      <c r="A3014" s="5" t="s">
        <v>3960</v>
      </c>
      <c r="B3014" s="5" t="s">
        <v>1039</v>
      </c>
      <c r="C3014" s="5" t="s">
        <v>72</v>
      </c>
      <c r="D3014" s="5" t="s">
        <v>0</v>
      </c>
      <c r="E3014" s="5">
        <v>74</v>
      </c>
      <c r="F3014" s="5">
        <v>523</v>
      </c>
      <c r="G3014" s="5" t="s">
        <v>343</v>
      </c>
    </row>
    <row r="3015" spans="1:7">
      <c r="A3015" s="5" t="s">
        <v>3961</v>
      </c>
      <c r="B3015" s="5" t="s">
        <v>3962</v>
      </c>
      <c r="C3015" s="5" t="s">
        <v>72</v>
      </c>
      <c r="D3015" s="5" t="s">
        <v>0</v>
      </c>
      <c r="E3015" s="5">
        <v>16</v>
      </c>
      <c r="F3015" s="5">
        <v>403</v>
      </c>
      <c r="G3015" s="5" t="s">
        <v>343</v>
      </c>
    </row>
    <row r="3016" spans="1:7">
      <c r="A3016" s="5" t="s">
        <v>3963</v>
      </c>
      <c r="B3016" s="5" t="s">
        <v>3080</v>
      </c>
      <c r="C3016" s="5" t="s">
        <v>55</v>
      </c>
      <c r="D3016" s="5" t="s">
        <v>0</v>
      </c>
      <c r="E3016" s="5">
        <v>4</v>
      </c>
      <c r="F3016" s="5">
        <v>804</v>
      </c>
      <c r="G3016" s="5" t="s">
        <v>343</v>
      </c>
    </row>
    <row r="3017" spans="1:7">
      <c r="A3017" s="5" t="s">
        <v>3964</v>
      </c>
      <c r="B3017" s="5" t="s">
        <v>3965</v>
      </c>
      <c r="C3017" s="5" t="s">
        <v>55</v>
      </c>
      <c r="D3017" s="5" t="s">
        <v>0</v>
      </c>
      <c r="E3017" s="5">
        <v>1</v>
      </c>
      <c r="F3017" s="5">
        <v>59</v>
      </c>
      <c r="G3017" s="5" t="s">
        <v>340</v>
      </c>
    </row>
    <row r="3018" spans="1:7">
      <c r="A3018" s="5" t="s">
        <v>3966</v>
      </c>
      <c r="B3018" s="5" t="s">
        <v>3967</v>
      </c>
      <c r="C3018" s="5" t="s">
        <v>72</v>
      </c>
      <c r="D3018" s="5" t="s">
        <v>0</v>
      </c>
      <c r="E3018" s="5">
        <v>212</v>
      </c>
      <c r="F3018" s="5">
        <v>646</v>
      </c>
      <c r="G3018" s="5" t="s">
        <v>346</v>
      </c>
    </row>
    <row r="3019" spans="1:7">
      <c r="A3019" s="5" t="s">
        <v>3968</v>
      </c>
      <c r="B3019" s="5" t="s">
        <v>3215</v>
      </c>
      <c r="C3019" s="5" t="s">
        <v>55</v>
      </c>
      <c r="D3019" s="5" t="s">
        <v>0</v>
      </c>
      <c r="E3019" s="5">
        <v>41</v>
      </c>
      <c r="F3019" s="5">
        <v>621</v>
      </c>
      <c r="G3019" s="5" t="s">
        <v>343</v>
      </c>
    </row>
    <row r="3020" spans="1:7">
      <c r="A3020" s="5" t="s">
        <v>3969</v>
      </c>
      <c r="B3020" s="5" t="s">
        <v>3080</v>
      </c>
      <c r="C3020" s="5" t="s">
        <v>55</v>
      </c>
      <c r="D3020" s="5" t="s">
        <v>0</v>
      </c>
      <c r="E3020" s="5">
        <v>92</v>
      </c>
      <c r="F3020" s="5">
        <v>547</v>
      </c>
      <c r="G3020" s="5" t="s">
        <v>343</v>
      </c>
    </row>
    <row r="3021" spans="1:7">
      <c r="A3021" s="5" t="s">
        <v>3970</v>
      </c>
      <c r="B3021" s="5" t="s">
        <v>3971</v>
      </c>
      <c r="C3021" s="5" t="s">
        <v>67</v>
      </c>
      <c r="D3021" s="5" t="s">
        <v>0</v>
      </c>
      <c r="E3021" s="5">
        <v>3</v>
      </c>
      <c r="F3021" s="5">
        <v>659</v>
      </c>
      <c r="G3021" s="5" t="s">
        <v>343</v>
      </c>
    </row>
    <row r="3022" spans="1:7">
      <c r="A3022" s="5" t="s">
        <v>3972</v>
      </c>
      <c r="B3022" s="5" t="s">
        <v>348</v>
      </c>
      <c r="C3022" s="5" t="s">
        <v>110</v>
      </c>
      <c r="D3022" s="5" t="s">
        <v>0</v>
      </c>
      <c r="E3022" s="5">
        <v>2</v>
      </c>
      <c r="F3022" s="5">
        <v>743</v>
      </c>
      <c r="G3022" s="5" t="s">
        <v>343</v>
      </c>
    </row>
    <row r="3023" spans="1:7">
      <c r="A3023" s="5" t="s">
        <v>3972</v>
      </c>
      <c r="B3023" s="5" t="s">
        <v>348</v>
      </c>
      <c r="C3023" s="5" t="s">
        <v>110</v>
      </c>
      <c r="D3023" s="5" t="s">
        <v>0</v>
      </c>
      <c r="E3023" s="5">
        <v>16</v>
      </c>
      <c r="F3023" s="5">
        <v>564</v>
      </c>
      <c r="G3023" s="5" t="s">
        <v>346</v>
      </c>
    </row>
    <row r="3024" spans="1:7">
      <c r="A3024" s="5" t="s">
        <v>3973</v>
      </c>
      <c r="B3024" s="5" t="s">
        <v>3974</v>
      </c>
      <c r="C3024" s="5" t="s">
        <v>67</v>
      </c>
      <c r="D3024" s="5" t="s">
        <v>0</v>
      </c>
      <c r="E3024" s="5">
        <v>15</v>
      </c>
      <c r="F3024" s="5">
        <v>318</v>
      </c>
      <c r="G3024" s="5" t="s">
        <v>343</v>
      </c>
    </row>
    <row r="3025" spans="1:7">
      <c r="A3025" s="5" t="s">
        <v>3975</v>
      </c>
      <c r="B3025" s="5" t="s">
        <v>3976</v>
      </c>
      <c r="C3025" s="5" t="s">
        <v>67</v>
      </c>
      <c r="D3025" s="5" t="s">
        <v>0</v>
      </c>
      <c r="E3025" s="5">
        <v>43</v>
      </c>
      <c r="F3025" s="5">
        <v>346</v>
      </c>
      <c r="G3025" s="5" t="s">
        <v>343</v>
      </c>
    </row>
    <row r="3026" spans="1:7">
      <c r="A3026" s="5" t="s">
        <v>3977</v>
      </c>
      <c r="B3026" s="5" t="s">
        <v>3978</v>
      </c>
      <c r="C3026" s="5" t="s">
        <v>67</v>
      </c>
      <c r="D3026" s="5" t="s">
        <v>0</v>
      </c>
      <c r="E3026" s="5">
        <v>2</v>
      </c>
      <c r="F3026" s="5">
        <v>65</v>
      </c>
      <c r="G3026" s="5" t="s">
        <v>343</v>
      </c>
    </row>
    <row r="3027" spans="1:7">
      <c r="A3027" s="5" t="s">
        <v>3979</v>
      </c>
      <c r="B3027" s="5" t="s">
        <v>3980</v>
      </c>
      <c r="C3027" s="5" t="s">
        <v>67</v>
      </c>
      <c r="D3027" s="5" t="s">
        <v>0</v>
      </c>
      <c r="E3027" s="5">
        <v>2</v>
      </c>
      <c r="F3027" s="5">
        <v>65</v>
      </c>
      <c r="G3027" s="5" t="s">
        <v>343</v>
      </c>
    </row>
    <row r="3028" spans="1:7">
      <c r="A3028" s="5" t="s">
        <v>3981</v>
      </c>
      <c r="B3028" s="5" t="s">
        <v>3982</v>
      </c>
      <c r="C3028" s="5" t="s">
        <v>72</v>
      </c>
      <c r="D3028" s="5" t="s">
        <v>0</v>
      </c>
      <c r="E3028" s="5">
        <v>59</v>
      </c>
      <c r="F3028" s="5">
        <v>235</v>
      </c>
      <c r="G3028" s="5" t="s">
        <v>343</v>
      </c>
    </row>
    <row r="3029" spans="1:7">
      <c r="A3029" s="5" t="s">
        <v>3983</v>
      </c>
      <c r="B3029" s="5" t="s">
        <v>3984</v>
      </c>
      <c r="C3029" s="5" t="s">
        <v>55</v>
      </c>
      <c r="D3029" s="5" t="s">
        <v>0</v>
      </c>
      <c r="E3029" s="5">
        <v>112</v>
      </c>
      <c r="F3029" s="5">
        <v>708</v>
      </c>
      <c r="G3029" s="5" t="s">
        <v>346</v>
      </c>
    </row>
    <row r="3030" spans="1:7">
      <c r="A3030" s="5" t="s">
        <v>3983</v>
      </c>
      <c r="B3030" s="5" t="s">
        <v>3984</v>
      </c>
      <c r="C3030" s="5" t="s">
        <v>55</v>
      </c>
      <c r="D3030" s="5" t="s">
        <v>0</v>
      </c>
      <c r="E3030" s="5">
        <v>113</v>
      </c>
      <c r="F3030" s="5">
        <v>547</v>
      </c>
      <c r="G3030" s="5" t="s">
        <v>343</v>
      </c>
    </row>
    <row r="3031" spans="1:7">
      <c r="A3031" s="5" t="s">
        <v>3985</v>
      </c>
      <c r="B3031" s="5" t="s">
        <v>3986</v>
      </c>
      <c r="C3031" s="5" t="s">
        <v>55</v>
      </c>
      <c r="D3031" s="5" t="s">
        <v>0</v>
      </c>
      <c r="E3031" s="5">
        <v>1</v>
      </c>
      <c r="F3031" s="5">
        <v>43</v>
      </c>
      <c r="G3031" s="5" t="s">
        <v>343</v>
      </c>
    </row>
    <row r="3032" spans="1:7">
      <c r="A3032" s="5" t="s">
        <v>3987</v>
      </c>
      <c r="B3032" s="5" t="s">
        <v>114</v>
      </c>
      <c r="C3032" s="5" t="s">
        <v>72</v>
      </c>
      <c r="D3032" s="5" t="s">
        <v>0</v>
      </c>
      <c r="E3032" s="5">
        <v>8</v>
      </c>
      <c r="F3032" s="5">
        <v>571</v>
      </c>
      <c r="G3032" s="5" t="s">
        <v>343</v>
      </c>
    </row>
    <row r="3033" spans="1:7">
      <c r="A3033" s="5" t="s">
        <v>3987</v>
      </c>
      <c r="B3033" s="5" t="s">
        <v>114</v>
      </c>
      <c r="C3033" s="5" t="s">
        <v>72</v>
      </c>
      <c r="D3033" s="5" t="s">
        <v>0</v>
      </c>
      <c r="E3033" s="5">
        <v>161</v>
      </c>
      <c r="F3033" s="5">
        <v>646</v>
      </c>
      <c r="G3033" s="5" t="s">
        <v>346</v>
      </c>
    </row>
    <row r="3034" spans="1:7">
      <c r="A3034" s="5" t="s">
        <v>3988</v>
      </c>
      <c r="B3034" s="5" t="s">
        <v>114</v>
      </c>
      <c r="C3034" s="5" t="s">
        <v>72</v>
      </c>
      <c r="D3034" s="5" t="s">
        <v>0</v>
      </c>
      <c r="E3034" s="5">
        <v>75</v>
      </c>
      <c r="F3034" s="5">
        <v>233</v>
      </c>
      <c r="G3034" s="5" t="s">
        <v>343</v>
      </c>
    </row>
    <row r="3035" spans="1:7">
      <c r="A3035" s="5" t="s">
        <v>3989</v>
      </c>
      <c r="B3035" s="5" t="s">
        <v>3990</v>
      </c>
      <c r="C3035" s="5" t="s">
        <v>72</v>
      </c>
      <c r="D3035" s="5" t="s">
        <v>0</v>
      </c>
      <c r="E3035" s="5">
        <v>11</v>
      </c>
      <c r="F3035" s="5">
        <v>1049</v>
      </c>
      <c r="G3035" s="5" t="s">
        <v>343</v>
      </c>
    </row>
    <row r="3036" spans="1:7">
      <c r="A3036" s="5" t="s">
        <v>3991</v>
      </c>
      <c r="B3036" s="5" t="s">
        <v>3809</v>
      </c>
      <c r="C3036" s="5" t="s">
        <v>110</v>
      </c>
      <c r="D3036" s="5" t="s">
        <v>0</v>
      </c>
      <c r="E3036" s="5">
        <v>1</v>
      </c>
      <c r="F3036" s="5">
        <v>233</v>
      </c>
      <c r="G3036" s="5" t="s">
        <v>346</v>
      </c>
    </row>
    <row r="3037" spans="1:7">
      <c r="A3037" s="5" t="s">
        <v>3991</v>
      </c>
      <c r="B3037" s="5" t="s">
        <v>3809</v>
      </c>
      <c r="C3037" s="5" t="s">
        <v>110</v>
      </c>
      <c r="D3037" s="5" t="s">
        <v>0</v>
      </c>
      <c r="E3037" s="5">
        <v>13</v>
      </c>
      <c r="F3037" s="5">
        <v>257</v>
      </c>
      <c r="G3037" s="5" t="s">
        <v>343</v>
      </c>
    </row>
    <row r="3038" spans="1:7">
      <c r="A3038" s="5" t="s">
        <v>3992</v>
      </c>
      <c r="B3038" s="5" t="s">
        <v>3993</v>
      </c>
      <c r="C3038" s="5" t="s">
        <v>67</v>
      </c>
      <c r="D3038" s="5" t="s">
        <v>0</v>
      </c>
      <c r="E3038" s="5">
        <v>3</v>
      </c>
      <c r="F3038" s="5">
        <v>547</v>
      </c>
      <c r="G3038" s="5" t="s">
        <v>343</v>
      </c>
    </row>
    <row r="3039" spans="1:7">
      <c r="A3039" s="5" t="s">
        <v>3994</v>
      </c>
      <c r="B3039" s="5" t="s">
        <v>3995</v>
      </c>
      <c r="C3039" s="5" t="s">
        <v>67</v>
      </c>
      <c r="D3039" s="5" t="s">
        <v>0</v>
      </c>
      <c r="E3039" s="5">
        <v>1</v>
      </c>
      <c r="F3039" s="5">
        <v>584</v>
      </c>
      <c r="G3039" s="5" t="s">
        <v>346</v>
      </c>
    </row>
    <row r="3040" spans="1:7">
      <c r="A3040" s="5" t="s">
        <v>3994</v>
      </c>
      <c r="B3040" s="5" t="s">
        <v>3995</v>
      </c>
      <c r="C3040" s="5" t="s">
        <v>67</v>
      </c>
      <c r="D3040" s="5" t="s">
        <v>0</v>
      </c>
      <c r="E3040" s="5">
        <v>72</v>
      </c>
      <c r="F3040" s="5">
        <v>547</v>
      </c>
      <c r="G3040" s="5" t="s">
        <v>343</v>
      </c>
    </row>
    <row r="3041" spans="1:7">
      <c r="A3041" s="5" t="s">
        <v>3996</v>
      </c>
      <c r="B3041" s="5" t="s">
        <v>3080</v>
      </c>
      <c r="C3041" s="5" t="s">
        <v>55</v>
      </c>
      <c r="D3041" s="5" t="s">
        <v>0</v>
      </c>
      <c r="E3041" s="5">
        <v>2</v>
      </c>
      <c r="F3041" s="5">
        <v>447</v>
      </c>
      <c r="G3041" s="5" t="s">
        <v>343</v>
      </c>
    </row>
    <row r="3042" spans="1:7">
      <c r="A3042" s="5" t="s">
        <v>3997</v>
      </c>
      <c r="B3042" s="5" t="s">
        <v>3998</v>
      </c>
      <c r="C3042" s="5" t="s">
        <v>72</v>
      </c>
      <c r="D3042" s="5" t="s">
        <v>0</v>
      </c>
      <c r="E3042" s="5">
        <v>5</v>
      </c>
      <c r="F3042" s="5">
        <v>65</v>
      </c>
      <c r="G3042" s="5" t="s">
        <v>340</v>
      </c>
    </row>
    <row r="3043" spans="1:7">
      <c r="A3043" s="5" t="s">
        <v>3999</v>
      </c>
      <c r="B3043" s="5" t="s">
        <v>4000</v>
      </c>
      <c r="C3043" s="5" t="s">
        <v>67</v>
      </c>
      <c r="D3043" s="5" t="s">
        <v>0</v>
      </c>
      <c r="E3043" s="5">
        <v>518</v>
      </c>
      <c r="F3043" s="5">
        <v>605</v>
      </c>
      <c r="G3043" s="5" t="s">
        <v>343</v>
      </c>
    </row>
    <row r="3044" spans="1:7">
      <c r="A3044" s="5" t="s">
        <v>4001</v>
      </c>
      <c r="B3044" s="5" t="s">
        <v>4002</v>
      </c>
      <c r="C3044" s="5" t="s">
        <v>55</v>
      </c>
      <c r="D3044" s="5" t="s">
        <v>0</v>
      </c>
      <c r="E3044" s="5">
        <v>6</v>
      </c>
      <c r="F3044" s="5">
        <v>58</v>
      </c>
      <c r="G3044" s="5" t="s">
        <v>343</v>
      </c>
    </row>
    <row r="3045" spans="1:7">
      <c r="A3045" s="5" t="s">
        <v>4003</v>
      </c>
      <c r="B3045" s="5" t="s">
        <v>3932</v>
      </c>
      <c r="C3045" s="5" t="s">
        <v>67</v>
      </c>
      <c r="D3045" s="5" t="s">
        <v>0</v>
      </c>
      <c r="E3045" s="5">
        <v>147</v>
      </c>
      <c r="F3045" s="5">
        <v>705</v>
      </c>
      <c r="G3045" s="5" t="s">
        <v>343</v>
      </c>
    </row>
    <row r="3046" spans="1:7">
      <c r="A3046" s="5" t="s">
        <v>4004</v>
      </c>
      <c r="B3046" s="5" t="s">
        <v>4005</v>
      </c>
      <c r="C3046" s="5" t="s">
        <v>67</v>
      </c>
      <c r="D3046" s="5" t="s">
        <v>0</v>
      </c>
      <c r="E3046" s="5">
        <v>50</v>
      </c>
      <c r="F3046" s="5">
        <v>584</v>
      </c>
      <c r="G3046" s="5" t="s">
        <v>346</v>
      </c>
    </row>
    <row r="3047" spans="1:7">
      <c r="A3047" s="5" t="s">
        <v>4004</v>
      </c>
      <c r="B3047" s="5" t="s">
        <v>4005</v>
      </c>
      <c r="C3047" s="5" t="s">
        <v>67</v>
      </c>
      <c r="D3047" s="5" t="s">
        <v>0</v>
      </c>
      <c r="E3047" s="5">
        <v>76</v>
      </c>
      <c r="F3047" s="5">
        <v>547</v>
      </c>
      <c r="G3047" s="5" t="s">
        <v>343</v>
      </c>
    </row>
    <row r="3048" spans="1:7">
      <c r="A3048" s="5" t="s">
        <v>4006</v>
      </c>
      <c r="B3048" s="5" t="s">
        <v>909</v>
      </c>
      <c r="C3048" s="5" t="s">
        <v>72</v>
      </c>
      <c r="D3048" s="5" t="s">
        <v>0</v>
      </c>
      <c r="E3048" s="5">
        <v>10</v>
      </c>
      <c r="F3048" s="5">
        <v>705</v>
      </c>
      <c r="G3048" s="5" t="s">
        <v>343</v>
      </c>
    </row>
    <row r="3049" spans="1:7">
      <c r="A3049" s="5" t="s">
        <v>4007</v>
      </c>
      <c r="B3049" s="5" t="s">
        <v>4008</v>
      </c>
      <c r="C3049" s="5" t="s">
        <v>67</v>
      </c>
      <c r="D3049" s="5" t="s">
        <v>0</v>
      </c>
      <c r="E3049" s="5">
        <v>2</v>
      </c>
      <c r="F3049" s="5">
        <v>744</v>
      </c>
      <c r="G3049" s="5" t="s">
        <v>346</v>
      </c>
    </row>
    <row r="3050" spans="1:7">
      <c r="A3050" s="5" t="s">
        <v>4007</v>
      </c>
      <c r="B3050" s="5" t="s">
        <v>4008</v>
      </c>
      <c r="C3050" s="5" t="s">
        <v>67</v>
      </c>
      <c r="D3050" s="5" t="s">
        <v>0</v>
      </c>
      <c r="E3050" s="5">
        <v>4</v>
      </c>
      <c r="F3050" s="5">
        <v>547</v>
      </c>
      <c r="G3050" s="5" t="s">
        <v>343</v>
      </c>
    </row>
    <row r="3051" spans="1:7">
      <c r="A3051" s="5" t="s">
        <v>4009</v>
      </c>
      <c r="B3051" s="5" t="s">
        <v>4010</v>
      </c>
      <c r="C3051" s="5" t="s">
        <v>67</v>
      </c>
      <c r="D3051" s="5" t="s">
        <v>0</v>
      </c>
      <c r="E3051" s="5">
        <v>9</v>
      </c>
      <c r="F3051" s="5">
        <v>742</v>
      </c>
      <c r="G3051" s="5" t="s">
        <v>346</v>
      </c>
    </row>
    <row r="3052" spans="1:7">
      <c r="A3052" s="5" t="s">
        <v>4009</v>
      </c>
      <c r="B3052" s="5" t="s">
        <v>4010</v>
      </c>
      <c r="C3052" s="5" t="s">
        <v>67</v>
      </c>
      <c r="D3052" s="5" t="s">
        <v>0</v>
      </c>
      <c r="E3052" s="5">
        <v>9</v>
      </c>
      <c r="F3052" s="5">
        <v>547</v>
      </c>
      <c r="G3052" s="5" t="s">
        <v>343</v>
      </c>
    </row>
    <row r="3053" spans="1:7">
      <c r="A3053" s="5" t="s">
        <v>4011</v>
      </c>
      <c r="B3053" s="5" t="s">
        <v>174</v>
      </c>
      <c r="C3053" s="5" t="s">
        <v>72</v>
      </c>
      <c r="D3053" s="5" t="s">
        <v>0</v>
      </c>
      <c r="E3053" s="5">
        <v>5</v>
      </c>
      <c r="F3053" s="5">
        <v>34</v>
      </c>
      <c r="G3053" s="5" t="s">
        <v>343</v>
      </c>
    </row>
    <row r="3054" spans="1:7">
      <c r="A3054" s="5" t="s">
        <v>4012</v>
      </c>
      <c r="B3054" s="5" t="s">
        <v>4013</v>
      </c>
      <c r="C3054" s="5" t="s">
        <v>67</v>
      </c>
      <c r="D3054" s="5" t="s">
        <v>0</v>
      </c>
      <c r="E3054" s="5">
        <v>391</v>
      </c>
      <c r="F3054" s="5">
        <v>547</v>
      </c>
      <c r="G3054" s="5" t="s">
        <v>343</v>
      </c>
    </row>
    <row r="3055" spans="1:7">
      <c r="A3055" s="5" t="s">
        <v>4014</v>
      </c>
      <c r="B3055" s="5" t="s">
        <v>2108</v>
      </c>
      <c r="C3055" s="5" t="s">
        <v>72</v>
      </c>
      <c r="D3055" s="5" t="s">
        <v>0</v>
      </c>
      <c r="E3055" s="5">
        <v>254</v>
      </c>
      <c r="F3055" s="5">
        <v>310</v>
      </c>
      <c r="G3055" s="5" t="s">
        <v>343</v>
      </c>
    </row>
    <row r="3056" spans="1:7">
      <c r="A3056" s="5" t="s">
        <v>4015</v>
      </c>
      <c r="B3056" s="5" t="s">
        <v>3240</v>
      </c>
      <c r="C3056" s="5" t="s">
        <v>67</v>
      </c>
      <c r="D3056" s="5" t="s">
        <v>0</v>
      </c>
      <c r="E3056" s="5">
        <v>23</v>
      </c>
      <c r="F3056" s="5">
        <v>816</v>
      </c>
      <c r="G3056" s="5" t="s">
        <v>343</v>
      </c>
    </row>
    <row r="3057" spans="1:7">
      <c r="A3057" s="5" t="s">
        <v>4016</v>
      </c>
      <c r="B3057" s="5" t="s">
        <v>3245</v>
      </c>
      <c r="C3057" s="5" t="s">
        <v>67</v>
      </c>
      <c r="D3057" s="5" t="s">
        <v>0</v>
      </c>
      <c r="E3057" s="5">
        <v>23</v>
      </c>
      <c r="F3057" s="5">
        <v>816</v>
      </c>
      <c r="G3057" s="5" t="s">
        <v>343</v>
      </c>
    </row>
    <row r="3058" spans="1:7">
      <c r="A3058" s="5" t="s">
        <v>4017</v>
      </c>
      <c r="B3058" s="5" t="s">
        <v>1776</v>
      </c>
      <c r="C3058" s="5" t="s">
        <v>67</v>
      </c>
      <c r="D3058" s="5" t="s">
        <v>0</v>
      </c>
      <c r="E3058" s="5">
        <v>5</v>
      </c>
      <c r="F3058" s="5">
        <v>547</v>
      </c>
      <c r="G3058" s="5" t="s">
        <v>343</v>
      </c>
    </row>
    <row r="3059" spans="1:7">
      <c r="A3059" s="5" t="s">
        <v>4018</v>
      </c>
      <c r="B3059" s="5" t="s">
        <v>4019</v>
      </c>
      <c r="C3059" s="5" t="s">
        <v>67</v>
      </c>
      <c r="D3059" s="5" t="s">
        <v>0</v>
      </c>
      <c r="E3059" s="5">
        <v>592</v>
      </c>
      <c r="F3059" s="5">
        <v>605</v>
      </c>
      <c r="G3059" s="5" t="s">
        <v>343</v>
      </c>
    </row>
    <row r="3060" spans="1:7">
      <c r="A3060" s="5" t="s">
        <v>4020</v>
      </c>
      <c r="B3060" s="5" t="s">
        <v>4002</v>
      </c>
      <c r="C3060" s="5" t="s">
        <v>55</v>
      </c>
      <c r="D3060" s="5" t="s">
        <v>0</v>
      </c>
      <c r="E3060" s="5">
        <v>6</v>
      </c>
      <c r="F3060" s="5">
        <v>58</v>
      </c>
      <c r="G3060" s="5" t="s">
        <v>343</v>
      </c>
    </row>
    <row r="3061" spans="1:7">
      <c r="A3061" s="5" t="s">
        <v>4021</v>
      </c>
      <c r="B3061" s="5" t="s">
        <v>4022</v>
      </c>
      <c r="C3061" s="5" t="s">
        <v>67</v>
      </c>
      <c r="D3061" s="5" t="s">
        <v>0</v>
      </c>
      <c r="E3061" s="5">
        <v>6</v>
      </c>
      <c r="F3061" s="5">
        <v>298</v>
      </c>
      <c r="G3061" s="5" t="s">
        <v>343</v>
      </c>
    </row>
    <row r="3062" spans="1:7">
      <c r="A3062" s="5" t="s">
        <v>4023</v>
      </c>
      <c r="B3062" s="5" t="s">
        <v>4024</v>
      </c>
      <c r="C3062" s="5" t="s">
        <v>67</v>
      </c>
      <c r="D3062" s="5" t="s">
        <v>0</v>
      </c>
      <c r="E3062" s="5">
        <v>6</v>
      </c>
      <c r="F3062" s="5">
        <v>298</v>
      </c>
      <c r="G3062" s="5" t="s">
        <v>343</v>
      </c>
    </row>
    <row r="3063" spans="1:7">
      <c r="A3063" s="5" t="s">
        <v>4025</v>
      </c>
      <c r="B3063" s="5" t="s">
        <v>3080</v>
      </c>
      <c r="C3063" s="5" t="s">
        <v>55</v>
      </c>
      <c r="D3063" s="5" t="s">
        <v>0</v>
      </c>
      <c r="E3063" s="5">
        <v>217</v>
      </c>
      <c r="F3063" s="5">
        <v>527</v>
      </c>
      <c r="G3063" s="5" t="s">
        <v>343</v>
      </c>
    </row>
    <row r="3064" spans="1:7">
      <c r="A3064" s="5" t="s">
        <v>4026</v>
      </c>
      <c r="B3064" s="5" t="s">
        <v>4027</v>
      </c>
      <c r="C3064" s="5" t="s">
        <v>55</v>
      </c>
      <c r="D3064" s="5" t="s">
        <v>0</v>
      </c>
      <c r="E3064" s="5">
        <v>5</v>
      </c>
      <c r="F3064" s="5">
        <v>163</v>
      </c>
      <c r="G3064" s="5" t="s">
        <v>343</v>
      </c>
    </row>
    <row r="3065" spans="1:7">
      <c r="A3065" s="5" t="s">
        <v>4028</v>
      </c>
      <c r="B3065" s="5" t="s">
        <v>4029</v>
      </c>
      <c r="C3065" s="5" t="s">
        <v>67</v>
      </c>
      <c r="D3065" s="5" t="s">
        <v>0</v>
      </c>
      <c r="E3065" s="5">
        <v>3</v>
      </c>
      <c r="F3065" s="5">
        <v>465</v>
      </c>
      <c r="G3065" s="5" t="s">
        <v>346</v>
      </c>
    </row>
    <row r="3066" spans="1:7">
      <c r="A3066" s="5" t="s">
        <v>4028</v>
      </c>
      <c r="B3066" s="5" t="s">
        <v>4029</v>
      </c>
      <c r="C3066" s="5" t="s">
        <v>67</v>
      </c>
      <c r="D3066" s="5" t="s">
        <v>0</v>
      </c>
      <c r="E3066" s="5">
        <v>4</v>
      </c>
      <c r="F3066" s="5">
        <v>586</v>
      </c>
      <c r="G3066" s="5" t="s">
        <v>343</v>
      </c>
    </row>
    <row r="3067" spans="1:7">
      <c r="A3067" s="5" t="s">
        <v>4030</v>
      </c>
      <c r="B3067" s="5" t="s">
        <v>4031</v>
      </c>
      <c r="C3067" s="5" t="s">
        <v>67</v>
      </c>
      <c r="D3067" s="5" t="s">
        <v>0</v>
      </c>
      <c r="E3067" s="5">
        <v>2</v>
      </c>
      <c r="F3067" s="5">
        <v>676</v>
      </c>
      <c r="G3067" s="5" t="s">
        <v>346</v>
      </c>
    </row>
    <row r="3068" spans="1:7">
      <c r="A3068" s="5" t="s">
        <v>4030</v>
      </c>
      <c r="B3068" s="5" t="s">
        <v>4031</v>
      </c>
      <c r="C3068" s="5" t="s">
        <v>67</v>
      </c>
      <c r="D3068" s="5" t="s">
        <v>0</v>
      </c>
      <c r="E3068" s="5">
        <v>4</v>
      </c>
      <c r="F3068" s="5">
        <v>744</v>
      </c>
      <c r="G3068" s="5" t="s">
        <v>343</v>
      </c>
    </row>
    <row r="3069" spans="1:7">
      <c r="A3069" s="5" t="s">
        <v>4032</v>
      </c>
      <c r="B3069" s="5" t="s">
        <v>3080</v>
      </c>
      <c r="C3069" s="5" t="s">
        <v>55</v>
      </c>
      <c r="D3069" s="5" t="s">
        <v>0</v>
      </c>
      <c r="E3069" s="5">
        <v>207</v>
      </c>
      <c r="F3069" s="5">
        <v>527</v>
      </c>
      <c r="G3069" s="5" t="s">
        <v>343</v>
      </c>
    </row>
    <row r="3070" spans="1:7">
      <c r="A3070" s="5" t="s">
        <v>4033</v>
      </c>
      <c r="B3070" s="5" t="s">
        <v>3814</v>
      </c>
      <c r="C3070" s="5" t="s">
        <v>110</v>
      </c>
      <c r="D3070" s="5" t="s">
        <v>0</v>
      </c>
      <c r="E3070" s="5">
        <v>1</v>
      </c>
      <c r="F3070" s="5">
        <v>860</v>
      </c>
      <c r="G3070" s="5" t="s">
        <v>346</v>
      </c>
    </row>
    <row r="3071" spans="1:7">
      <c r="A3071" s="5" t="s">
        <v>4034</v>
      </c>
      <c r="B3071" s="5" t="s">
        <v>3814</v>
      </c>
      <c r="C3071" s="5" t="s">
        <v>110</v>
      </c>
      <c r="D3071" s="5" t="s">
        <v>0</v>
      </c>
      <c r="E3071" s="5">
        <v>5</v>
      </c>
      <c r="F3071" s="5">
        <v>804</v>
      </c>
      <c r="G3071" s="5" t="s">
        <v>343</v>
      </c>
    </row>
    <row r="3072" spans="1:7">
      <c r="A3072" s="5" t="s">
        <v>4035</v>
      </c>
      <c r="B3072" s="5" t="s">
        <v>3812</v>
      </c>
      <c r="C3072" s="5" t="s">
        <v>110</v>
      </c>
      <c r="D3072" s="5" t="s">
        <v>0</v>
      </c>
      <c r="E3072" s="5">
        <v>7</v>
      </c>
      <c r="F3072" s="5">
        <v>804</v>
      </c>
      <c r="G3072" s="5" t="s">
        <v>343</v>
      </c>
    </row>
    <row r="3073" spans="1:7">
      <c r="A3073" s="5" t="s">
        <v>4033</v>
      </c>
      <c r="B3073" s="5" t="s">
        <v>3814</v>
      </c>
      <c r="C3073" s="5" t="s">
        <v>110</v>
      </c>
      <c r="D3073" s="5" t="s">
        <v>0</v>
      </c>
      <c r="E3073" s="5">
        <v>10</v>
      </c>
      <c r="F3073" s="5">
        <v>804</v>
      </c>
      <c r="G3073" s="5" t="s">
        <v>343</v>
      </c>
    </row>
    <row r="3074" spans="1:7">
      <c r="A3074" s="5" t="s">
        <v>4036</v>
      </c>
      <c r="B3074" s="5" t="s">
        <v>3812</v>
      </c>
      <c r="C3074" s="5" t="s">
        <v>110</v>
      </c>
      <c r="D3074" s="5" t="s">
        <v>0</v>
      </c>
      <c r="E3074" s="5">
        <v>11</v>
      </c>
      <c r="F3074" s="5">
        <v>804</v>
      </c>
      <c r="G3074" s="5" t="s">
        <v>343</v>
      </c>
    </row>
    <row r="3075" spans="1:7">
      <c r="A3075" s="5" t="s">
        <v>4037</v>
      </c>
      <c r="B3075" s="5" t="s">
        <v>4038</v>
      </c>
      <c r="C3075" s="5" t="s">
        <v>67</v>
      </c>
      <c r="D3075" s="5" t="s">
        <v>0</v>
      </c>
      <c r="E3075" s="5">
        <v>13</v>
      </c>
      <c r="F3075" s="5">
        <v>973</v>
      </c>
      <c r="G3075" s="5" t="s">
        <v>343</v>
      </c>
    </row>
    <row r="3076" spans="1:7">
      <c r="A3076" s="5" t="s">
        <v>4039</v>
      </c>
      <c r="B3076" s="5" t="s">
        <v>3953</v>
      </c>
      <c r="C3076" s="5" t="s">
        <v>67</v>
      </c>
      <c r="D3076" s="5" t="s">
        <v>0</v>
      </c>
      <c r="E3076" s="5">
        <v>5</v>
      </c>
      <c r="F3076" s="5">
        <v>821</v>
      </c>
      <c r="G3076" s="5" t="s">
        <v>343</v>
      </c>
    </row>
    <row r="3077" spans="1:7">
      <c r="A3077" s="5" t="s">
        <v>4040</v>
      </c>
      <c r="B3077" s="5" t="s">
        <v>174</v>
      </c>
      <c r="C3077" s="5" t="s">
        <v>72</v>
      </c>
      <c r="D3077" s="5" t="s">
        <v>0</v>
      </c>
      <c r="E3077" s="5">
        <v>2</v>
      </c>
      <c r="F3077" s="5">
        <v>283</v>
      </c>
      <c r="G3077" s="5" t="s">
        <v>343</v>
      </c>
    </row>
    <row r="3078" spans="1:7">
      <c r="A3078" s="5" t="s">
        <v>4041</v>
      </c>
      <c r="B3078" s="5" t="s">
        <v>4042</v>
      </c>
      <c r="C3078" s="5" t="s">
        <v>110</v>
      </c>
      <c r="D3078" s="5" t="s">
        <v>0</v>
      </c>
      <c r="E3078" s="5">
        <v>5</v>
      </c>
      <c r="F3078" s="5">
        <v>705</v>
      </c>
      <c r="G3078" s="5" t="s">
        <v>343</v>
      </c>
    </row>
    <row r="3079" spans="1:7">
      <c r="A3079" s="5" t="s">
        <v>4043</v>
      </c>
      <c r="B3079" s="5" t="s">
        <v>2837</v>
      </c>
      <c r="C3079" s="5" t="s">
        <v>67</v>
      </c>
      <c r="D3079" s="5" t="s">
        <v>0</v>
      </c>
      <c r="E3079" s="5">
        <v>1</v>
      </c>
      <c r="F3079" s="5">
        <v>705</v>
      </c>
      <c r="G3079" s="5" t="s">
        <v>343</v>
      </c>
    </row>
    <row r="3080" spans="1:7">
      <c r="A3080" s="5" t="s">
        <v>4044</v>
      </c>
      <c r="B3080" s="5" t="s">
        <v>2835</v>
      </c>
      <c r="C3080" s="5" t="s">
        <v>67</v>
      </c>
      <c r="D3080" s="5" t="s">
        <v>0</v>
      </c>
      <c r="E3080" s="5">
        <v>1</v>
      </c>
      <c r="F3080" s="5">
        <v>705</v>
      </c>
      <c r="G3080" s="5" t="s">
        <v>343</v>
      </c>
    </row>
    <row r="3081" spans="1:7">
      <c r="A3081" s="5" t="s">
        <v>4045</v>
      </c>
      <c r="B3081" s="5" t="s">
        <v>4046</v>
      </c>
      <c r="C3081" s="5" t="s">
        <v>67</v>
      </c>
      <c r="D3081" s="5" t="s">
        <v>0</v>
      </c>
      <c r="E3081" s="5">
        <v>232</v>
      </c>
      <c r="F3081" s="5">
        <v>342</v>
      </c>
      <c r="G3081" s="5" t="s">
        <v>343</v>
      </c>
    </row>
    <row r="3082" spans="1:7">
      <c r="A3082" s="5" t="s">
        <v>4047</v>
      </c>
      <c r="B3082" s="5" t="s">
        <v>4048</v>
      </c>
      <c r="C3082" s="5" t="s">
        <v>55</v>
      </c>
      <c r="D3082" s="5" t="s">
        <v>0</v>
      </c>
      <c r="E3082" s="5">
        <v>1</v>
      </c>
      <c r="F3082" s="5">
        <v>34</v>
      </c>
      <c r="G3082" s="5" t="s">
        <v>343</v>
      </c>
    </row>
    <row r="3083" spans="1:7">
      <c r="A3083" s="5" t="s">
        <v>4049</v>
      </c>
      <c r="B3083" s="5" t="s">
        <v>3080</v>
      </c>
      <c r="C3083" s="5" t="s">
        <v>55</v>
      </c>
      <c r="D3083" s="5" t="s">
        <v>0</v>
      </c>
      <c r="E3083" s="5">
        <v>21</v>
      </c>
      <c r="F3083" s="5">
        <v>407</v>
      </c>
      <c r="G3083" s="5" t="s">
        <v>343</v>
      </c>
    </row>
    <row r="3084" spans="1:7">
      <c r="A3084" s="5" t="s">
        <v>4050</v>
      </c>
      <c r="B3084" s="5" t="s">
        <v>4051</v>
      </c>
      <c r="C3084" s="5" t="s">
        <v>67</v>
      </c>
      <c r="D3084" s="5" t="s">
        <v>0</v>
      </c>
      <c r="E3084" s="5">
        <v>4</v>
      </c>
      <c r="F3084" s="5">
        <v>236</v>
      </c>
      <c r="G3084" s="5" t="s">
        <v>343</v>
      </c>
    </row>
    <row r="3085" spans="1:7">
      <c r="A3085" s="5" t="s">
        <v>4052</v>
      </c>
      <c r="B3085" s="5" t="s">
        <v>4053</v>
      </c>
      <c r="C3085" s="5" t="s">
        <v>67</v>
      </c>
      <c r="D3085" s="5" t="s">
        <v>0</v>
      </c>
      <c r="E3085" s="5">
        <v>4</v>
      </c>
      <c r="F3085" s="5">
        <v>252</v>
      </c>
      <c r="G3085" s="5" t="s">
        <v>343</v>
      </c>
    </row>
    <row r="3086" spans="1:7">
      <c r="A3086" s="5" t="s">
        <v>4054</v>
      </c>
      <c r="B3086" s="5" t="s">
        <v>1489</v>
      </c>
      <c r="C3086" s="5" t="s">
        <v>72</v>
      </c>
      <c r="D3086" s="5" t="s">
        <v>0</v>
      </c>
      <c r="E3086" s="5">
        <v>29</v>
      </c>
      <c r="F3086" s="5">
        <v>32</v>
      </c>
      <c r="G3086" s="5" t="s">
        <v>343</v>
      </c>
    </row>
    <row r="3087" spans="1:7">
      <c r="A3087" s="5" t="s">
        <v>4055</v>
      </c>
      <c r="B3087" s="5" t="s">
        <v>4056</v>
      </c>
      <c r="C3087" s="5" t="s">
        <v>67</v>
      </c>
      <c r="D3087" s="5" t="s">
        <v>0</v>
      </c>
      <c r="E3087" s="5">
        <v>394</v>
      </c>
      <c r="F3087" s="5">
        <v>342</v>
      </c>
      <c r="G3087" s="5" t="s">
        <v>343</v>
      </c>
    </row>
    <row r="3088" spans="1:7">
      <c r="A3088" s="5" t="s">
        <v>4057</v>
      </c>
      <c r="B3088" s="5" t="s">
        <v>4058</v>
      </c>
      <c r="C3088" s="5" t="s">
        <v>110</v>
      </c>
      <c r="D3088" s="5" t="s">
        <v>0</v>
      </c>
      <c r="E3088" s="5">
        <v>3</v>
      </c>
      <c r="F3088" s="5">
        <v>52</v>
      </c>
      <c r="G3088" s="5" t="s">
        <v>343</v>
      </c>
    </row>
    <row r="3089" spans="1:7">
      <c r="A3089" s="5" t="s">
        <v>4059</v>
      </c>
      <c r="B3089" s="5" t="s">
        <v>453</v>
      </c>
      <c r="C3089" s="5" t="s">
        <v>110</v>
      </c>
      <c r="D3089" s="5" t="s">
        <v>0</v>
      </c>
      <c r="E3089" s="5">
        <v>31</v>
      </c>
      <c r="F3089" s="5">
        <v>197</v>
      </c>
      <c r="G3089" s="5" t="s">
        <v>343</v>
      </c>
    </row>
    <row r="3090" spans="1:7">
      <c r="A3090" s="5" t="s">
        <v>4059</v>
      </c>
      <c r="B3090" s="5" t="s">
        <v>453</v>
      </c>
      <c r="C3090" s="5" t="s">
        <v>110</v>
      </c>
      <c r="D3090" s="5" t="s">
        <v>0</v>
      </c>
      <c r="E3090" s="5">
        <v>169</v>
      </c>
      <c r="F3090" s="5">
        <v>160</v>
      </c>
      <c r="G3090" s="5" t="s">
        <v>346</v>
      </c>
    </row>
    <row r="3091" spans="1:7">
      <c r="A3091" s="5" t="s">
        <v>4060</v>
      </c>
      <c r="B3091" s="5" t="s">
        <v>3406</v>
      </c>
      <c r="C3091" s="5" t="s">
        <v>110</v>
      </c>
      <c r="D3091" s="5" t="s">
        <v>0</v>
      </c>
      <c r="E3091" s="5">
        <v>1</v>
      </c>
      <c r="F3091" s="5">
        <v>564</v>
      </c>
      <c r="G3091" s="5" t="s">
        <v>346</v>
      </c>
    </row>
    <row r="3092" spans="1:7">
      <c r="A3092" s="5" t="s">
        <v>4060</v>
      </c>
      <c r="B3092" s="5" t="s">
        <v>3406</v>
      </c>
      <c r="C3092" s="5" t="s">
        <v>110</v>
      </c>
      <c r="D3092" s="5" t="s">
        <v>0</v>
      </c>
      <c r="E3092" s="5">
        <v>19</v>
      </c>
      <c r="F3092" s="5">
        <v>352</v>
      </c>
      <c r="G3092" s="5" t="s">
        <v>343</v>
      </c>
    </row>
    <row r="3093" spans="1:7">
      <c r="A3093" s="5" t="s">
        <v>4061</v>
      </c>
      <c r="B3093" s="5" t="s">
        <v>4062</v>
      </c>
      <c r="C3093" s="5" t="s">
        <v>67</v>
      </c>
      <c r="D3093" s="5" t="s">
        <v>0</v>
      </c>
      <c r="E3093" s="5">
        <v>33</v>
      </c>
      <c r="F3093" s="5">
        <v>684</v>
      </c>
      <c r="G3093" s="5" t="s">
        <v>346</v>
      </c>
    </row>
    <row r="3094" spans="1:7">
      <c r="A3094" s="5" t="s">
        <v>4061</v>
      </c>
      <c r="B3094" s="5" t="s">
        <v>4062</v>
      </c>
      <c r="C3094" s="5" t="s">
        <v>67</v>
      </c>
      <c r="D3094" s="5" t="s">
        <v>0</v>
      </c>
      <c r="E3094" s="5">
        <v>79</v>
      </c>
      <c r="F3094" s="5">
        <v>547</v>
      </c>
      <c r="G3094" s="5" t="s">
        <v>343</v>
      </c>
    </row>
    <row r="3095" spans="1:7">
      <c r="A3095" s="5" t="s">
        <v>4063</v>
      </c>
      <c r="B3095" s="5" t="s">
        <v>4064</v>
      </c>
      <c r="C3095" s="5" t="s">
        <v>55</v>
      </c>
      <c r="D3095" s="5" t="s">
        <v>0</v>
      </c>
      <c r="E3095" s="5">
        <v>53</v>
      </c>
      <c r="F3095" s="5">
        <v>740</v>
      </c>
      <c r="G3095" s="5" t="s">
        <v>343</v>
      </c>
    </row>
    <row r="3096" spans="1:7">
      <c r="A3096" s="5" t="s">
        <v>4065</v>
      </c>
      <c r="B3096" s="5" t="s">
        <v>4066</v>
      </c>
      <c r="C3096" s="5" t="s">
        <v>67</v>
      </c>
      <c r="D3096" s="5" t="s">
        <v>0</v>
      </c>
      <c r="E3096" s="5">
        <v>5</v>
      </c>
      <c r="F3096" s="5">
        <v>715</v>
      </c>
      <c r="G3096" s="5" t="s">
        <v>346</v>
      </c>
    </row>
    <row r="3097" spans="1:7">
      <c r="A3097" s="5" t="s">
        <v>4065</v>
      </c>
      <c r="B3097" s="5" t="s">
        <v>4066</v>
      </c>
      <c r="C3097" s="5" t="s">
        <v>67</v>
      </c>
      <c r="D3097" s="5" t="s">
        <v>0</v>
      </c>
      <c r="E3097" s="5">
        <v>58</v>
      </c>
      <c r="F3097" s="5">
        <v>547</v>
      </c>
      <c r="G3097" s="5" t="s">
        <v>343</v>
      </c>
    </row>
    <row r="3098" spans="1:7">
      <c r="A3098" s="5" t="s">
        <v>4067</v>
      </c>
      <c r="B3098" s="5" t="s">
        <v>4068</v>
      </c>
      <c r="C3098" s="5" t="s">
        <v>55</v>
      </c>
      <c r="D3098" s="5" t="s">
        <v>0</v>
      </c>
      <c r="E3098" s="5">
        <v>4</v>
      </c>
      <c r="F3098" s="5">
        <v>674</v>
      </c>
      <c r="G3098" s="5" t="s">
        <v>343</v>
      </c>
    </row>
    <row r="3099" spans="1:7">
      <c r="A3099" s="5" t="s">
        <v>4069</v>
      </c>
      <c r="B3099" s="5" t="s">
        <v>3814</v>
      </c>
      <c r="C3099" s="5" t="s">
        <v>110</v>
      </c>
      <c r="D3099" s="5" t="s">
        <v>0</v>
      </c>
      <c r="E3099" s="5">
        <v>3</v>
      </c>
      <c r="F3099" s="5">
        <v>501</v>
      </c>
      <c r="G3099" s="5" t="s">
        <v>346</v>
      </c>
    </row>
    <row r="3100" spans="1:7">
      <c r="A3100" s="5" t="s">
        <v>4070</v>
      </c>
      <c r="B3100" s="5" t="s">
        <v>3812</v>
      </c>
      <c r="C3100" s="5" t="s">
        <v>110</v>
      </c>
      <c r="D3100" s="5" t="s">
        <v>0</v>
      </c>
      <c r="E3100" s="5">
        <v>6</v>
      </c>
      <c r="F3100" s="5">
        <v>501</v>
      </c>
      <c r="G3100" s="5" t="s">
        <v>346</v>
      </c>
    </row>
    <row r="3101" spans="1:7">
      <c r="A3101" s="5" t="s">
        <v>4071</v>
      </c>
      <c r="B3101" s="5" t="s">
        <v>3958</v>
      </c>
      <c r="C3101" s="5" t="s">
        <v>110</v>
      </c>
      <c r="D3101" s="5" t="s">
        <v>0</v>
      </c>
      <c r="E3101" s="5">
        <v>1</v>
      </c>
      <c r="F3101" s="5">
        <v>804</v>
      </c>
      <c r="G3101" s="5" t="s">
        <v>343</v>
      </c>
    </row>
    <row r="3102" spans="1:7">
      <c r="A3102" s="5" t="s">
        <v>4072</v>
      </c>
      <c r="B3102" s="5" t="s">
        <v>4073</v>
      </c>
      <c r="C3102" s="5" t="s">
        <v>67</v>
      </c>
      <c r="D3102" s="5" t="s">
        <v>0</v>
      </c>
      <c r="E3102" s="5">
        <v>1</v>
      </c>
      <c r="F3102" s="5">
        <v>562</v>
      </c>
      <c r="G3102" s="5" t="s">
        <v>346</v>
      </c>
    </row>
    <row r="3103" spans="1:7">
      <c r="A3103" s="5" t="s">
        <v>4074</v>
      </c>
      <c r="B3103" s="5" t="s">
        <v>4075</v>
      </c>
      <c r="C3103" s="5" t="s">
        <v>55</v>
      </c>
      <c r="D3103" s="5" t="s">
        <v>0</v>
      </c>
      <c r="E3103" s="5">
        <v>36</v>
      </c>
      <c r="F3103" s="5">
        <v>624</v>
      </c>
      <c r="G3103" s="5" t="s">
        <v>343</v>
      </c>
    </row>
    <row r="3104" spans="1:7">
      <c r="A3104" s="5" t="s">
        <v>4076</v>
      </c>
      <c r="B3104" s="5" t="s">
        <v>4077</v>
      </c>
      <c r="C3104" s="5" t="s">
        <v>55</v>
      </c>
      <c r="D3104" s="5" t="s">
        <v>0</v>
      </c>
      <c r="E3104" s="5">
        <v>43</v>
      </c>
      <c r="F3104" s="5">
        <v>384</v>
      </c>
      <c r="G3104" s="5" t="s">
        <v>343</v>
      </c>
    </row>
    <row r="3105" spans="1:7">
      <c r="A3105" s="5" t="s">
        <v>4078</v>
      </c>
      <c r="B3105" s="5" t="s">
        <v>4079</v>
      </c>
      <c r="C3105" s="5" t="s">
        <v>84</v>
      </c>
      <c r="D3105" s="5" t="s">
        <v>0</v>
      </c>
      <c r="E3105" s="5">
        <v>1</v>
      </c>
      <c r="F3105" s="5">
        <v>403</v>
      </c>
      <c r="G3105" s="5" t="s">
        <v>346</v>
      </c>
    </row>
    <row r="3106" spans="1:7">
      <c r="A3106" s="5" t="s">
        <v>4080</v>
      </c>
      <c r="B3106" s="5" t="s">
        <v>4081</v>
      </c>
      <c r="C3106" s="5" t="s">
        <v>67</v>
      </c>
      <c r="D3106" s="5" t="s">
        <v>0</v>
      </c>
      <c r="E3106" s="5">
        <v>18</v>
      </c>
      <c r="F3106" s="5">
        <v>674</v>
      </c>
      <c r="G3106" s="5" t="s">
        <v>343</v>
      </c>
    </row>
    <row r="3107" spans="1:7">
      <c r="A3107" s="5" t="s">
        <v>4078</v>
      </c>
      <c r="B3107" s="5" t="s">
        <v>4079</v>
      </c>
      <c r="C3107" s="5" t="s">
        <v>67</v>
      </c>
      <c r="D3107" s="5" t="s">
        <v>0</v>
      </c>
      <c r="E3107" s="5">
        <v>22</v>
      </c>
      <c r="F3107" s="5">
        <v>288</v>
      </c>
      <c r="G3107" s="5" t="s">
        <v>343</v>
      </c>
    </row>
    <row r="3108" spans="1:7">
      <c r="A3108" s="5" t="s">
        <v>4082</v>
      </c>
      <c r="B3108" s="5" t="s">
        <v>4083</v>
      </c>
      <c r="C3108" s="5" t="s">
        <v>67</v>
      </c>
      <c r="D3108" s="5" t="s">
        <v>0</v>
      </c>
      <c r="E3108" s="5">
        <v>86</v>
      </c>
      <c r="F3108" s="5">
        <v>382</v>
      </c>
      <c r="G3108" s="5" t="s">
        <v>343</v>
      </c>
    </row>
    <row r="3109" spans="1:7">
      <c r="A3109" s="5" t="s">
        <v>4084</v>
      </c>
      <c r="B3109" s="5" t="s">
        <v>4085</v>
      </c>
      <c r="C3109" s="5" t="s">
        <v>55</v>
      </c>
      <c r="D3109" s="5" t="s">
        <v>0</v>
      </c>
      <c r="E3109" s="5">
        <v>6</v>
      </c>
      <c r="F3109" s="5">
        <v>34</v>
      </c>
      <c r="G3109" s="5" t="s">
        <v>343</v>
      </c>
    </row>
    <row r="3110" spans="1:7">
      <c r="A3110" s="5" t="s">
        <v>4086</v>
      </c>
      <c r="B3110" s="5" t="s">
        <v>4087</v>
      </c>
      <c r="C3110" s="5" t="s">
        <v>67</v>
      </c>
      <c r="D3110" s="5" t="s">
        <v>0</v>
      </c>
      <c r="E3110" s="5">
        <v>73</v>
      </c>
      <c r="F3110" s="5">
        <v>226</v>
      </c>
      <c r="G3110" s="5" t="s">
        <v>346</v>
      </c>
    </row>
    <row r="3111" spans="1:7">
      <c r="A3111" s="5" t="s">
        <v>4086</v>
      </c>
      <c r="B3111" s="5" t="s">
        <v>4087</v>
      </c>
      <c r="C3111" s="5" t="s">
        <v>67</v>
      </c>
      <c r="D3111" s="5" t="s">
        <v>0</v>
      </c>
      <c r="E3111" s="5">
        <v>105</v>
      </c>
      <c r="F3111" s="5">
        <v>139</v>
      </c>
      <c r="G3111" s="5" t="s">
        <v>343</v>
      </c>
    </row>
    <row r="3112" spans="1:7">
      <c r="A3112" s="5" t="s">
        <v>4088</v>
      </c>
      <c r="B3112" s="5" t="s">
        <v>4089</v>
      </c>
      <c r="C3112" s="5" t="s">
        <v>67</v>
      </c>
      <c r="D3112" s="5" t="s">
        <v>0</v>
      </c>
      <c r="E3112" s="5">
        <v>120</v>
      </c>
      <c r="F3112" s="5">
        <v>705</v>
      </c>
      <c r="G3112" s="5" t="s">
        <v>343</v>
      </c>
    </row>
    <row r="3113" spans="1:7">
      <c r="A3113" s="5" t="s">
        <v>4090</v>
      </c>
      <c r="B3113" s="5" t="s">
        <v>4091</v>
      </c>
      <c r="C3113" s="5" t="s">
        <v>55</v>
      </c>
      <c r="D3113" s="5" t="s">
        <v>0</v>
      </c>
      <c r="E3113" s="5">
        <v>591</v>
      </c>
      <c r="F3113" s="5">
        <v>690</v>
      </c>
      <c r="G3113" s="5" t="s">
        <v>343</v>
      </c>
    </row>
    <row r="3114" spans="1:7">
      <c r="A3114" s="5" t="s">
        <v>4092</v>
      </c>
      <c r="B3114" s="5" t="s">
        <v>3858</v>
      </c>
      <c r="C3114" s="5" t="s">
        <v>72</v>
      </c>
      <c r="D3114" s="5" t="s">
        <v>0</v>
      </c>
      <c r="E3114" s="5">
        <v>25</v>
      </c>
      <c r="F3114" s="5">
        <v>628</v>
      </c>
      <c r="G3114" s="5" t="s">
        <v>343</v>
      </c>
    </row>
    <row r="3115" spans="1:7">
      <c r="A3115" s="5" t="s">
        <v>4093</v>
      </c>
      <c r="B3115" s="5" t="s">
        <v>4038</v>
      </c>
      <c r="C3115" s="5" t="s">
        <v>67</v>
      </c>
      <c r="D3115" s="5" t="s">
        <v>0</v>
      </c>
      <c r="E3115" s="5">
        <v>45</v>
      </c>
      <c r="F3115" s="5">
        <v>758</v>
      </c>
      <c r="G3115" s="5" t="s">
        <v>343</v>
      </c>
    </row>
    <row r="3116" spans="1:7">
      <c r="A3116" s="5" t="s">
        <v>4094</v>
      </c>
      <c r="B3116" s="5" t="s">
        <v>4095</v>
      </c>
      <c r="C3116" s="5" t="s">
        <v>67</v>
      </c>
      <c r="D3116" s="5" t="s">
        <v>0</v>
      </c>
      <c r="E3116" s="5">
        <v>1</v>
      </c>
      <c r="F3116" s="5">
        <v>1000</v>
      </c>
      <c r="G3116" s="5" t="s">
        <v>343</v>
      </c>
    </row>
    <row r="3117" spans="1:7">
      <c r="A3117" s="5" t="s">
        <v>4096</v>
      </c>
      <c r="B3117" s="5" t="s">
        <v>4095</v>
      </c>
      <c r="C3117" s="5" t="s">
        <v>67</v>
      </c>
      <c r="D3117" s="5" t="s">
        <v>0</v>
      </c>
      <c r="E3117" s="5">
        <v>3</v>
      </c>
      <c r="F3117" s="5">
        <v>1074</v>
      </c>
      <c r="G3117" s="5" t="s">
        <v>343</v>
      </c>
    </row>
    <row r="3118" spans="1:7">
      <c r="A3118" s="5" t="s">
        <v>4097</v>
      </c>
      <c r="B3118" s="5" t="s">
        <v>4098</v>
      </c>
      <c r="C3118" s="5" t="s">
        <v>67</v>
      </c>
      <c r="D3118" s="5" t="s">
        <v>0</v>
      </c>
      <c r="E3118" s="5">
        <v>3</v>
      </c>
      <c r="F3118" s="5">
        <v>965</v>
      </c>
      <c r="G3118" s="5" t="s">
        <v>343</v>
      </c>
    </row>
    <row r="3119" spans="1:7">
      <c r="A3119" s="5" t="s">
        <v>4099</v>
      </c>
      <c r="B3119" s="5" t="s">
        <v>4098</v>
      </c>
      <c r="C3119" s="5" t="s">
        <v>67</v>
      </c>
      <c r="D3119" s="5" t="s">
        <v>0</v>
      </c>
      <c r="E3119" s="5">
        <v>24</v>
      </c>
      <c r="F3119" s="5">
        <v>906</v>
      </c>
      <c r="G3119" s="5" t="s">
        <v>343</v>
      </c>
    </row>
    <row r="3120" spans="1:7">
      <c r="A3120" s="5" t="s">
        <v>4100</v>
      </c>
      <c r="B3120" s="5" t="s">
        <v>211</v>
      </c>
      <c r="C3120" s="5" t="s">
        <v>55</v>
      </c>
      <c r="D3120" s="5" t="s">
        <v>0</v>
      </c>
      <c r="E3120" s="5">
        <v>7</v>
      </c>
      <c r="F3120" s="5">
        <v>522</v>
      </c>
      <c r="G3120" s="5" t="s">
        <v>343</v>
      </c>
    </row>
    <row r="3121" spans="1:7">
      <c r="A3121" s="5" t="s">
        <v>4101</v>
      </c>
      <c r="B3121" s="5" t="s">
        <v>3080</v>
      </c>
      <c r="C3121" s="5" t="s">
        <v>55</v>
      </c>
      <c r="D3121" s="5" t="s">
        <v>0</v>
      </c>
      <c r="E3121" s="5">
        <v>11</v>
      </c>
      <c r="F3121" s="5">
        <v>446</v>
      </c>
      <c r="G3121" s="5" t="s">
        <v>343</v>
      </c>
    </row>
    <row r="3122" spans="1:7">
      <c r="A3122" s="5" t="s">
        <v>4102</v>
      </c>
      <c r="B3122" s="5" t="s">
        <v>3328</v>
      </c>
      <c r="C3122" s="5" t="s">
        <v>72</v>
      </c>
      <c r="D3122" s="5" t="s">
        <v>0</v>
      </c>
      <c r="E3122" s="5">
        <v>21</v>
      </c>
      <c r="F3122" s="5">
        <v>342</v>
      </c>
      <c r="G3122" s="5" t="s">
        <v>343</v>
      </c>
    </row>
    <row r="3123" spans="1:7">
      <c r="A3123" s="5" t="s">
        <v>4103</v>
      </c>
      <c r="B3123" s="5" t="s">
        <v>4104</v>
      </c>
      <c r="C3123" s="5" t="s">
        <v>72</v>
      </c>
      <c r="D3123" s="5" t="s">
        <v>0</v>
      </c>
      <c r="E3123" s="5">
        <v>2</v>
      </c>
      <c r="F3123" s="5">
        <v>664</v>
      </c>
      <c r="G3123" s="5" t="s">
        <v>343</v>
      </c>
    </row>
    <row r="3124" spans="1:7">
      <c r="A3124" s="5" t="s">
        <v>4105</v>
      </c>
      <c r="B3124" s="5" t="s">
        <v>2167</v>
      </c>
      <c r="C3124" s="5" t="s">
        <v>72</v>
      </c>
      <c r="D3124" s="5" t="s">
        <v>0</v>
      </c>
      <c r="E3124" s="5">
        <v>25</v>
      </c>
      <c r="F3124" s="5">
        <v>360</v>
      </c>
      <c r="G3124" s="5" t="s">
        <v>343</v>
      </c>
    </row>
    <row r="3125" spans="1:7">
      <c r="A3125" s="5" t="s">
        <v>4103</v>
      </c>
      <c r="B3125" s="5" t="s">
        <v>4104</v>
      </c>
      <c r="C3125" s="5" t="s">
        <v>72</v>
      </c>
      <c r="D3125" s="5" t="s">
        <v>0</v>
      </c>
      <c r="E3125" s="5">
        <v>268</v>
      </c>
      <c r="F3125" s="5">
        <v>646</v>
      </c>
      <c r="G3125" s="5" t="s">
        <v>346</v>
      </c>
    </row>
    <row r="3126" spans="1:7">
      <c r="A3126" s="5" t="s">
        <v>4106</v>
      </c>
      <c r="B3126" s="5" t="s">
        <v>4027</v>
      </c>
      <c r="C3126" s="5" t="s">
        <v>55</v>
      </c>
      <c r="D3126" s="5" t="s">
        <v>0</v>
      </c>
      <c r="E3126" s="5">
        <v>2</v>
      </c>
      <c r="F3126" s="5">
        <v>324</v>
      </c>
      <c r="G3126" s="5" t="s">
        <v>343</v>
      </c>
    </row>
    <row r="3127" spans="1:7">
      <c r="A3127" s="5" t="s">
        <v>4107</v>
      </c>
      <c r="B3127" s="5" t="s">
        <v>4108</v>
      </c>
      <c r="C3127" s="5" t="s">
        <v>67</v>
      </c>
      <c r="D3127" s="5" t="s">
        <v>0</v>
      </c>
      <c r="E3127" s="5">
        <v>29</v>
      </c>
      <c r="F3127" s="5">
        <v>719</v>
      </c>
      <c r="G3127" s="5" t="s">
        <v>343</v>
      </c>
    </row>
    <row r="3128" spans="1:7">
      <c r="A3128" s="5" t="s">
        <v>4109</v>
      </c>
      <c r="B3128" s="5" t="s">
        <v>4110</v>
      </c>
      <c r="C3128" s="5" t="s">
        <v>67</v>
      </c>
      <c r="D3128" s="5" t="s">
        <v>0</v>
      </c>
      <c r="E3128" s="5">
        <v>158</v>
      </c>
      <c r="F3128" s="5">
        <v>547</v>
      </c>
      <c r="G3128" s="5" t="s">
        <v>343</v>
      </c>
    </row>
    <row r="3129" spans="1:7">
      <c r="A3129" s="5" t="s">
        <v>4111</v>
      </c>
      <c r="B3129" s="5" t="s">
        <v>4112</v>
      </c>
      <c r="C3129" s="5" t="s">
        <v>67</v>
      </c>
      <c r="D3129" s="5" t="s">
        <v>0</v>
      </c>
      <c r="E3129" s="5">
        <v>22</v>
      </c>
      <c r="F3129" s="5">
        <v>503</v>
      </c>
      <c r="G3129" s="5" t="s">
        <v>343</v>
      </c>
    </row>
    <row r="3130" spans="1:7">
      <c r="A3130" s="5" t="s">
        <v>4111</v>
      </c>
      <c r="B3130" s="5" t="s">
        <v>4112</v>
      </c>
      <c r="C3130" s="5" t="s">
        <v>67</v>
      </c>
      <c r="D3130" s="5" t="s">
        <v>0</v>
      </c>
      <c r="E3130" s="5">
        <v>45</v>
      </c>
      <c r="F3130" s="5">
        <v>564</v>
      </c>
      <c r="G3130" s="5" t="s">
        <v>346</v>
      </c>
    </row>
    <row r="3131" spans="1:7">
      <c r="A3131" s="5" t="s">
        <v>4113</v>
      </c>
      <c r="B3131" s="5" t="s">
        <v>4114</v>
      </c>
      <c r="C3131" s="5" t="s">
        <v>67</v>
      </c>
      <c r="D3131" s="5" t="s">
        <v>0</v>
      </c>
      <c r="E3131" s="5">
        <v>1</v>
      </c>
      <c r="F3131" s="5">
        <v>235</v>
      </c>
      <c r="G3131" s="5" t="s">
        <v>343</v>
      </c>
    </row>
    <row r="3132" spans="1:7">
      <c r="A3132" s="5" t="s">
        <v>4115</v>
      </c>
      <c r="B3132" s="5" t="s">
        <v>182</v>
      </c>
      <c r="C3132" s="5" t="s">
        <v>110</v>
      </c>
      <c r="D3132" s="5" t="s">
        <v>0</v>
      </c>
      <c r="E3132" s="5">
        <v>50</v>
      </c>
      <c r="F3132" s="5">
        <v>650</v>
      </c>
      <c r="G3132" s="5" t="s">
        <v>343</v>
      </c>
    </row>
    <row r="3133" spans="1:7">
      <c r="A3133" s="5" t="s">
        <v>4116</v>
      </c>
      <c r="B3133" s="5" t="s">
        <v>180</v>
      </c>
      <c r="C3133" s="5" t="s">
        <v>72</v>
      </c>
      <c r="D3133" s="5" t="s">
        <v>0</v>
      </c>
      <c r="E3133" s="5">
        <v>2</v>
      </c>
      <c r="F3133" s="5">
        <v>283</v>
      </c>
      <c r="G3133" s="5" t="s">
        <v>343</v>
      </c>
    </row>
    <row r="3134" spans="1:7">
      <c r="A3134" s="5" t="s">
        <v>4117</v>
      </c>
      <c r="B3134" s="5" t="s">
        <v>4118</v>
      </c>
      <c r="C3134" s="5" t="s">
        <v>67</v>
      </c>
      <c r="D3134" s="5" t="s">
        <v>0</v>
      </c>
      <c r="E3134" s="5">
        <v>6</v>
      </c>
      <c r="F3134" s="5">
        <v>298</v>
      </c>
      <c r="G3134" s="5" t="s">
        <v>343</v>
      </c>
    </row>
    <row r="3135" spans="1:7">
      <c r="A3135" s="5" t="s">
        <v>4119</v>
      </c>
      <c r="B3135" s="5" t="s">
        <v>4120</v>
      </c>
      <c r="C3135" s="5" t="s">
        <v>110</v>
      </c>
      <c r="D3135" s="5" t="s">
        <v>0</v>
      </c>
      <c r="E3135" s="5">
        <v>1</v>
      </c>
      <c r="F3135" s="5">
        <v>681</v>
      </c>
      <c r="G3135" s="5" t="s">
        <v>346</v>
      </c>
    </row>
    <row r="3136" spans="1:7">
      <c r="A3136" s="5" t="s">
        <v>4119</v>
      </c>
      <c r="B3136" s="5" t="s">
        <v>4120</v>
      </c>
      <c r="C3136" s="5" t="s">
        <v>110</v>
      </c>
      <c r="D3136" s="5" t="s">
        <v>0</v>
      </c>
      <c r="E3136" s="5">
        <v>1</v>
      </c>
      <c r="F3136" s="5">
        <v>754</v>
      </c>
      <c r="G3136" s="5" t="s">
        <v>343</v>
      </c>
    </row>
    <row r="3137" spans="1:7">
      <c r="A3137" s="5" t="s">
        <v>4121</v>
      </c>
      <c r="B3137" s="5" t="s">
        <v>4122</v>
      </c>
      <c r="C3137" s="5" t="s">
        <v>67</v>
      </c>
      <c r="D3137" s="5" t="s">
        <v>0</v>
      </c>
      <c r="E3137" s="5">
        <v>6</v>
      </c>
      <c r="F3137" s="5">
        <v>298</v>
      </c>
      <c r="G3137" s="5" t="s">
        <v>343</v>
      </c>
    </row>
    <row r="3138" spans="1:7">
      <c r="A3138" s="5" t="s">
        <v>4123</v>
      </c>
      <c r="B3138" s="5" t="s">
        <v>3080</v>
      </c>
      <c r="C3138" s="5" t="s">
        <v>55</v>
      </c>
      <c r="D3138" s="5" t="s">
        <v>0</v>
      </c>
      <c r="E3138" s="5">
        <v>564</v>
      </c>
      <c r="F3138" s="5">
        <v>547</v>
      </c>
      <c r="G3138" s="5" t="s">
        <v>343</v>
      </c>
    </row>
    <row r="3139" spans="1:7">
      <c r="A3139" s="5" t="s">
        <v>4124</v>
      </c>
      <c r="B3139" s="5" t="s">
        <v>4125</v>
      </c>
      <c r="C3139" s="5" t="s">
        <v>67</v>
      </c>
      <c r="D3139" s="5" t="s">
        <v>0</v>
      </c>
      <c r="E3139" s="5">
        <v>2</v>
      </c>
      <c r="F3139" s="5">
        <v>1074</v>
      </c>
      <c r="G3139" s="5" t="s">
        <v>343</v>
      </c>
    </row>
    <row r="3140" spans="1:7">
      <c r="A3140" s="5" t="s">
        <v>4126</v>
      </c>
      <c r="B3140" s="5" t="s">
        <v>4127</v>
      </c>
      <c r="C3140" s="5" t="s">
        <v>55</v>
      </c>
      <c r="D3140" s="5" t="s">
        <v>0</v>
      </c>
      <c r="E3140" s="5">
        <v>78</v>
      </c>
      <c r="F3140" s="5">
        <v>705</v>
      </c>
      <c r="G3140" s="5" t="s">
        <v>343</v>
      </c>
    </row>
    <row r="3141" spans="1:7">
      <c r="A3141" s="5" t="s">
        <v>4128</v>
      </c>
      <c r="B3141" s="5" t="s">
        <v>3080</v>
      </c>
      <c r="C3141" s="5" t="s">
        <v>55</v>
      </c>
      <c r="D3141" s="5" t="s">
        <v>0</v>
      </c>
      <c r="E3141" s="5">
        <v>27</v>
      </c>
      <c r="F3141" s="5">
        <v>409</v>
      </c>
      <c r="G3141" s="5" t="s">
        <v>343</v>
      </c>
    </row>
    <row r="3142" spans="1:7">
      <c r="A3142" s="5" t="s">
        <v>4129</v>
      </c>
      <c r="B3142" s="5" t="s">
        <v>4130</v>
      </c>
      <c r="C3142" s="5" t="s">
        <v>110</v>
      </c>
      <c r="D3142" s="5" t="s">
        <v>0</v>
      </c>
      <c r="E3142" s="5">
        <v>14</v>
      </c>
      <c r="F3142" s="5">
        <v>192</v>
      </c>
      <c r="G3142" s="5" t="s">
        <v>343</v>
      </c>
    </row>
    <row r="3143" spans="1:7">
      <c r="A3143" s="5" t="s">
        <v>4131</v>
      </c>
      <c r="B3143" s="5" t="s">
        <v>2721</v>
      </c>
      <c r="C3143" s="5" t="s">
        <v>55</v>
      </c>
      <c r="D3143" s="5" t="s">
        <v>0</v>
      </c>
      <c r="E3143" s="5">
        <v>29</v>
      </c>
      <c r="F3143" s="5">
        <v>666</v>
      </c>
      <c r="G3143" s="5" t="s">
        <v>343</v>
      </c>
    </row>
    <row r="3144" spans="1:7">
      <c r="A3144" s="5" t="s">
        <v>4131</v>
      </c>
      <c r="B3144" s="5" t="s">
        <v>2721</v>
      </c>
      <c r="C3144" s="5" t="s">
        <v>55</v>
      </c>
      <c r="D3144" s="5" t="s">
        <v>0</v>
      </c>
      <c r="E3144" s="5">
        <v>1326</v>
      </c>
      <c r="F3144" s="5">
        <v>467</v>
      </c>
      <c r="G3144" s="5" t="s">
        <v>346</v>
      </c>
    </row>
    <row r="3145" spans="1:7">
      <c r="A3145" s="5" t="s">
        <v>4132</v>
      </c>
      <c r="B3145" s="5" t="s">
        <v>4108</v>
      </c>
      <c r="C3145" s="5" t="s">
        <v>67</v>
      </c>
      <c r="D3145" s="5" t="s">
        <v>0</v>
      </c>
      <c r="E3145" s="5">
        <v>21</v>
      </c>
      <c r="F3145" s="5">
        <v>547</v>
      </c>
      <c r="G3145" s="5" t="s">
        <v>343</v>
      </c>
    </row>
    <row r="3146" spans="1:7">
      <c r="A3146" s="5" t="s">
        <v>4133</v>
      </c>
      <c r="B3146" s="5" t="s">
        <v>4110</v>
      </c>
      <c r="C3146" s="5" t="s">
        <v>67</v>
      </c>
      <c r="D3146" s="5" t="s">
        <v>0</v>
      </c>
      <c r="E3146" s="5">
        <v>418</v>
      </c>
      <c r="F3146" s="5">
        <v>860</v>
      </c>
      <c r="G3146" s="5" t="s">
        <v>343</v>
      </c>
    </row>
    <row r="3147" spans="1:7">
      <c r="A3147" s="5" t="s">
        <v>4134</v>
      </c>
      <c r="B3147" s="5" t="s">
        <v>4135</v>
      </c>
      <c r="C3147" s="5" t="s">
        <v>72</v>
      </c>
      <c r="D3147" s="5" t="s">
        <v>0</v>
      </c>
      <c r="E3147" s="5">
        <v>2</v>
      </c>
      <c r="F3147" s="5">
        <v>1095</v>
      </c>
      <c r="G3147" s="5" t="s">
        <v>343</v>
      </c>
    </row>
    <row r="3148" spans="1:7">
      <c r="A3148" s="5" t="s">
        <v>4136</v>
      </c>
      <c r="B3148" s="5" t="s">
        <v>2483</v>
      </c>
      <c r="C3148" s="5" t="s">
        <v>55</v>
      </c>
      <c r="D3148" s="5" t="s">
        <v>0</v>
      </c>
      <c r="E3148" s="5">
        <v>34359</v>
      </c>
      <c r="F3148" s="5">
        <v>705</v>
      </c>
      <c r="G3148" s="5" t="s">
        <v>343</v>
      </c>
    </row>
    <row r="3149" spans="1:7">
      <c r="A3149" s="5" t="s">
        <v>4137</v>
      </c>
      <c r="B3149" s="5" t="s">
        <v>3797</v>
      </c>
      <c r="C3149" s="5" t="s">
        <v>72</v>
      </c>
      <c r="D3149" s="5" t="s">
        <v>0</v>
      </c>
      <c r="E3149" s="5">
        <v>101</v>
      </c>
      <c r="F3149" s="5">
        <v>209</v>
      </c>
      <c r="G3149" s="5" t="s">
        <v>343</v>
      </c>
    </row>
    <row r="3150" spans="1:7">
      <c r="A3150" s="5" t="s">
        <v>4138</v>
      </c>
      <c r="B3150" s="5" t="s">
        <v>348</v>
      </c>
      <c r="C3150" s="5" t="s">
        <v>110</v>
      </c>
      <c r="D3150" s="5" t="s">
        <v>0</v>
      </c>
      <c r="E3150" s="5">
        <v>206</v>
      </c>
      <c r="F3150" s="5">
        <v>705</v>
      </c>
      <c r="G3150" s="5" t="s">
        <v>343</v>
      </c>
    </row>
    <row r="3151" spans="1:7">
      <c r="A3151" s="5" t="s">
        <v>4139</v>
      </c>
      <c r="B3151" s="5" t="s">
        <v>3447</v>
      </c>
      <c r="C3151" s="5" t="s">
        <v>55</v>
      </c>
      <c r="D3151" s="5" t="s">
        <v>0</v>
      </c>
      <c r="E3151" s="5">
        <v>258</v>
      </c>
      <c r="F3151" s="5">
        <v>705</v>
      </c>
      <c r="G3151" s="5" t="s">
        <v>343</v>
      </c>
    </row>
    <row r="3152" spans="1:7">
      <c r="A3152" s="5" t="s">
        <v>4140</v>
      </c>
      <c r="B3152" s="5" t="s">
        <v>3233</v>
      </c>
      <c r="C3152" s="5" t="s">
        <v>67</v>
      </c>
      <c r="D3152" s="5" t="s">
        <v>0</v>
      </c>
      <c r="E3152" s="5">
        <v>24</v>
      </c>
      <c r="F3152" s="5">
        <v>712</v>
      </c>
      <c r="G3152" s="5" t="s">
        <v>343</v>
      </c>
    </row>
    <row r="3153" spans="1:7">
      <c r="A3153" s="5" t="s">
        <v>4141</v>
      </c>
      <c r="B3153" s="5" t="s">
        <v>3672</v>
      </c>
      <c r="C3153" s="5" t="s">
        <v>110</v>
      </c>
      <c r="D3153" s="5" t="s">
        <v>0</v>
      </c>
      <c r="E3153" s="5">
        <v>6</v>
      </c>
      <c r="F3153" s="5">
        <v>804</v>
      </c>
      <c r="G3153" s="5" t="s">
        <v>343</v>
      </c>
    </row>
    <row r="3154" spans="1:7">
      <c r="A3154" s="5" t="s">
        <v>4142</v>
      </c>
      <c r="B3154" s="5" t="s">
        <v>4143</v>
      </c>
      <c r="C3154" s="5" t="s">
        <v>67</v>
      </c>
      <c r="D3154" s="5" t="s">
        <v>0</v>
      </c>
      <c r="E3154" s="5">
        <v>9</v>
      </c>
      <c r="F3154" s="5">
        <v>661</v>
      </c>
      <c r="G3154" s="5" t="s">
        <v>343</v>
      </c>
    </row>
    <row r="3155" spans="1:7">
      <c r="A3155" s="5" t="s">
        <v>4144</v>
      </c>
      <c r="B3155" s="5" t="s">
        <v>2721</v>
      </c>
      <c r="C3155" s="5" t="s">
        <v>55</v>
      </c>
      <c r="D3155" s="5" t="s">
        <v>0</v>
      </c>
      <c r="E3155" s="5">
        <v>13</v>
      </c>
      <c r="F3155" s="5">
        <v>321</v>
      </c>
      <c r="G3155" s="5" t="s">
        <v>346</v>
      </c>
    </row>
    <row r="3156" spans="1:7">
      <c r="A3156" s="5" t="s">
        <v>4144</v>
      </c>
      <c r="B3156" s="5" t="s">
        <v>2721</v>
      </c>
      <c r="C3156" s="5" t="s">
        <v>55</v>
      </c>
      <c r="D3156" s="5" t="s">
        <v>0</v>
      </c>
      <c r="E3156" s="5">
        <v>97</v>
      </c>
      <c r="F3156" s="5">
        <v>139</v>
      </c>
      <c r="G3156" s="5" t="s">
        <v>343</v>
      </c>
    </row>
    <row r="3157" spans="1:7">
      <c r="A3157" s="5" t="s">
        <v>4145</v>
      </c>
      <c r="B3157" s="5" t="s">
        <v>4146</v>
      </c>
      <c r="C3157" s="5" t="s">
        <v>55</v>
      </c>
      <c r="D3157" s="5" t="s">
        <v>0</v>
      </c>
      <c r="E3157" s="5">
        <v>3</v>
      </c>
      <c r="F3157" s="5">
        <v>545</v>
      </c>
      <c r="G3157" s="5" t="s">
        <v>346</v>
      </c>
    </row>
    <row r="3158" spans="1:7">
      <c r="A3158" s="5" t="s">
        <v>4145</v>
      </c>
      <c r="B3158" s="5" t="s">
        <v>4146</v>
      </c>
      <c r="C3158" s="5" t="s">
        <v>55</v>
      </c>
      <c r="D3158" s="5" t="s">
        <v>0</v>
      </c>
      <c r="E3158" s="5">
        <v>3</v>
      </c>
      <c r="F3158" s="5">
        <v>374</v>
      </c>
      <c r="G3158" s="5" t="s">
        <v>343</v>
      </c>
    </row>
    <row r="3159" spans="1:7">
      <c r="A3159" s="5" t="s">
        <v>4147</v>
      </c>
      <c r="B3159" s="5" t="s">
        <v>4148</v>
      </c>
      <c r="C3159" s="5" t="s">
        <v>55</v>
      </c>
      <c r="D3159" s="5" t="s">
        <v>0</v>
      </c>
      <c r="E3159" s="5">
        <v>36</v>
      </c>
      <c r="F3159" s="5">
        <v>705</v>
      </c>
      <c r="G3159" s="5" t="s">
        <v>343</v>
      </c>
    </row>
    <row r="3160" spans="1:7">
      <c r="A3160" s="5" t="s">
        <v>4149</v>
      </c>
      <c r="B3160" s="5" t="s">
        <v>4150</v>
      </c>
      <c r="C3160" s="5" t="s">
        <v>72</v>
      </c>
      <c r="D3160" s="5" t="s">
        <v>0</v>
      </c>
      <c r="E3160" s="5">
        <v>3</v>
      </c>
      <c r="F3160" s="5">
        <v>266</v>
      </c>
      <c r="G3160" s="5" t="s">
        <v>343</v>
      </c>
    </row>
    <row r="3161" spans="1:7">
      <c r="A3161" s="5" t="s">
        <v>4151</v>
      </c>
      <c r="B3161" s="5" t="s">
        <v>3672</v>
      </c>
      <c r="C3161" s="5" t="s">
        <v>110</v>
      </c>
      <c r="D3161" s="5" t="s">
        <v>0</v>
      </c>
      <c r="E3161" s="5">
        <v>12</v>
      </c>
      <c r="F3161" s="5">
        <v>804</v>
      </c>
      <c r="G3161" s="5" t="s">
        <v>343</v>
      </c>
    </row>
    <row r="3162" spans="1:7">
      <c r="A3162" s="5" t="s">
        <v>4152</v>
      </c>
      <c r="B3162" s="5" t="s">
        <v>3435</v>
      </c>
      <c r="C3162" s="5" t="s">
        <v>110</v>
      </c>
      <c r="D3162" s="5" t="s">
        <v>0</v>
      </c>
      <c r="E3162" s="5">
        <v>8</v>
      </c>
      <c r="F3162" s="5">
        <v>709</v>
      </c>
      <c r="G3162" s="5" t="s">
        <v>343</v>
      </c>
    </row>
    <row r="3163" spans="1:7">
      <c r="A3163" s="5" t="s">
        <v>4153</v>
      </c>
      <c r="B3163" s="5" t="s">
        <v>4154</v>
      </c>
      <c r="C3163" s="5" t="s">
        <v>67</v>
      </c>
      <c r="D3163" s="5" t="s">
        <v>0</v>
      </c>
      <c r="E3163" s="5">
        <v>6</v>
      </c>
      <c r="F3163" s="5">
        <v>348</v>
      </c>
      <c r="G3163" s="5" t="s">
        <v>343</v>
      </c>
    </row>
    <row r="3164" spans="1:7">
      <c r="A3164" s="5" t="s">
        <v>4153</v>
      </c>
      <c r="B3164" s="5" t="s">
        <v>4154</v>
      </c>
      <c r="C3164" s="5" t="s">
        <v>67</v>
      </c>
      <c r="D3164" s="5" t="s">
        <v>0</v>
      </c>
      <c r="E3164" s="5">
        <v>7</v>
      </c>
      <c r="F3164" s="5">
        <v>507</v>
      </c>
      <c r="G3164" s="5" t="s">
        <v>346</v>
      </c>
    </row>
    <row r="3165" spans="1:7">
      <c r="A3165" s="5" t="s">
        <v>4155</v>
      </c>
      <c r="B3165" s="5" t="s">
        <v>4156</v>
      </c>
      <c r="C3165" s="5" t="s">
        <v>67</v>
      </c>
      <c r="D3165" s="5" t="s">
        <v>0</v>
      </c>
      <c r="E3165" s="5">
        <v>4</v>
      </c>
      <c r="F3165" s="5">
        <v>741</v>
      </c>
      <c r="G3165" s="5" t="s">
        <v>343</v>
      </c>
    </row>
    <row r="3166" spans="1:7">
      <c r="A3166" s="5" t="s">
        <v>4155</v>
      </c>
      <c r="B3166" s="5" t="s">
        <v>4156</v>
      </c>
      <c r="C3166" s="5" t="s">
        <v>67</v>
      </c>
      <c r="D3166" s="5" t="s">
        <v>0</v>
      </c>
      <c r="E3166" s="5">
        <v>33</v>
      </c>
      <c r="F3166" s="5">
        <v>443</v>
      </c>
      <c r="G3166" s="5" t="s">
        <v>346</v>
      </c>
    </row>
    <row r="3167" spans="1:7">
      <c r="A3167" s="5" t="s">
        <v>4157</v>
      </c>
      <c r="B3167" s="5" t="s">
        <v>4027</v>
      </c>
      <c r="C3167" s="5" t="s">
        <v>55</v>
      </c>
      <c r="D3167" s="5" t="s">
        <v>0</v>
      </c>
      <c r="E3167" s="5">
        <v>2</v>
      </c>
      <c r="F3167" s="5">
        <v>248</v>
      </c>
      <c r="G3167" s="5" t="s">
        <v>343</v>
      </c>
    </row>
    <row r="3168" spans="1:7">
      <c r="A3168" s="5" t="s">
        <v>4158</v>
      </c>
      <c r="B3168" s="5" t="s">
        <v>3714</v>
      </c>
      <c r="C3168" s="5" t="s">
        <v>55</v>
      </c>
      <c r="D3168" s="5" t="s">
        <v>0</v>
      </c>
      <c r="E3168" s="5">
        <v>2</v>
      </c>
      <c r="F3168" s="5">
        <v>730</v>
      </c>
      <c r="G3168" s="5" t="s">
        <v>343</v>
      </c>
    </row>
    <row r="3169" spans="1:7">
      <c r="A3169" s="5" t="s">
        <v>4159</v>
      </c>
      <c r="B3169" s="5" t="s">
        <v>4160</v>
      </c>
      <c r="C3169" s="5" t="s">
        <v>110</v>
      </c>
      <c r="D3169" s="5" t="s">
        <v>0</v>
      </c>
      <c r="E3169" s="5">
        <v>14</v>
      </c>
      <c r="F3169" s="5">
        <v>507</v>
      </c>
      <c r="G3169" s="5" t="s">
        <v>343</v>
      </c>
    </row>
    <row r="3170" spans="1:7">
      <c r="A3170" s="5" t="s">
        <v>4159</v>
      </c>
      <c r="B3170" s="5" t="s">
        <v>4160</v>
      </c>
      <c r="C3170" s="5" t="s">
        <v>110</v>
      </c>
      <c r="D3170" s="5" t="s">
        <v>0</v>
      </c>
      <c r="E3170" s="5">
        <v>87</v>
      </c>
      <c r="F3170" s="5">
        <v>415</v>
      </c>
      <c r="G3170" s="5" t="s">
        <v>346</v>
      </c>
    </row>
    <row r="3171" spans="1:7">
      <c r="A3171" s="5" t="s">
        <v>4161</v>
      </c>
      <c r="B3171" s="5" t="s">
        <v>2644</v>
      </c>
      <c r="C3171" s="5" t="s">
        <v>72</v>
      </c>
      <c r="D3171" s="5" t="s">
        <v>0</v>
      </c>
      <c r="E3171" s="5">
        <v>11</v>
      </c>
      <c r="F3171" s="5">
        <v>862</v>
      </c>
      <c r="G3171" s="5" t="s">
        <v>343</v>
      </c>
    </row>
    <row r="3172" spans="1:7">
      <c r="A3172" s="5" t="s">
        <v>4161</v>
      </c>
      <c r="B3172" s="5" t="s">
        <v>2644</v>
      </c>
      <c r="C3172" s="5" t="s">
        <v>72</v>
      </c>
      <c r="D3172" s="5" t="s">
        <v>0</v>
      </c>
      <c r="E3172" s="5">
        <v>18</v>
      </c>
      <c r="F3172" s="5">
        <v>540</v>
      </c>
      <c r="G3172" s="5" t="s">
        <v>346</v>
      </c>
    </row>
    <row r="3173" spans="1:7">
      <c r="A3173" s="5" t="s">
        <v>4162</v>
      </c>
      <c r="B3173" s="5" t="s">
        <v>4163</v>
      </c>
      <c r="C3173" s="5" t="s">
        <v>110</v>
      </c>
      <c r="D3173" s="5" t="s">
        <v>0</v>
      </c>
      <c r="E3173" s="5">
        <v>38</v>
      </c>
      <c r="F3173" s="5">
        <v>461</v>
      </c>
      <c r="G3173" s="5" t="s">
        <v>343</v>
      </c>
    </row>
    <row r="3174" spans="1:7">
      <c r="A3174" s="5" t="s">
        <v>4162</v>
      </c>
      <c r="B3174" s="5" t="s">
        <v>4163</v>
      </c>
      <c r="C3174" s="5" t="s">
        <v>110</v>
      </c>
      <c r="D3174" s="5" t="s">
        <v>0</v>
      </c>
      <c r="E3174" s="5">
        <v>114</v>
      </c>
      <c r="F3174" s="5">
        <v>589</v>
      </c>
      <c r="G3174" s="5" t="s">
        <v>346</v>
      </c>
    </row>
    <row r="3175" spans="1:7">
      <c r="A3175" s="5" t="s">
        <v>4164</v>
      </c>
      <c r="B3175" s="5" t="s">
        <v>2787</v>
      </c>
      <c r="C3175" s="5" t="s">
        <v>67</v>
      </c>
      <c r="D3175" s="5" t="s">
        <v>0</v>
      </c>
      <c r="E3175" s="5">
        <v>9</v>
      </c>
      <c r="F3175" s="5">
        <v>577</v>
      </c>
      <c r="G3175" s="5" t="s">
        <v>346</v>
      </c>
    </row>
    <row r="3176" spans="1:7">
      <c r="A3176" s="5" t="s">
        <v>4164</v>
      </c>
      <c r="B3176" s="5" t="s">
        <v>2787</v>
      </c>
      <c r="C3176" s="5" t="s">
        <v>67</v>
      </c>
      <c r="D3176" s="5" t="s">
        <v>0</v>
      </c>
      <c r="E3176" s="5">
        <v>203</v>
      </c>
      <c r="F3176" s="5">
        <v>215</v>
      </c>
      <c r="G3176" s="5" t="s">
        <v>343</v>
      </c>
    </row>
    <row r="3177" spans="1:7">
      <c r="A3177" s="5" t="s">
        <v>4165</v>
      </c>
      <c r="B3177" s="5" t="s">
        <v>2789</v>
      </c>
      <c r="C3177" s="5" t="s">
        <v>67</v>
      </c>
      <c r="D3177" s="5" t="s">
        <v>0</v>
      </c>
      <c r="E3177" s="5">
        <v>34</v>
      </c>
      <c r="F3177" s="5">
        <v>500</v>
      </c>
      <c r="G3177" s="5" t="s">
        <v>343</v>
      </c>
    </row>
    <row r="3178" spans="1:7">
      <c r="A3178" s="5" t="s">
        <v>4165</v>
      </c>
      <c r="B3178" s="5" t="s">
        <v>2789</v>
      </c>
      <c r="C3178" s="5" t="s">
        <v>67</v>
      </c>
      <c r="D3178" s="5" t="s">
        <v>0</v>
      </c>
      <c r="E3178" s="5">
        <v>47</v>
      </c>
      <c r="F3178" s="5">
        <v>577</v>
      </c>
      <c r="G3178" s="5" t="s">
        <v>346</v>
      </c>
    </row>
    <row r="3179" spans="1:7">
      <c r="A3179" s="5" t="s">
        <v>4166</v>
      </c>
      <c r="B3179" s="5" t="s">
        <v>4167</v>
      </c>
      <c r="C3179" s="5" t="s">
        <v>67</v>
      </c>
      <c r="D3179" s="5" t="s">
        <v>0</v>
      </c>
      <c r="E3179" s="5">
        <v>76</v>
      </c>
      <c r="F3179" s="5">
        <v>547</v>
      </c>
      <c r="G3179" s="5" t="s">
        <v>343</v>
      </c>
    </row>
    <row r="3180" spans="1:7">
      <c r="A3180" s="5" t="s">
        <v>4166</v>
      </c>
      <c r="B3180" s="5" t="s">
        <v>4167</v>
      </c>
      <c r="C3180" s="5" t="s">
        <v>67</v>
      </c>
      <c r="D3180" s="5" t="s">
        <v>0</v>
      </c>
      <c r="E3180" s="5">
        <v>100</v>
      </c>
      <c r="F3180" s="5">
        <v>345</v>
      </c>
      <c r="G3180" s="5" t="s">
        <v>346</v>
      </c>
    </row>
    <row r="3181" spans="1:7">
      <c r="A3181" s="5" t="s">
        <v>4168</v>
      </c>
      <c r="B3181" s="5" t="s">
        <v>4169</v>
      </c>
      <c r="C3181" s="5" t="s">
        <v>67</v>
      </c>
      <c r="D3181" s="5" t="s">
        <v>0</v>
      </c>
      <c r="E3181" s="5">
        <v>107</v>
      </c>
      <c r="F3181" s="5">
        <v>498</v>
      </c>
      <c r="G3181" s="5" t="s">
        <v>343</v>
      </c>
    </row>
    <row r="3182" spans="1:7">
      <c r="A3182" s="5" t="s">
        <v>4168</v>
      </c>
      <c r="B3182" s="5" t="s">
        <v>4169</v>
      </c>
      <c r="C3182" s="5" t="s">
        <v>67</v>
      </c>
      <c r="D3182" s="5" t="s">
        <v>0</v>
      </c>
      <c r="E3182" s="5">
        <v>179</v>
      </c>
      <c r="F3182" s="5">
        <v>345</v>
      </c>
      <c r="G3182" s="5" t="s">
        <v>346</v>
      </c>
    </row>
    <row r="3183" spans="1:7">
      <c r="A3183" s="5" t="s">
        <v>4170</v>
      </c>
      <c r="B3183" s="5" t="s">
        <v>4171</v>
      </c>
      <c r="C3183" s="5" t="s">
        <v>55</v>
      </c>
      <c r="D3183" s="5" t="s">
        <v>0</v>
      </c>
      <c r="E3183" s="5">
        <v>1</v>
      </c>
      <c r="F3183" s="5">
        <v>193</v>
      </c>
      <c r="G3183" s="5" t="s">
        <v>343</v>
      </c>
    </row>
    <row r="3184" spans="1:7">
      <c r="A3184" s="5" t="s">
        <v>4172</v>
      </c>
      <c r="B3184" s="5" t="s">
        <v>3895</v>
      </c>
      <c r="C3184" s="5" t="s">
        <v>55</v>
      </c>
      <c r="D3184" s="5" t="s">
        <v>0</v>
      </c>
      <c r="E3184" s="5">
        <v>48</v>
      </c>
      <c r="F3184" s="5">
        <v>324</v>
      </c>
      <c r="G3184" s="5" t="s">
        <v>343</v>
      </c>
    </row>
    <row r="3185" spans="1:7">
      <c r="A3185" s="5" t="s">
        <v>4173</v>
      </c>
      <c r="B3185" s="5" t="s">
        <v>4174</v>
      </c>
      <c r="C3185" s="5" t="s">
        <v>72</v>
      </c>
      <c r="D3185" s="5" t="s">
        <v>0</v>
      </c>
      <c r="E3185" s="5">
        <v>52</v>
      </c>
      <c r="F3185" s="5">
        <v>1175</v>
      </c>
      <c r="G3185" s="5" t="s">
        <v>343</v>
      </c>
    </row>
    <row r="3186" spans="1:7">
      <c r="A3186" s="5" t="s">
        <v>4175</v>
      </c>
      <c r="B3186" s="5" t="s">
        <v>4176</v>
      </c>
      <c r="C3186" s="5" t="s">
        <v>72</v>
      </c>
      <c r="D3186" s="5" t="s">
        <v>0</v>
      </c>
      <c r="E3186" s="5">
        <v>4</v>
      </c>
      <c r="F3186" s="5">
        <v>401</v>
      </c>
      <c r="G3186" s="5" t="s">
        <v>343</v>
      </c>
    </row>
    <row r="3187" spans="1:7">
      <c r="A3187" s="5" t="s">
        <v>4177</v>
      </c>
      <c r="B3187" s="5" t="s">
        <v>1389</v>
      </c>
      <c r="C3187" s="5" t="s">
        <v>67</v>
      </c>
      <c r="D3187" s="5" t="s">
        <v>0</v>
      </c>
      <c r="E3187" s="5">
        <v>5</v>
      </c>
      <c r="F3187" s="5">
        <v>391</v>
      </c>
      <c r="G3187" s="5" t="s">
        <v>346</v>
      </c>
    </row>
    <row r="3188" spans="1:7">
      <c r="A3188" s="5" t="s">
        <v>4177</v>
      </c>
      <c r="B3188" s="5" t="s">
        <v>1389</v>
      </c>
      <c r="C3188" s="5" t="s">
        <v>67</v>
      </c>
      <c r="D3188" s="5" t="s">
        <v>0</v>
      </c>
      <c r="E3188" s="5">
        <v>29</v>
      </c>
      <c r="F3188" s="5">
        <v>470</v>
      </c>
      <c r="G3188" s="5" t="s">
        <v>343</v>
      </c>
    </row>
    <row r="3189" spans="1:7">
      <c r="A3189" s="5" t="s">
        <v>4178</v>
      </c>
      <c r="B3189" s="5" t="s">
        <v>995</v>
      </c>
      <c r="C3189" s="5" t="s">
        <v>72</v>
      </c>
      <c r="D3189" s="5" t="s">
        <v>0</v>
      </c>
      <c r="E3189" s="5">
        <v>10</v>
      </c>
      <c r="F3189" s="5">
        <v>33</v>
      </c>
      <c r="G3189" s="5" t="s">
        <v>343</v>
      </c>
    </row>
    <row r="3190" spans="1:7">
      <c r="A3190" s="5" t="s">
        <v>4179</v>
      </c>
      <c r="B3190" s="5" t="s">
        <v>4180</v>
      </c>
      <c r="C3190" s="5" t="s">
        <v>55</v>
      </c>
      <c r="D3190" s="5" t="s">
        <v>0</v>
      </c>
      <c r="E3190" s="5">
        <v>7</v>
      </c>
      <c r="F3190" s="5">
        <v>344</v>
      </c>
      <c r="G3190" s="5" t="s">
        <v>343</v>
      </c>
    </row>
    <row r="3191" spans="1:7">
      <c r="A3191" s="5" t="s">
        <v>4181</v>
      </c>
      <c r="B3191" s="5" t="s">
        <v>3080</v>
      </c>
      <c r="C3191" s="5" t="s">
        <v>55</v>
      </c>
      <c r="D3191" s="5" t="s">
        <v>0</v>
      </c>
      <c r="E3191" s="5">
        <v>16</v>
      </c>
      <c r="F3191" s="5">
        <v>407</v>
      </c>
      <c r="G3191" s="5" t="s">
        <v>343</v>
      </c>
    </row>
    <row r="3192" spans="1:7">
      <c r="A3192" s="5" t="s">
        <v>4182</v>
      </c>
      <c r="B3192" s="5" t="s">
        <v>3435</v>
      </c>
      <c r="C3192" s="5" t="s">
        <v>110</v>
      </c>
      <c r="D3192" s="5" t="s">
        <v>0</v>
      </c>
      <c r="E3192" s="5">
        <v>1</v>
      </c>
      <c r="F3192" s="5">
        <v>807</v>
      </c>
      <c r="G3192" s="5" t="s">
        <v>346</v>
      </c>
    </row>
    <row r="3193" spans="1:7">
      <c r="A3193" s="5" t="s">
        <v>4182</v>
      </c>
      <c r="B3193" s="5" t="s">
        <v>3435</v>
      </c>
      <c r="C3193" s="5" t="s">
        <v>110</v>
      </c>
      <c r="D3193" s="5" t="s">
        <v>0</v>
      </c>
      <c r="E3193" s="5">
        <v>23</v>
      </c>
      <c r="F3193" s="5">
        <v>709</v>
      </c>
      <c r="G3193" s="5" t="s">
        <v>343</v>
      </c>
    </row>
    <row r="3194" spans="1:7">
      <c r="A3194" s="5" t="s">
        <v>4183</v>
      </c>
      <c r="B3194" s="5" t="s">
        <v>4184</v>
      </c>
      <c r="C3194" s="5" t="s">
        <v>55</v>
      </c>
      <c r="D3194" s="5" t="s">
        <v>0</v>
      </c>
      <c r="E3194" s="5">
        <v>1</v>
      </c>
      <c r="F3194" s="5">
        <v>521</v>
      </c>
      <c r="G3194" s="5" t="s">
        <v>343</v>
      </c>
    </row>
    <row r="3195" spans="1:7">
      <c r="A3195" s="5" t="s">
        <v>4185</v>
      </c>
      <c r="B3195" s="5" t="s">
        <v>4186</v>
      </c>
      <c r="C3195" s="5" t="s">
        <v>67</v>
      </c>
      <c r="D3195" s="5" t="s">
        <v>0</v>
      </c>
      <c r="E3195" s="5">
        <v>2</v>
      </c>
      <c r="F3195" s="5">
        <v>382</v>
      </c>
      <c r="G3195" s="5" t="s">
        <v>343</v>
      </c>
    </row>
    <row r="3196" spans="1:7">
      <c r="A3196" s="5" t="s">
        <v>4187</v>
      </c>
      <c r="B3196" s="5" t="s">
        <v>4188</v>
      </c>
      <c r="C3196" s="5" t="s">
        <v>55</v>
      </c>
      <c r="D3196" s="5" t="s">
        <v>0</v>
      </c>
      <c r="E3196" s="5">
        <v>16</v>
      </c>
      <c r="F3196" s="5">
        <v>222</v>
      </c>
      <c r="G3196" s="5" t="s">
        <v>343</v>
      </c>
    </row>
    <row r="3197" spans="1:7">
      <c r="A3197" s="5" t="s">
        <v>4187</v>
      </c>
      <c r="B3197" s="5" t="s">
        <v>4188</v>
      </c>
      <c r="C3197" s="5" t="s">
        <v>55</v>
      </c>
      <c r="D3197" s="5" t="s">
        <v>0</v>
      </c>
      <c r="E3197" s="5">
        <v>19</v>
      </c>
      <c r="F3197" s="5">
        <v>208</v>
      </c>
      <c r="G3197" s="5" t="s">
        <v>346</v>
      </c>
    </row>
    <row r="3198" spans="1:7">
      <c r="A3198" s="5" t="s">
        <v>4189</v>
      </c>
      <c r="B3198" s="5" t="s">
        <v>453</v>
      </c>
      <c r="C3198" s="5" t="s">
        <v>110</v>
      </c>
      <c r="D3198" s="5" t="s">
        <v>0</v>
      </c>
      <c r="E3198" s="5">
        <v>2</v>
      </c>
      <c r="F3198" s="5">
        <v>496</v>
      </c>
      <c r="G3198" s="5" t="s">
        <v>343</v>
      </c>
    </row>
    <row r="3199" spans="1:7">
      <c r="A3199" s="5" t="s">
        <v>4189</v>
      </c>
      <c r="B3199" s="5" t="s">
        <v>453</v>
      </c>
      <c r="C3199" s="5" t="s">
        <v>110</v>
      </c>
      <c r="D3199" s="5" t="s">
        <v>0</v>
      </c>
      <c r="E3199" s="5">
        <v>36</v>
      </c>
      <c r="F3199" s="5">
        <v>589</v>
      </c>
      <c r="G3199" s="5" t="s">
        <v>346</v>
      </c>
    </row>
    <row r="3200" spans="1:7">
      <c r="A3200" s="5" t="s">
        <v>4190</v>
      </c>
      <c r="B3200" s="5" t="s">
        <v>4191</v>
      </c>
      <c r="C3200" s="5" t="s">
        <v>72</v>
      </c>
      <c r="D3200" s="5" t="s">
        <v>0</v>
      </c>
      <c r="E3200" s="5">
        <v>19</v>
      </c>
      <c r="F3200" s="5">
        <v>528</v>
      </c>
      <c r="G3200" s="5" t="s">
        <v>343</v>
      </c>
    </row>
    <row r="3201" spans="1:7">
      <c r="A3201" s="5" t="s">
        <v>4192</v>
      </c>
      <c r="B3201" s="5" t="s">
        <v>4193</v>
      </c>
      <c r="C3201" s="5" t="s">
        <v>110</v>
      </c>
      <c r="D3201" s="5" t="s">
        <v>0</v>
      </c>
      <c r="E3201" s="5">
        <v>14</v>
      </c>
      <c r="F3201" s="5">
        <v>192</v>
      </c>
      <c r="G3201" s="5" t="s">
        <v>343</v>
      </c>
    </row>
    <row r="3202" spans="1:7">
      <c r="A3202" s="5" t="s">
        <v>212</v>
      </c>
      <c r="B3202" s="5" t="s">
        <v>4194</v>
      </c>
      <c r="C3202" s="5" t="s">
        <v>72</v>
      </c>
      <c r="D3202" s="5" t="s">
        <v>75</v>
      </c>
      <c r="E3202" s="5">
        <v>158</v>
      </c>
      <c r="F3202" s="5">
        <v>262</v>
      </c>
      <c r="G3202" s="5" t="s">
        <v>343</v>
      </c>
    </row>
    <row r="3203" spans="1:7">
      <c r="A3203" s="5" t="s">
        <v>4195</v>
      </c>
      <c r="B3203" s="5" t="s">
        <v>2269</v>
      </c>
      <c r="C3203" s="5" t="s">
        <v>72</v>
      </c>
      <c r="D3203" s="5" t="s">
        <v>0</v>
      </c>
      <c r="E3203" s="5">
        <v>23</v>
      </c>
      <c r="F3203" s="5">
        <v>360</v>
      </c>
      <c r="G3203" s="5" t="s">
        <v>343</v>
      </c>
    </row>
    <row r="3204" spans="1:7">
      <c r="A3204" s="5" t="s">
        <v>4196</v>
      </c>
      <c r="B3204" s="5" t="s">
        <v>4197</v>
      </c>
      <c r="C3204" s="5" t="s">
        <v>55</v>
      </c>
      <c r="D3204" s="5" t="s">
        <v>0</v>
      </c>
      <c r="E3204" s="5">
        <v>90</v>
      </c>
      <c r="F3204" s="5">
        <v>705</v>
      </c>
      <c r="G3204" s="5" t="s">
        <v>343</v>
      </c>
    </row>
    <row r="3205" spans="1:7">
      <c r="A3205" s="5" t="s">
        <v>4198</v>
      </c>
      <c r="B3205" s="5" t="s">
        <v>3958</v>
      </c>
      <c r="C3205" s="5" t="s">
        <v>110</v>
      </c>
      <c r="D3205" s="5" t="s">
        <v>0</v>
      </c>
      <c r="E3205" s="5">
        <v>5</v>
      </c>
      <c r="F3205" s="5">
        <v>807</v>
      </c>
      <c r="G3205" s="5" t="s">
        <v>346</v>
      </c>
    </row>
    <row r="3206" spans="1:7">
      <c r="A3206" s="5" t="s">
        <v>4198</v>
      </c>
      <c r="B3206" s="5" t="s">
        <v>3958</v>
      </c>
      <c r="C3206" s="5" t="s">
        <v>110</v>
      </c>
      <c r="D3206" s="5" t="s">
        <v>0</v>
      </c>
      <c r="E3206" s="5">
        <v>10</v>
      </c>
      <c r="F3206" s="5">
        <v>709</v>
      </c>
      <c r="G3206" s="5" t="s">
        <v>343</v>
      </c>
    </row>
    <row r="3207" spans="1:7">
      <c r="A3207" s="5" t="s">
        <v>4199</v>
      </c>
      <c r="B3207" s="5" t="s">
        <v>4200</v>
      </c>
      <c r="C3207" s="5" t="s">
        <v>67</v>
      </c>
      <c r="D3207" s="5" t="s">
        <v>0</v>
      </c>
      <c r="E3207" s="5">
        <v>7</v>
      </c>
      <c r="F3207" s="5">
        <v>314</v>
      </c>
      <c r="G3207" s="5" t="s">
        <v>343</v>
      </c>
    </row>
    <row r="3208" spans="1:7">
      <c r="A3208" s="5" t="s">
        <v>4199</v>
      </c>
      <c r="B3208" s="5" t="s">
        <v>4200</v>
      </c>
      <c r="C3208" s="5" t="s">
        <v>67</v>
      </c>
      <c r="D3208" s="5" t="s">
        <v>0</v>
      </c>
      <c r="E3208" s="5">
        <v>15</v>
      </c>
      <c r="F3208" s="5">
        <v>443</v>
      </c>
      <c r="G3208" s="5" t="s">
        <v>346</v>
      </c>
    </row>
    <row r="3209" spans="1:7">
      <c r="A3209" s="5" t="s">
        <v>4201</v>
      </c>
      <c r="B3209" s="5" t="s">
        <v>4202</v>
      </c>
      <c r="C3209" s="5" t="s">
        <v>55</v>
      </c>
      <c r="D3209" s="5" t="s">
        <v>0</v>
      </c>
      <c r="E3209" s="5">
        <v>89</v>
      </c>
      <c r="F3209" s="5">
        <v>527</v>
      </c>
      <c r="G3209" s="5" t="s">
        <v>343</v>
      </c>
    </row>
    <row r="3210" spans="1:7">
      <c r="A3210" s="5" t="s">
        <v>4203</v>
      </c>
      <c r="B3210" s="5" t="s">
        <v>4171</v>
      </c>
      <c r="C3210" s="5" t="s">
        <v>55</v>
      </c>
      <c r="D3210" s="5" t="s">
        <v>0</v>
      </c>
      <c r="E3210" s="5">
        <v>3</v>
      </c>
      <c r="F3210" s="5">
        <v>415</v>
      </c>
      <c r="G3210" s="5" t="s">
        <v>343</v>
      </c>
    </row>
    <row r="3211" spans="1:7">
      <c r="A3211" s="5" t="s">
        <v>4204</v>
      </c>
      <c r="B3211" s="5" t="s">
        <v>4205</v>
      </c>
      <c r="C3211" s="5" t="s">
        <v>67</v>
      </c>
      <c r="D3211" s="5" t="s">
        <v>0</v>
      </c>
      <c r="E3211" s="5">
        <v>15</v>
      </c>
      <c r="F3211" s="5">
        <v>201</v>
      </c>
      <c r="G3211" s="5" t="s">
        <v>343</v>
      </c>
    </row>
    <row r="3212" spans="1:7">
      <c r="A3212" s="5" t="s">
        <v>4206</v>
      </c>
      <c r="B3212" s="5" t="s">
        <v>3936</v>
      </c>
      <c r="C3212" s="5" t="s">
        <v>72</v>
      </c>
      <c r="D3212" s="5" t="s">
        <v>0</v>
      </c>
      <c r="E3212" s="5">
        <v>11</v>
      </c>
      <c r="F3212" s="5">
        <v>657</v>
      </c>
      <c r="G3212" s="5" t="s">
        <v>343</v>
      </c>
    </row>
    <row r="3213" spans="1:7">
      <c r="A3213" s="5" t="s">
        <v>4207</v>
      </c>
      <c r="B3213" s="5" t="s">
        <v>4208</v>
      </c>
      <c r="C3213" s="5" t="s">
        <v>67</v>
      </c>
      <c r="D3213" s="5" t="s">
        <v>0</v>
      </c>
      <c r="E3213" s="5">
        <v>40</v>
      </c>
      <c r="F3213" s="5">
        <v>712</v>
      </c>
      <c r="G3213" s="5" t="s">
        <v>343</v>
      </c>
    </row>
    <row r="3214" spans="1:7">
      <c r="A3214" s="5" t="s">
        <v>4209</v>
      </c>
      <c r="B3214" s="5" t="s">
        <v>3080</v>
      </c>
      <c r="C3214" s="5" t="s">
        <v>55</v>
      </c>
      <c r="D3214" s="5" t="s">
        <v>0</v>
      </c>
      <c r="E3214" s="5">
        <v>1</v>
      </c>
      <c r="F3214" s="5">
        <v>454</v>
      </c>
      <c r="G3214" s="5" t="s">
        <v>346</v>
      </c>
    </row>
    <row r="3215" spans="1:7">
      <c r="A3215" s="5" t="s">
        <v>4209</v>
      </c>
      <c r="B3215" s="5" t="s">
        <v>3080</v>
      </c>
      <c r="C3215" s="5" t="s">
        <v>55</v>
      </c>
      <c r="D3215" s="5" t="s">
        <v>0</v>
      </c>
      <c r="E3215" s="5">
        <v>1</v>
      </c>
      <c r="F3215" s="5">
        <v>412</v>
      </c>
      <c r="G3215" s="5" t="s">
        <v>343</v>
      </c>
    </row>
    <row r="3216" spans="1:7">
      <c r="A3216" s="5" t="s">
        <v>4210</v>
      </c>
      <c r="B3216" s="5" t="s">
        <v>1219</v>
      </c>
      <c r="C3216" s="5" t="s">
        <v>72</v>
      </c>
      <c r="D3216" s="5" t="s">
        <v>0</v>
      </c>
      <c r="E3216" s="5">
        <v>1</v>
      </c>
      <c r="F3216" s="5">
        <v>439</v>
      </c>
      <c r="G3216" s="5" t="s">
        <v>343</v>
      </c>
    </row>
    <row r="3217" spans="1:7">
      <c r="A3217" s="5" t="s">
        <v>4211</v>
      </c>
      <c r="B3217" s="5" t="s">
        <v>211</v>
      </c>
      <c r="C3217" s="5" t="s">
        <v>55</v>
      </c>
      <c r="D3217" s="5" t="s">
        <v>0</v>
      </c>
      <c r="E3217" s="5">
        <v>22</v>
      </c>
      <c r="F3217" s="5">
        <v>494</v>
      </c>
      <c r="G3217" s="5" t="s">
        <v>343</v>
      </c>
    </row>
    <row r="3218" spans="1:7">
      <c r="A3218" s="5" t="s">
        <v>4212</v>
      </c>
      <c r="B3218" s="5" t="s">
        <v>2955</v>
      </c>
      <c r="C3218" s="5" t="s">
        <v>110</v>
      </c>
      <c r="D3218" s="5" t="s">
        <v>0</v>
      </c>
      <c r="E3218" s="5">
        <v>3</v>
      </c>
      <c r="F3218" s="5">
        <v>58</v>
      </c>
      <c r="G3218" s="5" t="s">
        <v>343</v>
      </c>
    </row>
    <row r="3219" spans="1:7">
      <c r="A3219" s="5" t="s">
        <v>4213</v>
      </c>
      <c r="B3219" s="5" t="s">
        <v>4214</v>
      </c>
      <c r="C3219" s="5" t="s">
        <v>55</v>
      </c>
      <c r="D3219" s="5" t="s">
        <v>0</v>
      </c>
      <c r="E3219" s="5">
        <v>4</v>
      </c>
      <c r="F3219" s="5">
        <v>403</v>
      </c>
      <c r="G3219" s="5" t="s">
        <v>346</v>
      </c>
    </row>
    <row r="3220" spans="1:7">
      <c r="A3220" s="5" t="s">
        <v>4213</v>
      </c>
      <c r="B3220" s="5" t="s">
        <v>4214</v>
      </c>
      <c r="C3220" s="5" t="s">
        <v>55</v>
      </c>
      <c r="D3220" s="5" t="s">
        <v>0</v>
      </c>
      <c r="E3220" s="5">
        <v>28</v>
      </c>
      <c r="F3220" s="5">
        <v>288</v>
      </c>
      <c r="G3220" s="5" t="s">
        <v>343</v>
      </c>
    </row>
    <row r="3221" spans="1:7">
      <c r="A3221" s="5" t="s">
        <v>4215</v>
      </c>
      <c r="B3221" s="5" t="s">
        <v>4216</v>
      </c>
      <c r="C3221" s="5" t="s">
        <v>67</v>
      </c>
      <c r="D3221" s="5" t="s">
        <v>0</v>
      </c>
      <c r="E3221" s="5">
        <v>487</v>
      </c>
      <c r="F3221" s="5">
        <v>605</v>
      </c>
      <c r="G3221" s="5" t="s">
        <v>343</v>
      </c>
    </row>
    <row r="3222" spans="1:7">
      <c r="A3222" s="5" t="s">
        <v>4217</v>
      </c>
      <c r="B3222" s="5" t="s">
        <v>4218</v>
      </c>
      <c r="C3222" s="5" t="s">
        <v>67</v>
      </c>
      <c r="D3222" s="5" t="s">
        <v>0</v>
      </c>
      <c r="E3222" s="5">
        <v>702</v>
      </c>
      <c r="F3222" s="5">
        <v>605</v>
      </c>
      <c r="G3222" s="5" t="s">
        <v>343</v>
      </c>
    </row>
    <row r="3223" spans="1:7">
      <c r="A3223" s="5" t="s">
        <v>4219</v>
      </c>
      <c r="B3223" s="5" t="s">
        <v>4220</v>
      </c>
      <c r="C3223" s="5" t="s">
        <v>67</v>
      </c>
      <c r="D3223" s="5" t="s">
        <v>0</v>
      </c>
      <c r="E3223" s="5">
        <v>96</v>
      </c>
      <c r="F3223" s="5">
        <v>1170</v>
      </c>
      <c r="G3223" s="5" t="s">
        <v>343</v>
      </c>
    </row>
    <row r="3224" spans="1:7">
      <c r="A3224" s="5" t="s">
        <v>4221</v>
      </c>
      <c r="B3224" s="5" t="s">
        <v>4222</v>
      </c>
      <c r="C3224" s="5" t="s">
        <v>55</v>
      </c>
      <c r="D3224" s="5" t="s">
        <v>0</v>
      </c>
      <c r="E3224" s="5">
        <v>70</v>
      </c>
      <c r="F3224" s="5">
        <v>316</v>
      </c>
      <c r="G3224" s="5" t="s">
        <v>343</v>
      </c>
    </row>
    <row r="3225" spans="1:7">
      <c r="A3225" s="5" t="s">
        <v>4223</v>
      </c>
      <c r="B3225" s="5" t="s">
        <v>4224</v>
      </c>
      <c r="C3225" s="5" t="s">
        <v>55</v>
      </c>
      <c r="D3225" s="5" t="s">
        <v>0</v>
      </c>
      <c r="E3225" s="5">
        <v>6</v>
      </c>
      <c r="F3225" s="5">
        <v>330</v>
      </c>
      <c r="G3225" s="5" t="s">
        <v>343</v>
      </c>
    </row>
    <row r="3226" spans="1:7">
      <c r="A3226" s="5" t="s">
        <v>4225</v>
      </c>
      <c r="B3226" s="5" t="s">
        <v>4146</v>
      </c>
      <c r="C3226" s="5" t="s">
        <v>55</v>
      </c>
      <c r="D3226" s="5" t="s">
        <v>0</v>
      </c>
      <c r="E3226" s="5">
        <v>4</v>
      </c>
      <c r="F3226" s="5">
        <v>547</v>
      </c>
      <c r="G3226" s="5" t="s">
        <v>343</v>
      </c>
    </row>
    <row r="3227" spans="1:7">
      <c r="A3227" s="5" t="s">
        <v>4226</v>
      </c>
      <c r="B3227" s="5" t="s">
        <v>4227</v>
      </c>
      <c r="C3227" s="5" t="s">
        <v>67</v>
      </c>
      <c r="D3227" s="5" t="s">
        <v>0</v>
      </c>
      <c r="E3227" s="5">
        <v>162</v>
      </c>
      <c r="F3227" s="5">
        <v>262</v>
      </c>
      <c r="G3227" s="5" t="s">
        <v>343</v>
      </c>
    </row>
    <row r="3228" spans="1:7">
      <c r="A3228" s="5" t="s">
        <v>4226</v>
      </c>
      <c r="B3228" s="5" t="s">
        <v>4227</v>
      </c>
      <c r="C3228" s="5" t="s">
        <v>67</v>
      </c>
      <c r="D3228" s="5" t="s">
        <v>0</v>
      </c>
      <c r="E3228" s="5">
        <v>379</v>
      </c>
      <c r="F3228" s="5">
        <v>382</v>
      </c>
      <c r="G3228" s="5" t="s">
        <v>346</v>
      </c>
    </row>
    <row r="3229" spans="1:7">
      <c r="A3229" s="5" t="s">
        <v>4228</v>
      </c>
      <c r="B3229" s="5" t="s">
        <v>4229</v>
      </c>
      <c r="C3229" s="5" t="s">
        <v>67</v>
      </c>
      <c r="D3229" s="5" t="s">
        <v>0</v>
      </c>
      <c r="E3229" s="5">
        <v>26</v>
      </c>
      <c r="F3229" s="5">
        <v>744</v>
      </c>
      <c r="G3229" s="5" t="s">
        <v>346</v>
      </c>
    </row>
    <row r="3230" spans="1:7">
      <c r="A3230" s="5" t="s">
        <v>4228</v>
      </c>
      <c r="B3230" s="5" t="s">
        <v>4229</v>
      </c>
      <c r="C3230" s="5" t="s">
        <v>67</v>
      </c>
      <c r="D3230" s="5" t="s">
        <v>0</v>
      </c>
      <c r="E3230" s="5">
        <v>33</v>
      </c>
      <c r="F3230" s="5">
        <v>547</v>
      </c>
      <c r="G3230" s="5" t="s">
        <v>343</v>
      </c>
    </row>
    <row r="3231" spans="1:7">
      <c r="A3231" s="5" t="s">
        <v>4230</v>
      </c>
      <c r="B3231" s="5" t="s">
        <v>4231</v>
      </c>
      <c r="C3231" s="5" t="s">
        <v>55</v>
      </c>
      <c r="D3231" s="5" t="s">
        <v>0</v>
      </c>
      <c r="E3231" s="5">
        <v>544</v>
      </c>
      <c r="F3231" s="5">
        <v>705</v>
      </c>
      <c r="G3231" s="5" t="s">
        <v>343</v>
      </c>
    </row>
    <row r="3232" spans="1:7">
      <c r="A3232" s="5" t="s">
        <v>4232</v>
      </c>
      <c r="B3232" s="5" t="s">
        <v>4098</v>
      </c>
      <c r="C3232" s="5" t="s">
        <v>67</v>
      </c>
      <c r="D3232" s="5" t="s">
        <v>0</v>
      </c>
      <c r="E3232" s="5">
        <v>7</v>
      </c>
      <c r="F3232" s="5">
        <v>722</v>
      </c>
      <c r="G3232" s="5" t="s">
        <v>343</v>
      </c>
    </row>
    <row r="3233" spans="1:7">
      <c r="A3233" s="5" t="s">
        <v>4233</v>
      </c>
      <c r="B3233" s="5" t="s">
        <v>3080</v>
      </c>
      <c r="C3233" s="5" t="s">
        <v>55</v>
      </c>
      <c r="D3233" s="5" t="s">
        <v>0</v>
      </c>
      <c r="E3233" s="5">
        <v>57</v>
      </c>
      <c r="F3233" s="5">
        <v>733</v>
      </c>
      <c r="G3233" s="5" t="s">
        <v>343</v>
      </c>
    </row>
    <row r="3234" spans="1:7">
      <c r="A3234" s="5" t="s">
        <v>4234</v>
      </c>
      <c r="B3234" s="5" t="s">
        <v>4235</v>
      </c>
      <c r="C3234" s="5" t="s">
        <v>55</v>
      </c>
      <c r="D3234" s="5" t="s">
        <v>0</v>
      </c>
      <c r="E3234" s="5">
        <v>2</v>
      </c>
      <c r="F3234" s="5">
        <v>547</v>
      </c>
      <c r="G3234" s="5" t="s">
        <v>343</v>
      </c>
    </row>
    <row r="3235" spans="1:7">
      <c r="A3235" s="5" t="s">
        <v>4236</v>
      </c>
      <c r="B3235" s="5" t="s">
        <v>4237</v>
      </c>
      <c r="C3235" s="5" t="s">
        <v>55</v>
      </c>
      <c r="D3235" s="5" t="s">
        <v>0</v>
      </c>
      <c r="E3235" s="5">
        <v>7</v>
      </c>
      <c r="F3235" s="5">
        <v>746</v>
      </c>
      <c r="G3235" s="5" t="s">
        <v>346</v>
      </c>
    </row>
    <row r="3236" spans="1:7">
      <c r="A3236" s="5" t="s">
        <v>4236</v>
      </c>
      <c r="B3236" s="5" t="s">
        <v>4237</v>
      </c>
      <c r="C3236" s="5" t="s">
        <v>55</v>
      </c>
      <c r="D3236" s="5" t="s">
        <v>0</v>
      </c>
      <c r="E3236" s="5">
        <v>180</v>
      </c>
      <c r="F3236" s="5">
        <v>153</v>
      </c>
      <c r="G3236" s="5" t="s">
        <v>343</v>
      </c>
    </row>
    <row r="3237" spans="1:7">
      <c r="A3237" s="5" t="s">
        <v>4238</v>
      </c>
      <c r="B3237" s="5" t="s">
        <v>2438</v>
      </c>
      <c r="C3237" s="5" t="s">
        <v>55</v>
      </c>
      <c r="D3237" s="5" t="s">
        <v>0</v>
      </c>
      <c r="E3237" s="5">
        <v>918</v>
      </c>
      <c r="F3237" s="5">
        <v>547</v>
      </c>
      <c r="G3237" s="5" t="s">
        <v>343</v>
      </c>
    </row>
    <row r="3238" spans="1:7">
      <c r="A3238" s="5" t="s">
        <v>4239</v>
      </c>
      <c r="B3238" s="5" t="s">
        <v>348</v>
      </c>
      <c r="C3238" s="5" t="s">
        <v>110</v>
      </c>
      <c r="D3238" s="5" t="s">
        <v>0</v>
      </c>
      <c r="E3238" s="5">
        <v>42</v>
      </c>
      <c r="F3238" s="5">
        <v>178</v>
      </c>
      <c r="G3238" s="5" t="s">
        <v>343</v>
      </c>
    </row>
    <row r="3239" spans="1:7">
      <c r="A3239" s="5" t="s">
        <v>4239</v>
      </c>
      <c r="B3239" s="5" t="s">
        <v>348</v>
      </c>
      <c r="C3239" s="5" t="s">
        <v>110</v>
      </c>
      <c r="D3239" s="5" t="s">
        <v>0</v>
      </c>
      <c r="E3239" s="5">
        <v>154</v>
      </c>
      <c r="F3239" s="5">
        <v>170</v>
      </c>
      <c r="G3239" s="5" t="s">
        <v>346</v>
      </c>
    </row>
    <row r="3240" spans="1:7">
      <c r="A3240" s="5" t="s">
        <v>4240</v>
      </c>
      <c r="B3240" s="5" t="s">
        <v>3495</v>
      </c>
      <c r="C3240" s="5" t="s">
        <v>55</v>
      </c>
      <c r="D3240" s="5" t="s">
        <v>0</v>
      </c>
      <c r="E3240" s="5">
        <v>130</v>
      </c>
      <c r="F3240" s="5">
        <v>547</v>
      </c>
      <c r="G3240" s="5" t="s">
        <v>343</v>
      </c>
    </row>
    <row r="3241" spans="1:7">
      <c r="A3241" s="5" t="s">
        <v>4241</v>
      </c>
      <c r="B3241" s="5" t="s">
        <v>4242</v>
      </c>
      <c r="C3241" s="5" t="s">
        <v>72</v>
      </c>
      <c r="D3241" s="5" t="s">
        <v>0</v>
      </c>
      <c r="E3241" s="5">
        <v>6</v>
      </c>
      <c r="F3241" s="5">
        <v>346</v>
      </c>
      <c r="G3241" s="5" t="s">
        <v>343</v>
      </c>
    </row>
    <row r="3242" spans="1:7">
      <c r="A3242" s="5" t="s">
        <v>4243</v>
      </c>
      <c r="B3242" s="5" t="s">
        <v>3435</v>
      </c>
      <c r="C3242" s="5" t="s">
        <v>110</v>
      </c>
      <c r="D3242" s="5" t="s">
        <v>0</v>
      </c>
      <c r="E3242" s="5">
        <v>1</v>
      </c>
      <c r="F3242" s="5">
        <v>464</v>
      </c>
      <c r="G3242" s="5" t="s">
        <v>343</v>
      </c>
    </row>
    <row r="3243" spans="1:7">
      <c r="A3243" s="5" t="s">
        <v>4244</v>
      </c>
      <c r="B3243" s="5" t="s">
        <v>4245</v>
      </c>
      <c r="C3243" s="5" t="s">
        <v>55</v>
      </c>
      <c r="D3243" s="5" t="s">
        <v>0</v>
      </c>
      <c r="E3243" s="5">
        <v>186</v>
      </c>
      <c r="F3243" s="5">
        <v>662</v>
      </c>
      <c r="G3243" s="5" t="s">
        <v>343</v>
      </c>
    </row>
    <row r="3244" spans="1:7">
      <c r="A3244" s="5" t="s">
        <v>4246</v>
      </c>
      <c r="B3244" s="5" t="s">
        <v>4247</v>
      </c>
      <c r="C3244" s="5" t="s">
        <v>67</v>
      </c>
      <c r="D3244" s="5" t="s">
        <v>0</v>
      </c>
      <c r="E3244" s="5">
        <v>83</v>
      </c>
      <c r="F3244" s="5">
        <v>720</v>
      </c>
      <c r="G3244" s="5" t="s">
        <v>343</v>
      </c>
    </row>
    <row r="3245" spans="1:7">
      <c r="A3245" s="5" t="s">
        <v>4248</v>
      </c>
      <c r="B3245" s="5" t="s">
        <v>4249</v>
      </c>
      <c r="C3245" s="5" t="s">
        <v>67</v>
      </c>
      <c r="D3245" s="5" t="s">
        <v>0</v>
      </c>
      <c r="E3245" s="5">
        <v>307</v>
      </c>
      <c r="F3245" s="5">
        <v>730</v>
      </c>
      <c r="G3245" s="5" t="s">
        <v>343</v>
      </c>
    </row>
    <row r="3246" spans="1:7">
      <c r="A3246" s="5" t="s">
        <v>4250</v>
      </c>
      <c r="B3246" s="5" t="s">
        <v>3018</v>
      </c>
      <c r="C3246" s="5" t="s">
        <v>67</v>
      </c>
      <c r="D3246" s="5" t="s">
        <v>0</v>
      </c>
      <c r="E3246" s="5">
        <v>74</v>
      </c>
      <c r="F3246" s="5">
        <v>669</v>
      </c>
      <c r="G3246" s="5" t="s">
        <v>343</v>
      </c>
    </row>
    <row r="3247" spans="1:7">
      <c r="A3247" s="5" t="s">
        <v>4250</v>
      </c>
      <c r="B3247" s="5" t="s">
        <v>3018</v>
      </c>
      <c r="C3247" s="5" t="s">
        <v>67</v>
      </c>
      <c r="D3247" s="5" t="s">
        <v>0</v>
      </c>
      <c r="E3247" s="5">
        <v>197</v>
      </c>
      <c r="F3247" s="5">
        <v>618</v>
      </c>
      <c r="G3247" s="5" t="s">
        <v>346</v>
      </c>
    </row>
    <row r="3248" spans="1:7">
      <c r="A3248" s="5" t="s">
        <v>4251</v>
      </c>
      <c r="B3248" s="5" t="s">
        <v>3080</v>
      </c>
      <c r="C3248" s="5" t="s">
        <v>55</v>
      </c>
      <c r="D3248" s="5" t="s">
        <v>0</v>
      </c>
      <c r="E3248" s="5">
        <v>23</v>
      </c>
      <c r="F3248" s="5">
        <v>456</v>
      </c>
      <c r="G3248" s="5" t="s">
        <v>343</v>
      </c>
    </row>
    <row r="3249" spans="1:7">
      <c r="A3249" s="5" t="s">
        <v>4252</v>
      </c>
      <c r="B3249" s="5" t="s">
        <v>4253</v>
      </c>
      <c r="C3249" s="5" t="s">
        <v>55</v>
      </c>
      <c r="D3249" s="5" t="s">
        <v>0</v>
      </c>
      <c r="E3249" s="5">
        <v>7</v>
      </c>
      <c r="F3249" s="5">
        <v>746</v>
      </c>
      <c r="G3249" s="5" t="s">
        <v>346</v>
      </c>
    </row>
    <row r="3250" spans="1:7">
      <c r="A3250" s="5" t="s">
        <v>4252</v>
      </c>
      <c r="B3250" s="5" t="s">
        <v>4253</v>
      </c>
      <c r="C3250" s="5" t="s">
        <v>55</v>
      </c>
      <c r="D3250" s="5" t="s">
        <v>0</v>
      </c>
      <c r="E3250" s="5">
        <v>36</v>
      </c>
      <c r="F3250" s="5">
        <v>226</v>
      </c>
      <c r="G3250" s="5" t="s">
        <v>343</v>
      </c>
    </row>
    <row r="3251" spans="1:7">
      <c r="A3251" s="5" t="s">
        <v>4254</v>
      </c>
      <c r="B3251" s="5" t="s">
        <v>4255</v>
      </c>
      <c r="C3251" s="5" t="s">
        <v>67</v>
      </c>
      <c r="D3251" s="5" t="s">
        <v>0</v>
      </c>
      <c r="E3251" s="5">
        <v>81</v>
      </c>
      <c r="F3251" s="5">
        <v>584</v>
      </c>
      <c r="G3251" s="5" t="s">
        <v>346</v>
      </c>
    </row>
    <row r="3252" spans="1:7">
      <c r="A3252" s="5" t="s">
        <v>4254</v>
      </c>
      <c r="B3252" s="5" t="s">
        <v>4255</v>
      </c>
      <c r="C3252" s="5" t="s">
        <v>67</v>
      </c>
      <c r="D3252" s="5" t="s">
        <v>0</v>
      </c>
      <c r="E3252" s="5">
        <v>179</v>
      </c>
      <c r="F3252" s="5">
        <v>547</v>
      </c>
      <c r="G3252" s="5" t="s">
        <v>343</v>
      </c>
    </row>
    <row r="3253" spans="1:7">
      <c r="A3253" s="5" t="s">
        <v>4256</v>
      </c>
      <c r="B3253" s="5" t="s">
        <v>2871</v>
      </c>
      <c r="C3253" s="5" t="s">
        <v>67</v>
      </c>
      <c r="D3253" s="5" t="s">
        <v>0</v>
      </c>
      <c r="E3253" s="5">
        <v>2</v>
      </c>
      <c r="F3253" s="5">
        <v>705</v>
      </c>
      <c r="G3253" s="5" t="s">
        <v>343</v>
      </c>
    </row>
    <row r="3254" spans="1:7">
      <c r="A3254" s="5" t="s">
        <v>4257</v>
      </c>
      <c r="B3254" s="5" t="s">
        <v>2847</v>
      </c>
      <c r="C3254" s="5" t="s">
        <v>67</v>
      </c>
      <c r="D3254" s="5" t="s">
        <v>0</v>
      </c>
      <c r="E3254" s="5">
        <v>135</v>
      </c>
      <c r="F3254" s="5">
        <v>577</v>
      </c>
      <c r="G3254" s="5" t="s">
        <v>343</v>
      </c>
    </row>
    <row r="3255" spans="1:7">
      <c r="A3255" s="5" t="s">
        <v>4258</v>
      </c>
      <c r="B3255" s="5" t="s">
        <v>2664</v>
      </c>
      <c r="C3255" s="5" t="s">
        <v>72</v>
      </c>
      <c r="D3255" s="5" t="s">
        <v>0</v>
      </c>
      <c r="E3255" s="5">
        <v>20</v>
      </c>
      <c r="F3255" s="5">
        <v>936</v>
      </c>
      <c r="G3255" s="5" t="s">
        <v>343</v>
      </c>
    </row>
    <row r="3256" spans="1:7">
      <c r="A3256" s="5" t="s">
        <v>4259</v>
      </c>
      <c r="B3256" s="5" t="s">
        <v>4260</v>
      </c>
      <c r="C3256" s="5" t="s">
        <v>55</v>
      </c>
      <c r="D3256" s="5" t="s">
        <v>0</v>
      </c>
      <c r="E3256" s="5">
        <v>96</v>
      </c>
      <c r="F3256" s="5">
        <v>520</v>
      </c>
      <c r="G3256" s="5" t="s">
        <v>343</v>
      </c>
    </row>
    <row r="3257" spans="1:7">
      <c r="A3257" s="5" t="s">
        <v>4261</v>
      </c>
      <c r="B3257" s="5" t="s">
        <v>3936</v>
      </c>
      <c r="C3257" s="5" t="s">
        <v>72</v>
      </c>
      <c r="D3257" s="5" t="s">
        <v>0</v>
      </c>
      <c r="E3257" s="5">
        <v>1316</v>
      </c>
      <c r="F3257" s="5">
        <v>340</v>
      </c>
      <c r="G3257" s="5" t="s">
        <v>343</v>
      </c>
    </row>
    <row r="3258" spans="1:7">
      <c r="A3258" s="5" t="s">
        <v>4262</v>
      </c>
      <c r="B3258" s="5" t="s">
        <v>4263</v>
      </c>
      <c r="C3258" s="5" t="s">
        <v>67</v>
      </c>
      <c r="D3258" s="5" t="s">
        <v>0</v>
      </c>
      <c r="E3258" s="5">
        <v>33</v>
      </c>
      <c r="F3258" s="5">
        <v>552</v>
      </c>
      <c r="G3258" s="5" t="s">
        <v>346</v>
      </c>
    </row>
    <row r="3259" spans="1:7">
      <c r="A3259" s="5" t="s">
        <v>4262</v>
      </c>
      <c r="B3259" s="5" t="s">
        <v>4263</v>
      </c>
      <c r="C3259" s="5" t="s">
        <v>67</v>
      </c>
      <c r="D3259" s="5" t="s">
        <v>0</v>
      </c>
      <c r="E3259" s="5">
        <v>61</v>
      </c>
      <c r="F3259" s="5">
        <v>623</v>
      </c>
      <c r="G3259" s="5" t="s">
        <v>343</v>
      </c>
    </row>
    <row r="3260" spans="1:7">
      <c r="A3260" s="5" t="s">
        <v>4264</v>
      </c>
      <c r="B3260" s="5" t="s">
        <v>4265</v>
      </c>
      <c r="C3260" s="5" t="s">
        <v>110</v>
      </c>
      <c r="D3260" s="5" t="s">
        <v>0</v>
      </c>
      <c r="E3260" s="5">
        <v>4</v>
      </c>
      <c r="F3260" s="5">
        <v>170</v>
      </c>
      <c r="G3260" s="5" t="s">
        <v>346</v>
      </c>
    </row>
    <row r="3261" spans="1:7">
      <c r="A3261" s="5" t="s">
        <v>4264</v>
      </c>
      <c r="B3261" s="5" t="s">
        <v>4265</v>
      </c>
      <c r="C3261" s="5" t="s">
        <v>110</v>
      </c>
      <c r="D3261" s="5" t="s">
        <v>0</v>
      </c>
      <c r="E3261" s="5">
        <v>6</v>
      </c>
      <c r="F3261" s="5">
        <v>298</v>
      </c>
      <c r="G3261" s="5" t="s">
        <v>343</v>
      </c>
    </row>
    <row r="3262" spans="1:7">
      <c r="A3262" s="5" t="s">
        <v>4266</v>
      </c>
      <c r="B3262" s="5" t="s">
        <v>3672</v>
      </c>
      <c r="C3262" s="5" t="s">
        <v>110</v>
      </c>
      <c r="D3262" s="5" t="s">
        <v>0</v>
      </c>
      <c r="E3262" s="5">
        <v>5</v>
      </c>
      <c r="F3262" s="5">
        <v>178</v>
      </c>
      <c r="G3262" s="5" t="s">
        <v>343</v>
      </c>
    </row>
    <row r="3263" spans="1:7">
      <c r="A3263" s="5" t="s">
        <v>4266</v>
      </c>
      <c r="B3263" s="5" t="s">
        <v>3672</v>
      </c>
      <c r="C3263" s="5" t="s">
        <v>110</v>
      </c>
      <c r="D3263" s="5" t="s">
        <v>0</v>
      </c>
      <c r="E3263" s="5">
        <v>6</v>
      </c>
      <c r="F3263" s="5">
        <v>415</v>
      </c>
      <c r="G3263" s="5" t="s">
        <v>346</v>
      </c>
    </row>
    <row r="3264" spans="1:7">
      <c r="A3264" s="5" t="s">
        <v>4267</v>
      </c>
      <c r="B3264" s="5" t="s">
        <v>4268</v>
      </c>
      <c r="C3264" s="5" t="s">
        <v>55</v>
      </c>
      <c r="D3264" s="5" t="s">
        <v>0</v>
      </c>
      <c r="E3264" s="5">
        <v>2</v>
      </c>
      <c r="F3264" s="5">
        <v>674</v>
      </c>
      <c r="G3264" s="5" t="s">
        <v>343</v>
      </c>
    </row>
    <row r="3265" spans="1:7">
      <c r="A3265" s="5" t="s">
        <v>4269</v>
      </c>
      <c r="B3265" s="5" t="s">
        <v>4184</v>
      </c>
      <c r="C3265" s="5" t="s">
        <v>55</v>
      </c>
      <c r="D3265" s="5" t="s">
        <v>0</v>
      </c>
      <c r="E3265" s="5">
        <v>2</v>
      </c>
      <c r="F3265" s="5">
        <v>462</v>
      </c>
      <c r="G3265" s="5" t="s">
        <v>343</v>
      </c>
    </row>
    <row r="3266" spans="1:7">
      <c r="A3266" s="5" t="s">
        <v>4270</v>
      </c>
      <c r="B3266" s="5" t="s">
        <v>4222</v>
      </c>
      <c r="C3266" s="5" t="s">
        <v>55</v>
      </c>
      <c r="D3266" s="5" t="s">
        <v>0</v>
      </c>
      <c r="E3266" s="5">
        <v>7</v>
      </c>
      <c r="F3266" s="5">
        <v>462</v>
      </c>
      <c r="G3266" s="5" t="s">
        <v>343</v>
      </c>
    </row>
    <row r="3267" spans="1:7">
      <c r="A3267" s="5" t="s">
        <v>4271</v>
      </c>
      <c r="B3267" s="5" t="s">
        <v>3080</v>
      </c>
      <c r="C3267" s="5" t="s">
        <v>55</v>
      </c>
      <c r="D3267" s="5" t="s">
        <v>0</v>
      </c>
      <c r="E3267" s="5">
        <v>41</v>
      </c>
      <c r="F3267" s="5">
        <v>540</v>
      </c>
      <c r="G3267" s="5" t="s">
        <v>343</v>
      </c>
    </row>
    <row r="3268" spans="1:7">
      <c r="A3268" s="5" t="s">
        <v>4272</v>
      </c>
      <c r="B3268" s="5" t="s">
        <v>4273</v>
      </c>
      <c r="C3268" s="5" t="s">
        <v>55</v>
      </c>
      <c r="D3268" s="5" t="s">
        <v>0</v>
      </c>
      <c r="E3268" s="5">
        <v>1</v>
      </c>
      <c r="F3268" s="5">
        <v>52</v>
      </c>
      <c r="G3268" s="5" t="s">
        <v>340</v>
      </c>
    </row>
    <row r="3269" spans="1:7">
      <c r="A3269" s="5" t="s">
        <v>4274</v>
      </c>
      <c r="B3269" s="5" t="s">
        <v>2634</v>
      </c>
      <c r="C3269" s="5" t="s">
        <v>110</v>
      </c>
      <c r="D3269" s="5" t="s">
        <v>0</v>
      </c>
      <c r="E3269" s="5">
        <v>9</v>
      </c>
      <c r="F3269" s="5">
        <v>352</v>
      </c>
      <c r="G3269" s="5" t="s">
        <v>346</v>
      </c>
    </row>
    <row r="3270" spans="1:7">
      <c r="A3270" s="5" t="s">
        <v>4274</v>
      </c>
      <c r="B3270" s="5" t="s">
        <v>2634</v>
      </c>
      <c r="C3270" s="5" t="s">
        <v>110</v>
      </c>
      <c r="D3270" s="5" t="s">
        <v>0</v>
      </c>
      <c r="E3270" s="5">
        <v>9</v>
      </c>
      <c r="F3270" s="5">
        <v>345</v>
      </c>
      <c r="G3270" s="5" t="s">
        <v>343</v>
      </c>
    </row>
    <row r="3271" spans="1:7">
      <c r="A3271" s="5" t="s">
        <v>4275</v>
      </c>
      <c r="B3271" s="5" t="s">
        <v>4276</v>
      </c>
      <c r="C3271" s="5" t="s">
        <v>72</v>
      </c>
      <c r="D3271" s="5" t="s">
        <v>0</v>
      </c>
      <c r="E3271" s="5">
        <v>122</v>
      </c>
      <c r="F3271" s="5">
        <v>1175</v>
      </c>
      <c r="G3271" s="5" t="s">
        <v>343</v>
      </c>
    </row>
    <row r="3272" spans="1:7">
      <c r="A3272" s="5" t="s">
        <v>4277</v>
      </c>
      <c r="B3272" s="5" t="s">
        <v>3809</v>
      </c>
      <c r="C3272" s="5" t="s">
        <v>110</v>
      </c>
      <c r="D3272" s="5" t="s">
        <v>0</v>
      </c>
      <c r="E3272" s="5">
        <v>1</v>
      </c>
      <c r="F3272" s="5">
        <v>228</v>
      </c>
      <c r="G3272" s="5" t="s">
        <v>346</v>
      </c>
    </row>
    <row r="3273" spans="1:7">
      <c r="A3273" s="5" t="s">
        <v>4277</v>
      </c>
      <c r="B3273" s="5" t="s">
        <v>3809</v>
      </c>
      <c r="C3273" s="5" t="s">
        <v>110</v>
      </c>
      <c r="D3273" s="5" t="s">
        <v>0</v>
      </c>
      <c r="E3273" s="5">
        <v>7</v>
      </c>
      <c r="F3273" s="5">
        <v>192</v>
      </c>
      <c r="G3273" s="5" t="s">
        <v>343</v>
      </c>
    </row>
    <row r="3274" spans="1:7">
      <c r="A3274" s="5" t="s">
        <v>4278</v>
      </c>
      <c r="B3274" s="5" t="s">
        <v>222</v>
      </c>
      <c r="C3274" s="5" t="s">
        <v>67</v>
      </c>
      <c r="D3274" s="5" t="s">
        <v>0</v>
      </c>
      <c r="E3274" s="5">
        <v>23</v>
      </c>
      <c r="F3274" s="5">
        <v>547</v>
      </c>
      <c r="G3274" s="5" t="s">
        <v>343</v>
      </c>
    </row>
    <row r="3275" spans="1:7">
      <c r="A3275" s="5" t="s">
        <v>4279</v>
      </c>
      <c r="B3275" s="5" t="s">
        <v>3936</v>
      </c>
      <c r="C3275" s="5" t="s">
        <v>72</v>
      </c>
      <c r="D3275" s="5" t="s">
        <v>0</v>
      </c>
      <c r="E3275" s="5">
        <v>619</v>
      </c>
      <c r="F3275" s="5">
        <v>354</v>
      </c>
      <c r="G3275" s="5" t="s">
        <v>343</v>
      </c>
    </row>
    <row r="3276" spans="1:7">
      <c r="A3276" s="5" t="s">
        <v>4280</v>
      </c>
      <c r="B3276" s="5" t="s">
        <v>4281</v>
      </c>
      <c r="C3276" s="5" t="s">
        <v>67</v>
      </c>
      <c r="D3276" s="5" t="s">
        <v>0</v>
      </c>
      <c r="E3276" s="5">
        <v>8</v>
      </c>
      <c r="F3276" s="5">
        <v>178</v>
      </c>
      <c r="G3276" s="5" t="s">
        <v>343</v>
      </c>
    </row>
    <row r="3277" spans="1:7">
      <c r="A3277" s="5" t="s">
        <v>4280</v>
      </c>
      <c r="B3277" s="5" t="s">
        <v>4281</v>
      </c>
      <c r="C3277" s="5" t="s">
        <v>67</v>
      </c>
      <c r="D3277" s="5" t="s">
        <v>0</v>
      </c>
      <c r="E3277" s="5">
        <v>20</v>
      </c>
      <c r="F3277" s="5">
        <v>149</v>
      </c>
      <c r="G3277" s="5" t="s">
        <v>346</v>
      </c>
    </row>
    <row r="3278" spans="1:7">
      <c r="A3278" s="5" t="s">
        <v>4282</v>
      </c>
      <c r="B3278" s="5" t="s">
        <v>4283</v>
      </c>
      <c r="C3278" s="5" t="s">
        <v>55</v>
      </c>
      <c r="D3278" s="5" t="s">
        <v>0</v>
      </c>
      <c r="E3278" s="5">
        <v>2</v>
      </c>
      <c r="F3278" s="5">
        <v>536</v>
      </c>
      <c r="G3278" s="5" t="s">
        <v>346</v>
      </c>
    </row>
    <row r="3279" spans="1:7">
      <c r="A3279" s="5" t="s">
        <v>4282</v>
      </c>
      <c r="B3279" s="5" t="s">
        <v>4283</v>
      </c>
      <c r="C3279" s="5" t="s">
        <v>55</v>
      </c>
      <c r="D3279" s="5" t="s">
        <v>0</v>
      </c>
      <c r="E3279" s="5">
        <v>238</v>
      </c>
      <c r="F3279" s="5">
        <v>712</v>
      </c>
      <c r="G3279" s="5" t="s">
        <v>343</v>
      </c>
    </row>
    <row r="3280" spans="1:7">
      <c r="A3280" s="5" t="s">
        <v>4284</v>
      </c>
      <c r="B3280" s="5" t="s">
        <v>3672</v>
      </c>
      <c r="C3280" s="5" t="s">
        <v>110</v>
      </c>
      <c r="D3280" s="5" t="s">
        <v>0</v>
      </c>
      <c r="E3280" s="5">
        <v>25</v>
      </c>
      <c r="F3280" s="5">
        <v>804</v>
      </c>
      <c r="G3280" s="5" t="s">
        <v>343</v>
      </c>
    </row>
    <row r="3281" spans="1:7">
      <c r="A3281" s="5" t="s">
        <v>4285</v>
      </c>
      <c r="B3281" s="5" t="s">
        <v>4286</v>
      </c>
      <c r="C3281" s="5" t="s">
        <v>67</v>
      </c>
      <c r="D3281" s="5" t="s">
        <v>0</v>
      </c>
      <c r="E3281" s="5">
        <v>7</v>
      </c>
      <c r="F3281" s="5">
        <v>167</v>
      </c>
      <c r="G3281" s="5" t="s">
        <v>346</v>
      </c>
    </row>
    <row r="3282" spans="1:7">
      <c r="A3282" s="5" t="s">
        <v>4285</v>
      </c>
      <c r="B3282" s="5" t="s">
        <v>4286</v>
      </c>
      <c r="C3282" s="5" t="s">
        <v>67</v>
      </c>
      <c r="D3282" s="5" t="s">
        <v>0</v>
      </c>
      <c r="E3282" s="5">
        <v>11</v>
      </c>
      <c r="F3282" s="5">
        <v>178</v>
      </c>
      <c r="G3282" s="5" t="s">
        <v>343</v>
      </c>
    </row>
    <row r="3283" spans="1:7">
      <c r="A3283" s="5" t="s">
        <v>4287</v>
      </c>
      <c r="B3283" s="5" t="s">
        <v>4083</v>
      </c>
      <c r="C3283" s="5" t="s">
        <v>67</v>
      </c>
      <c r="D3283" s="5" t="s">
        <v>0</v>
      </c>
      <c r="E3283" s="5">
        <v>54</v>
      </c>
      <c r="F3283" s="5">
        <v>725</v>
      </c>
      <c r="G3283" s="5" t="s">
        <v>343</v>
      </c>
    </row>
    <row r="3284" spans="1:7">
      <c r="A3284" s="5" t="s">
        <v>4288</v>
      </c>
      <c r="B3284" s="5" t="s">
        <v>2608</v>
      </c>
      <c r="C3284" s="5" t="s">
        <v>110</v>
      </c>
      <c r="D3284" s="5" t="s">
        <v>0</v>
      </c>
      <c r="E3284" s="5">
        <v>1</v>
      </c>
      <c r="F3284" s="5">
        <v>221</v>
      </c>
      <c r="G3284" s="5" t="s">
        <v>346</v>
      </c>
    </row>
    <row r="3285" spans="1:7">
      <c r="A3285" s="5" t="s">
        <v>4288</v>
      </c>
      <c r="B3285" s="5" t="s">
        <v>2608</v>
      </c>
      <c r="C3285" s="5" t="s">
        <v>110</v>
      </c>
      <c r="D3285" s="5" t="s">
        <v>0</v>
      </c>
      <c r="E3285" s="5">
        <v>2</v>
      </c>
      <c r="F3285" s="5">
        <v>192</v>
      </c>
      <c r="G3285" s="5" t="s">
        <v>343</v>
      </c>
    </row>
    <row r="3286" spans="1:7">
      <c r="A3286" s="5" t="s">
        <v>4289</v>
      </c>
      <c r="B3286" s="5" t="s">
        <v>4188</v>
      </c>
      <c r="C3286" s="5" t="s">
        <v>55</v>
      </c>
      <c r="D3286" s="5" t="s">
        <v>0</v>
      </c>
      <c r="E3286" s="5">
        <v>45</v>
      </c>
      <c r="F3286" s="5">
        <v>726</v>
      </c>
      <c r="G3286" s="5" t="s">
        <v>343</v>
      </c>
    </row>
    <row r="3287" spans="1:7">
      <c r="A3287" s="5" t="s">
        <v>4289</v>
      </c>
      <c r="B3287" s="5" t="s">
        <v>4188</v>
      </c>
      <c r="C3287" s="5" t="s">
        <v>55</v>
      </c>
      <c r="D3287" s="5" t="s">
        <v>0</v>
      </c>
      <c r="E3287" s="5">
        <v>252</v>
      </c>
      <c r="F3287" s="5">
        <v>584</v>
      </c>
      <c r="G3287" s="5" t="s">
        <v>346</v>
      </c>
    </row>
    <row r="3288" spans="1:7">
      <c r="A3288" s="5" t="s">
        <v>4290</v>
      </c>
      <c r="B3288" s="5" t="s">
        <v>902</v>
      </c>
      <c r="C3288" s="5" t="s">
        <v>55</v>
      </c>
      <c r="D3288" s="5" t="s">
        <v>0</v>
      </c>
      <c r="E3288" s="5">
        <v>2</v>
      </c>
      <c r="F3288" s="5">
        <v>256</v>
      </c>
      <c r="G3288" s="5" t="s">
        <v>343</v>
      </c>
    </row>
    <row r="3289" spans="1:7">
      <c r="A3289" s="5" t="s">
        <v>4291</v>
      </c>
      <c r="B3289" s="5" t="s">
        <v>4292</v>
      </c>
      <c r="C3289" s="5" t="s">
        <v>55</v>
      </c>
      <c r="D3289" s="5" t="s">
        <v>0</v>
      </c>
      <c r="E3289" s="5">
        <v>22</v>
      </c>
      <c r="F3289" s="5">
        <v>547</v>
      </c>
      <c r="G3289" s="5" t="s">
        <v>343</v>
      </c>
    </row>
    <row r="3290" spans="1:7">
      <c r="A3290" s="5" t="s">
        <v>4293</v>
      </c>
      <c r="B3290" s="5" t="s">
        <v>4245</v>
      </c>
      <c r="C3290" s="5" t="s">
        <v>55</v>
      </c>
      <c r="D3290" s="5" t="s">
        <v>0</v>
      </c>
      <c r="E3290" s="5">
        <v>2</v>
      </c>
      <c r="F3290" s="5">
        <v>547</v>
      </c>
      <c r="G3290" s="5" t="s">
        <v>343</v>
      </c>
    </row>
    <row r="3291" spans="1:7">
      <c r="A3291" s="5" t="s">
        <v>4294</v>
      </c>
      <c r="B3291" s="5" t="s">
        <v>4143</v>
      </c>
      <c r="C3291" s="5" t="s">
        <v>67</v>
      </c>
      <c r="D3291" s="5" t="s">
        <v>0</v>
      </c>
      <c r="E3291" s="5">
        <v>10</v>
      </c>
      <c r="F3291" s="5">
        <v>450</v>
      </c>
      <c r="G3291" s="5" t="s">
        <v>343</v>
      </c>
    </row>
    <row r="3292" spans="1:7">
      <c r="A3292" s="5" t="s">
        <v>4295</v>
      </c>
      <c r="B3292" s="5" t="s">
        <v>4296</v>
      </c>
      <c r="C3292" s="5" t="s">
        <v>55</v>
      </c>
      <c r="D3292" s="5" t="s">
        <v>0</v>
      </c>
      <c r="E3292" s="5">
        <v>19</v>
      </c>
      <c r="F3292" s="5">
        <v>653</v>
      </c>
      <c r="G3292" s="5" t="s">
        <v>346</v>
      </c>
    </row>
    <row r="3293" spans="1:7">
      <c r="A3293" s="5" t="s">
        <v>4295</v>
      </c>
      <c r="B3293" s="5" t="s">
        <v>4296</v>
      </c>
      <c r="C3293" s="5" t="s">
        <v>55</v>
      </c>
      <c r="D3293" s="5" t="s">
        <v>0</v>
      </c>
      <c r="E3293" s="5">
        <v>91</v>
      </c>
      <c r="F3293" s="5">
        <v>268</v>
      </c>
      <c r="G3293" s="5" t="s">
        <v>343</v>
      </c>
    </row>
    <row r="3294" spans="1:7">
      <c r="A3294" s="5" t="s">
        <v>4297</v>
      </c>
      <c r="B3294" s="5" t="s">
        <v>4298</v>
      </c>
      <c r="C3294" s="5" t="s">
        <v>55</v>
      </c>
      <c r="D3294" s="5" t="s">
        <v>0</v>
      </c>
      <c r="E3294" s="5">
        <v>1</v>
      </c>
      <c r="F3294" s="5">
        <v>584</v>
      </c>
      <c r="G3294" s="5" t="s">
        <v>346</v>
      </c>
    </row>
    <row r="3295" spans="1:7">
      <c r="A3295" s="5" t="s">
        <v>4297</v>
      </c>
      <c r="B3295" s="5" t="s">
        <v>4298</v>
      </c>
      <c r="C3295" s="5" t="s">
        <v>55</v>
      </c>
      <c r="D3295" s="5" t="s">
        <v>0</v>
      </c>
      <c r="E3295" s="5">
        <v>64</v>
      </c>
      <c r="F3295" s="5">
        <v>730</v>
      </c>
      <c r="G3295" s="5" t="s">
        <v>343</v>
      </c>
    </row>
    <row r="3296" spans="1:7">
      <c r="A3296" s="5" t="s">
        <v>4299</v>
      </c>
      <c r="B3296" s="5" t="s">
        <v>2871</v>
      </c>
      <c r="C3296" s="5" t="s">
        <v>67</v>
      </c>
      <c r="D3296" s="5" t="s">
        <v>0</v>
      </c>
      <c r="E3296" s="5">
        <v>400</v>
      </c>
      <c r="F3296" s="5">
        <v>491</v>
      </c>
      <c r="G3296" s="5" t="s">
        <v>343</v>
      </c>
    </row>
    <row r="3297" spans="1:7">
      <c r="A3297" s="5" t="s">
        <v>4300</v>
      </c>
      <c r="B3297" s="5" t="s">
        <v>2847</v>
      </c>
      <c r="C3297" s="5" t="s">
        <v>67</v>
      </c>
      <c r="D3297" s="5" t="s">
        <v>0</v>
      </c>
      <c r="E3297" s="5">
        <v>400</v>
      </c>
      <c r="F3297" s="5">
        <v>491</v>
      </c>
      <c r="G3297" s="5" t="s">
        <v>343</v>
      </c>
    </row>
    <row r="3298" spans="1:7">
      <c r="A3298" s="5" t="s">
        <v>4301</v>
      </c>
      <c r="B3298" s="5" t="s">
        <v>4302</v>
      </c>
      <c r="C3298" s="5" t="s">
        <v>72</v>
      </c>
      <c r="D3298" s="5" t="s">
        <v>0</v>
      </c>
      <c r="E3298" s="5">
        <v>9</v>
      </c>
      <c r="F3298" s="5">
        <v>646</v>
      </c>
      <c r="G3298" s="5" t="s">
        <v>346</v>
      </c>
    </row>
    <row r="3299" spans="1:7">
      <c r="A3299" s="5" t="s">
        <v>4303</v>
      </c>
      <c r="B3299" s="5" t="s">
        <v>4304</v>
      </c>
      <c r="C3299" s="5" t="s">
        <v>110</v>
      </c>
      <c r="D3299" s="5" t="s">
        <v>0</v>
      </c>
      <c r="E3299" s="5">
        <v>1</v>
      </c>
      <c r="F3299" s="5">
        <v>501</v>
      </c>
      <c r="G3299" s="5" t="s">
        <v>346</v>
      </c>
    </row>
    <row r="3300" spans="1:7">
      <c r="A3300" s="5" t="s">
        <v>4303</v>
      </c>
      <c r="B3300" s="5" t="s">
        <v>4304</v>
      </c>
      <c r="C3300" s="5" t="s">
        <v>110</v>
      </c>
      <c r="D3300" s="5" t="s">
        <v>0</v>
      </c>
      <c r="E3300" s="5">
        <v>1</v>
      </c>
      <c r="F3300" s="5">
        <v>535</v>
      </c>
      <c r="G3300" s="5" t="s">
        <v>343</v>
      </c>
    </row>
    <row r="3301" spans="1:7">
      <c r="A3301" s="5" t="s">
        <v>4305</v>
      </c>
      <c r="B3301" s="5" t="s">
        <v>4306</v>
      </c>
      <c r="C3301" s="5" t="s">
        <v>67</v>
      </c>
      <c r="D3301" s="5" t="s">
        <v>0</v>
      </c>
      <c r="E3301" s="5">
        <v>359</v>
      </c>
      <c r="F3301" s="5">
        <v>346</v>
      </c>
      <c r="G3301" s="5" t="s">
        <v>343</v>
      </c>
    </row>
    <row r="3302" spans="1:7">
      <c r="A3302" s="5" t="s">
        <v>4307</v>
      </c>
      <c r="B3302" s="5" t="s">
        <v>4296</v>
      </c>
      <c r="C3302" s="5" t="s">
        <v>55</v>
      </c>
      <c r="D3302" s="5" t="s">
        <v>0</v>
      </c>
      <c r="E3302" s="5">
        <v>1</v>
      </c>
      <c r="F3302" s="5">
        <v>190</v>
      </c>
      <c r="G3302" s="5" t="s">
        <v>343</v>
      </c>
    </row>
    <row r="3303" spans="1:7">
      <c r="A3303" s="5" t="s">
        <v>4308</v>
      </c>
      <c r="B3303" s="5" t="s">
        <v>3018</v>
      </c>
      <c r="C3303" s="5" t="s">
        <v>67</v>
      </c>
      <c r="D3303" s="5" t="s">
        <v>0</v>
      </c>
      <c r="E3303" s="5">
        <v>5</v>
      </c>
      <c r="F3303" s="5">
        <v>522</v>
      </c>
      <c r="G3303" s="5" t="s">
        <v>343</v>
      </c>
    </row>
    <row r="3304" spans="1:7">
      <c r="A3304" s="5" t="s">
        <v>4308</v>
      </c>
      <c r="B3304" s="5" t="s">
        <v>3018</v>
      </c>
      <c r="C3304" s="5" t="s">
        <v>67</v>
      </c>
      <c r="D3304" s="5" t="s">
        <v>0</v>
      </c>
      <c r="E3304" s="5">
        <v>70</v>
      </c>
      <c r="F3304" s="5">
        <v>169</v>
      </c>
      <c r="G3304" s="5" t="s">
        <v>346</v>
      </c>
    </row>
    <row r="3305" spans="1:7">
      <c r="A3305" s="5" t="s">
        <v>4309</v>
      </c>
      <c r="B3305" s="5" t="s">
        <v>1473</v>
      </c>
      <c r="C3305" s="5" t="s">
        <v>55</v>
      </c>
      <c r="D3305" s="5" t="s">
        <v>0</v>
      </c>
      <c r="E3305" s="5">
        <v>9</v>
      </c>
      <c r="F3305" s="5">
        <v>547</v>
      </c>
      <c r="G3305" s="5" t="s">
        <v>343</v>
      </c>
    </row>
    <row r="3306" spans="1:7">
      <c r="A3306" s="5" t="s">
        <v>4310</v>
      </c>
      <c r="B3306" s="5" t="s">
        <v>174</v>
      </c>
      <c r="C3306" s="5" t="s">
        <v>72</v>
      </c>
      <c r="D3306" s="5" t="s">
        <v>0</v>
      </c>
      <c r="E3306" s="5">
        <v>6</v>
      </c>
      <c r="F3306" s="5">
        <v>502</v>
      </c>
      <c r="G3306" s="5" t="s">
        <v>343</v>
      </c>
    </row>
    <row r="3307" spans="1:7">
      <c r="A3307" s="5" t="s">
        <v>4311</v>
      </c>
      <c r="B3307" s="5" t="s">
        <v>4312</v>
      </c>
      <c r="C3307" s="5" t="s">
        <v>67</v>
      </c>
      <c r="D3307" s="5" t="s">
        <v>0</v>
      </c>
      <c r="E3307" s="5">
        <v>97</v>
      </c>
      <c r="F3307" s="5">
        <v>346</v>
      </c>
      <c r="G3307" s="5" t="s">
        <v>343</v>
      </c>
    </row>
    <row r="3308" spans="1:7">
      <c r="A3308" s="5" t="s">
        <v>4313</v>
      </c>
      <c r="B3308" s="5" t="s">
        <v>3080</v>
      </c>
      <c r="C3308" s="5" t="s">
        <v>55</v>
      </c>
      <c r="D3308" s="5" t="s">
        <v>0</v>
      </c>
      <c r="E3308" s="5">
        <v>155</v>
      </c>
      <c r="F3308" s="5">
        <v>333</v>
      </c>
      <c r="G3308" s="5" t="s">
        <v>343</v>
      </c>
    </row>
    <row r="3309" spans="1:7">
      <c r="A3309" s="5" t="s">
        <v>4314</v>
      </c>
      <c r="B3309" s="5" t="s">
        <v>4038</v>
      </c>
      <c r="C3309" s="5" t="s">
        <v>67</v>
      </c>
      <c r="D3309" s="5" t="s">
        <v>0</v>
      </c>
      <c r="E3309" s="5">
        <v>26</v>
      </c>
      <c r="F3309" s="5">
        <v>802</v>
      </c>
      <c r="G3309" s="5" t="s">
        <v>343</v>
      </c>
    </row>
    <row r="3310" spans="1:7">
      <c r="A3310" s="5" t="s">
        <v>4315</v>
      </c>
      <c r="B3310" s="5" t="s">
        <v>3253</v>
      </c>
      <c r="C3310" s="5" t="s">
        <v>72</v>
      </c>
      <c r="D3310" s="5" t="s">
        <v>0</v>
      </c>
      <c r="E3310" s="5">
        <v>19</v>
      </c>
      <c r="F3310" s="5">
        <v>387</v>
      </c>
      <c r="G3310" s="5" t="s">
        <v>343</v>
      </c>
    </row>
    <row r="3311" spans="1:7">
      <c r="A3311" s="5" t="s">
        <v>4316</v>
      </c>
      <c r="B3311" s="5" t="s">
        <v>3251</v>
      </c>
      <c r="C3311" s="5" t="s">
        <v>72</v>
      </c>
      <c r="D3311" s="5" t="s">
        <v>0</v>
      </c>
      <c r="E3311" s="5">
        <v>47</v>
      </c>
      <c r="F3311" s="5">
        <v>391</v>
      </c>
      <c r="G3311" s="5" t="s">
        <v>343</v>
      </c>
    </row>
    <row r="3312" spans="1:7">
      <c r="A3312" s="5" t="s">
        <v>4317</v>
      </c>
      <c r="B3312" s="5" t="s">
        <v>3809</v>
      </c>
      <c r="C3312" s="5" t="s">
        <v>110</v>
      </c>
      <c r="D3312" s="5" t="s">
        <v>0</v>
      </c>
      <c r="E3312" s="5">
        <v>5</v>
      </c>
      <c r="F3312" s="5">
        <v>192</v>
      </c>
      <c r="G3312" s="5" t="s">
        <v>343</v>
      </c>
    </row>
    <row r="3313" spans="1:7">
      <c r="A3313" s="5" t="s">
        <v>4318</v>
      </c>
      <c r="B3313" s="5" t="s">
        <v>4319</v>
      </c>
      <c r="C3313" s="5" t="s">
        <v>55</v>
      </c>
      <c r="D3313" s="5" t="s">
        <v>0</v>
      </c>
      <c r="E3313" s="5">
        <v>1</v>
      </c>
      <c r="F3313" s="5">
        <v>474</v>
      </c>
      <c r="G3313" s="5" t="s">
        <v>343</v>
      </c>
    </row>
    <row r="3314" spans="1:7">
      <c r="A3314" s="5" t="s">
        <v>4320</v>
      </c>
      <c r="B3314" s="5" t="s">
        <v>4321</v>
      </c>
      <c r="C3314" s="5" t="s">
        <v>55</v>
      </c>
      <c r="D3314" s="5" t="s">
        <v>0</v>
      </c>
      <c r="E3314" s="5">
        <v>36</v>
      </c>
      <c r="F3314" s="5">
        <v>705</v>
      </c>
      <c r="G3314" s="5" t="s">
        <v>343</v>
      </c>
    </row>
    <row r="3315" spans="1:7">
      <c r="A3315" s="5" t="s">
        <v>4322</v>
      </c>
      <c r="B3315" s="5" t="s">
        <v>4323</v>
      </c>
      <c r="C3315" s="5" t="s">
        <v>67</v>
      </c>
      <c r="D3315" s="5" t="s">
        <v>0</v>
      </c>
      <c r="E3315" s="5">
        <v>701</v>
      </c>
      <c r="F3315" s="5">
        <v>705</v>
      </c>
      <c r="G3315" s="5" t="s">
        <v>343</v>
      </c>
    </row>
    <row r="3316" spans="1:7">
      <c r="A3316" s="5" t="s">
        <v>4324</v>
      </c>
      <c r="B3316" s="5" t="s">
        <v>3080</v>
      </c>
      <c r="C3316" s="5" t="s">
        <v>55</v>
      </c>
      <c r="D3316" s="5" t="s">
        <v>0</v>
      </c>
      <c r="E3316" s="5">
        <v>221</v>
      </c>
      <c r="F3316" s="5">
        <v>284</v>
      </c>
      <c r="G3316" s="5" t="s">
        <v>343</v>
      </c>
    </row>
    <row r="3317" spans="1:7">
      <c r="A3317" s="5" t="s">
        <v>4325</v>
      </c>
      <c r="B3317" s="5" t="s">
        <v>3016</v>
      </c>
      <c r="C3317" s="5" t="s">
        <v>67</v>
      </c>
      <c r="D3317" s="5" t="s">
        <v>0</v>
      </c>
      <c r="E3317" s="5">
        <v>37</v>
      </c>
      <c r="F3317" s="5">
        <v>618</v>
      </c>
      <c r="G3317" s="5" t="s">
        <v>346</v>
      </c>
    </row>
    <row r="3318" spans="1:7">
      <c r="A3318" s="5" t="s">
        <v>4325</v>
      </c>
      <c r="B3318" s="5" t="s">
        <v>3016</v>
      </c>
      <c r="C3318" s="5" t="s">
        <v>67</v>
      </c>
      <c r="D3318" s="5" t="s">
        <v>0</v>
      </c>
      <c r="E3318" s="5">
        <v>59</v>
      </c>
      <c r="F3318" s="5">
        <v>649</v>
      </c>
      <c r="G3318" s="5" t="s">
        <v>343</v>
      </c>
    </row>
    <row r="3319" spans="1:7">
      <c r="A3319" s="5" t="s">
        <v>4326</v>
      </c>
      <c r="B3319" s="5" t="s">
        <v>2795</v>
      </c>
      <c r="C3319" s="5" t="s">
        <v>55</v>
      </c>
      <c r="D3319" s="5" t="s">
        <v>0</v>
      </c>
      <c r="E3319" s="5">
        <v>666</v>
      </c>
      <c r="F3319" s="5">
        <v>262</v>
      </c>
      <c r="G3319" s="5" t="s">
        <v>343</v>
      </c>
    </row>
    <row r="3320" spans="1:7">
      <c r="A3320" s="5" t="s">
        <v>4327</v>
      </c>
      <c r="B3320" s="5" t="s">
        <v>3080</v>
      </c>
      <c r="C3320" s="5" t="s">
        <v>55</v>
      </c>
      <c r="D3320" s="5" t="s">
        <v>0</v>
      </c>
      <c r="E3320" s="5">
        <v>17</v>
      </c>
      <c r="F3320" s="5">
        <v>760</v>
      </c>
      <c r="G3320" s="5" t="s">
        <v>343</v>
      </c>
    </row>
    <row r="3321" spans="1:7">
      <c r="A3321" s="5" t="s">
        <v>4328</v>
      </c>
      <c r="B3321" s="5" t="s">
        <v>3958</v>
      </c>
      <c r="C3321" s="5" t="s">
        <v>110</v>
      </c>
      <c r="D3321" s="5" t="s">
        <v>0</v>
      </c>
      <c r="E3321" s="5">
        <v>202</v>
      </c>
      <c r="F3321" s="5">
        <v>228</v>
      </c>
      <c r="G3321" s="5" t="s">
        <v>343</v>
      </c>
    </row>
    <row r="3322" spans="1:7">
      <c r="A3322" s="5" t="s">
        <v>4328</v>
      </c>
      <c r="B3322" s="5" t="s">
        <v>3958</v>
      </c>
      <c r="C3322" s="5" t="s">
        <v>110</v>
      </c>
      <c r="D3322" s="5" t="s">
        <v>0</v>
      </c>
      <c r="E3322" s="5">
        <v>497</v>
      </c>
      <c r="F3322" s="5">
        <v>193</v>
      </c>
      <c r="G3322" s="5" t="s">
        <v>346</v>
      </c>
    </row>
    <row r="3323" spans="1:7">
      <c r="A3323" s="5" t="s">
        <v>4329</v>
      </c>
      <c r="B3323" s="5" t="s">
        <v>4330</v>
      </c>
      <c r="C3323" s="5" t="s">
        <v>67</v>
      </c>
      <c r="D3323" s="5" t="s">
        <v>0</v>
      </c>
      <c r="E3323" s="5">
        <v>2</v>
      </c>
      <c r="F3323" s="5">
        <v>683</v>
      </c>
      <c r="G3323" s="5" t="s">
        <v>346</v>
      </c>
    </row>
    <row r="3324" spans="1:7">
      <c r="A3324" s="5" t="s">
        <v>4331</v>
      </c>
      <c r="B3324" s="5" t="s">
        <v>4332</v>
      </c>
      <c r="C3324" s="5" t="s">
        <v>67</v>
      </c>
      <c r="D3324" s="5" t="s">
        <v>0</v>
      </c>
      <c r="E3324" s="5">
        <v>2</v>
      </c>
      <c r="F3324" s="5">
        <v>683</v>
      </c>
      <c r="G3324" s="5" t="s">
        <v>346</v>
      </c>
    </row>
    <row r="3325" spans="1:7">
      <c r="A3325" s="5" t="s">
        <v>4329</v>
      </c>
      <c r="B3325" s="5" t="s">
        <v>4330</v>
      </c>
      <c r="C3325" s="5" t="s">
        <v>67</v>
      </c>
      <c r="D3325" s="5" t="s">
        <v>0</v>
      </c>
      <c r="E3325" s="5">
        <v>3</v>
      </c>
      <c r="F3325" s="5">
        <v>674</v>
      </c>
      <c r="G3325" s="5" t="s">
        <v>343</v>
      </c>
    </row>
    <row r="3326" spans="1:7">
      <c r="A3326" s="5" t="s">
        <v>4331</v>
      </c>
      <c r="B3326" s="5" t="s">
        <v>4332</v>
      </c>
      <c r="C3326" s="5" t="s">
        <v>67</v>
      </c>
      <c r="D3326" s="5" t="s">
        <v>0</v>
      </c>
      <c r="E3326" s="5">
        <v>3</v>
      </c>
      <c r="F3326" s="5">
        <v>674</v>
      </c>
      <c r="G3326" s="5" t="s">
        <v>343</v>
      </c>
    </row>
    <row r="3327" spans="1:7">
      <c r="A3327" s="5" t="s">
        <v>4333</v>
      </c>
      <c r="B3327" s="5" t="s">
        <v>3080</v>
      </c>
      <c r="C3327" s="5" t="s">
        <v>55</v>
      </c>
      <c r="D3327" s="5" t="s">
        <v>0</v>
      </c>
      <c r="E3327" s="5">
        <v>37</v>
      </c>
      <c r="F3327" s="5">
        <v>456</v>
      </c>
      <c r="G3327" s="5" t="s">
        <v>343</v>
      </c>
    </row>
    <row r="3328" spans="1:7">
      <c r="A3328" s="5" t="s">
        <v>4334</v>
      </c>
      <c r="B3328" s="5" t="s">
        <v>4335</v>
      </c>
      <c r="C3328" s="5" t="s">
        <v>67</v>
      </c>
      <c r="D3328" s="5" t="s">
        <v>0</v>
      </c>
      <c r="E3328" s="5">
        <v>10</v>
      </c>
      <c r="F3328" s="5">
        <v>298</v>
      </c>
      <c r="G3328" s="5" t="s">
        <v>343</v>
      </c>
    </row>
    <row r="3329" spans="1:7">
      <c r="A3329" s="5" t="s">
        <v>4336</v>
      </c>
      <c r="B3329" s="5" t="s">
        <v>4337</v>
      </c>
      <c r="C3329" s="5" t="s">
        <v>55</v>
      </c>
      <c r="D3329" s="5" t="s">
        <v>0</v>
      </c>
      <c r="E3329" s="5">
        <v>187</v>
      </c>
      <c r="F3329" s="5">
        <v>547</v>
      </c>
      <c r="G3329" s="5" t="s">
        <v>343</v>
      </c>
    </row>
    <row r="3330" spans="1:7">
      <c r="A3330" s="5" t="s">
        <v>4338</v>
      </c>
      <c r="B3330" s="5" t="s">
        <v>3435</v>
      </c>
      <c r="C3330" s="5" t="s">
        <v>110</v>
      </c>
      <c r="D3330" s="5" t="s">
        <v>0</v>
      </c>
      <c r="E3330" s="5">
        <v>43</v>
      </c>
      <c r="F3330" s="5">
        <v>228</v>
      </c>
      <c r="G3330" s="5" t="s">
        <v>343</v>
      </c>
    </row>
    <row r="3331" spans="1:7">
      <c r="A3331" s="5" t="s">
        <v>4338</v>
      </c>
      <c r="B3331" s="5" t="s">
        <v>3435</v>
      </c>
      <c r="C3331" s="5" t="s">
        <v>110</v>
      </c>
      <c r="D3331" s="5" t="s">
        <v>0</v>
      </c>
      <c r="E3331" s="5">
        <v>450</v>
      </c>
      <c r="F3331" s="5">
        <v>193</v>
      </c>
      <c r="G3331" s="5" t="s">
        <v>346</v>
      </c>
    </row>
    <row r="3332" spans="1:7">
      <c r="A3332" s="5" t="s">
        <v>4339</v>
      </c>
      <c r="B3332" s="5" t="s">
        <v>4339</v>
      </c>
      <c r="C3332" s="5" t="s">
        <v>55</v>
      </c>
      <c r="D3332" s="5" t="s">
        <v>0</v>
      </c>
      <c r="E3332" s="5">
        <v>15</v>
      </c>
      <c r="F3332" s="5">
        <v>1111</v>
      </c>
      <c r="G3332" s="5" t="s">
        <v>343</v>
      </c>
    </row>
    <row r="3333" spans="1:7">
      <c r="A3333" s="5" t="s">
        <v>4340</v>
      </c>
      <c r="B3333" s="5" t="s">
        <v>4341</v>
      </c>
      <c r="C3333" s="5" t="s">
        <v>72</v>
      </c>
      <c r="D3333" s="5" t="s">
        <v>0</v>
      </c>
      <c r="E3333" s="5">
        <v>307</v>
      </c>
      <c r="F3333" s="5">
        <v>531</v>
      </c>
      <c r="G3333" s="5" t="s">
        <v>343</v>
      </c>
    </row>
    <row r="3334" spans="1:7">
      <c r="A3334" s="5" t="s">
        <v>4342</v>
      </c>
      <c r="B3334" s="5" t="s">
        <v>3536</v>
      </c>
      <c r="C3334" s="5" t="s">
        <v>67</v>
      </c>
      <c r="D3334" s="5" t="s">
        <v>0</v>
      </c>
      <c r="E3334" s="5">
        <v>133</v>
      </c>
      <c r="F3334" s="5">
        <v>778</v>
      </c>
      <c r="G3334" s="5" t="s">
        <v>343</v>
      </c>
    </row>
    <row r="3335" spans="1:7">
      <c r="A3335" s="5" t="s">
        <v>4343</v>
      </c>
      <c r="B3335" s="5" t="s">
        <v>4344</v>
      </c>
      <c r="C3335" s="5" t="s">
        <v>67</v>
      </c>
      <c r="D3335" s="5" t="s">
        <v>0</v>
      </c>
      <c r="E3335" s="5">
        <v>367</v>
      </c>
      <c r="F3335" s="5">
        <v>718</v>
      </c>
      <c r="G3335" s="5" t="s">
        <v>343</v>
      </c>
    </row>
    <row r="3336" spans="1:7">
      <c r="A3336" s="5" t="s">
        <v>4345</v>
      </c>
      <c r="B3336" s="5" t="s">
        <v>4346</v>
      </c>
      <c r="C3336" s="5" t="s">
        <v>67</v>
      </c>
      <c r="D3336" s="5" t="s">
        <v>0</v>
      </c>
      <c r="E3336" s="5">
        <v>10</v>
      </c>
      <c r="F3336" s="5">
        <v>298</v>
      </c>
      <c r="G3336" s="5" t="s">
        <v>343</v>
      </c>
    </row>
    <row r="3337" spans="1:7">
      <c r="A3337" s="5" t="s">
        <v>4347</v>
      </c>
      <c r="B3337" s="5" t="s">
        <v>4348</v>
      </c>
      <c r="C3337" s="5" t="s">
        <v>110</v>
      </c>
      <c r="D3337" s="5" t="s">
        <v>0</v>
      </c>
      <c r="E3337" s="5">
        <v>213</v>
      </c>
      <c r="F3337" s="5">
        <v>158</v>
      </c>
      <c r="G3337" s="5" t="s">
        <v>343</v>
      </c>
    </row>
    <row r="3338" spans="1:7">
      <c r="A3338" s="5" t="s">
        <v>4349</v>
      </c>
      <c r="B3338" s="5" t="s">
        <v>4350</v>
      </c>
      <c r="C3338" s="5" t="s">
        <v>67</v>
      </c>
      <c r="D3338" s="5" t="s">
        <v>0</v>
      </c>
      <c r="E3338" s="5">
        <v>63</v>
      </c>
      <c r="F3338" s="5">
        <v>718</v>
      </c>
      <c r="G3338" s="5" t="s">
        <v>343</v>
      </c>
    </row>
    <row r="3339" spans="1:7">
      <c r="A3339" s="5" t="s">
        <v>4351</v>
      </c>
      <c r="B3339" s="5" t="s">
        <v>3130</v>
      </c>
      <c r="C3339" s="5" t="s">
        <v>67</v>
      </c>
      <c r="D3339" s="5" t="s">
        <v>0</v>
      </c>
      <c r="E3339" s="5">
        <v>168</v>
      </c>
      <c r="F3339" s="5">
        <v>382</v>
      </c>
      <c r="G3339" s="5" t="s">
        <v>343</v>
      </c>
    </row>
    <row r="3340" spans="1:7">
      <c r="A3340" s="5" t="s">
        <v>4352</v>
      </c>
      <c r="B3340" s="5" t="s">
        <v>4353</v>
      </c>
      <c r="C3340" s="5" t="s">
        <v>55</v>
      </c>
      <c r="D3340" s="5" t="s">
        <v>0</v>
      </c>
      <c r="E3340" s="5">
        <v>205</v>
      </c>
      <c r="F3340" s="5">
        <v>534</v>
      </c>
      <c r="G3340" s="5" t="s">
        <v>343</v>
      </c>
    </row>
    <row r="3341" spans="1:7">
      <c r="A3341" s="5" t="s">
        <v>4354</v>
      </c>
      <c r="B3341" s="5" t="s">
        <v>4355</v>
      </c>
      <c r="C3341" s="5" t="s">
        <v>67</v>
      </c>
      <c r="D3341" s="5" t="s">
        <v>0</v>
      </c>
      <c r="E3341" s="5">
        <v>59</v>
      </c>
      <c r="F3341" s="5">
        <v>451</v>
      </c>
      <c r="G3341" s="5" t="s">
        <v>343</v>
      </c>
    </row>
    <row r="3342" spans="1:7">
      <c r="A3342" s="5" t="s">
        <v>4356</v>
      </c>
      <c r="B3342" s="5" t="s">
        <v>4357</v>
      </c>
      <c r="C3342" s="5" t="s">
        <v>67</v>
      </c>
      <c r="D3342" s="5" t="s">
        <v>0</v>
      </c>
      <c r="E3342" s="5">
        <v>15</v>
      </c>
      <c r="F3342" s="5">
        <v>1033</v>
      </c>
      <c r="G3342" s="5" t="s">
        <v>343</v>
      </c>
    </row>
    <row r="3343" spans="1:7">
      <c r="A3343" s="5" t="s">
        <v>4358</v>
      </c>
      <c r="B3343" s="5" t="s">
        <v>4359</v>
      </c>
      <c r="C3343" s="5" t="s">
        <v>67</v>
      </c>
      <c r="D3343" s="5" t="s">
        <v>0</v>
      </c>
      <c r="E3343" s="5">
        <v>35</v>
      </c>
      <c r="F3343" s="5">
        <v>1115</v>
      </c>
      <c r="G3343" s="5" t="s">
        <v>343</v>
      </c>
    </row>
    <row r="3344" spans="1:7">
      <c r="A3344" s="5" t="s">
        <v>4360</v>
      </c>
      <c r="B3344" s="5" t="s">
        <v>4361</v>
      </c>
      <c r="C3344" s="5" t="s">
        <v>67</v>
      </c>
      <c r="D3344" s="5" t="s">
        <v>0</v>
      </c>
      <c r="E3344" s="5">
        <v>186</v>
      </c>
      <c r="F3344" s="5">
        <v>1556</v>
      </c>
      <c r="G3344" s="5" t="s">
        <v>343</v>
      </c>
    </row>
    <row r="3345" spans="1:7">
      <c r="A3345" s="5" t="s">
        <v>4362</v>
      </c>
      <c r="B3345" s="5" t="s">
        <v>4363</v>
      </c>
      <c r="C3345" s="5" t="s">
        <v>67</v>
      </c>
      <c r="D3345" s="5" t="s">
        <v>0</v>
      </c>
      <c r="E3345" s="5">
        <v>225</v>
      </c>
      <c r="F3345" s="5">
        <v>1496</v>
      </c>
      <c r="G3345" s="5" t="s">
        <v>343</v>
      </c>
    </row>
    <row r="3346" spans="1:7">
      <c r="A3346" s="5" t="s">
        <v>4364</v>
      </c>
      <c r="B3346" s="5" t="s">
        <v>4365</v>
      </c>
      <c r="C3346" s="5" t="s">
        <v>67</v>
      </c>
      <c r="D3346" s="5" t="s">
        <v>0</v>
      </c>
      <c r="E3346" s="5">
        <v>21</v>
      </c>
      <c r="F3346" s="5">
        <v>547</v>
      </c>
      <c r="G3346" s="5" t="s">
        <v>343</v>
      </c>
    </row>
    <row r="3347" spans="1:7">
      <c r="A3347" s="5" t="s">
        <v>4366</v>
      </c>
      <c r="B3347" s="5" t="s">
        <v>4367</v>
      </c>
      <c r="C3347" s="5" t="s">
        <v>67</v>
      </c>
      <c r="D3347" s="5" t="s">
        <v>0</v>
      </c>
      <c r="E3347" s="5">
        <v>44</v>
      </c>
      <c r="F3347" s="5">
        <v>547</v>
      </c>
      <c r="G3347" s="5" t="s">
        <v>343</v>
      </c>
    </row>
    <row r="3348" spans="1:7">
      <c r="A3348" s="5" t="s">
        <v>4368</v>
      </c>
      <c r="B3348" s="5" t="s">
        <v>4369</v>
      </c>
      <c r="C3348" s="5" t="s">
        <v>55</v>
      </c>
      <c r="D3348" s="5" t="s">
        <v>0</v>
      </c>
      <c r="E3348" s="5">
        <v>4</v>
      </c>
      <c r="F3348" s="5">
        <v>344</v>
      </c>
      <c r="G3348" s="5" t="s">
        <v>343</v>
      </c>
    </row>
    <row r="3349" spans="1:7">
      <c r="A3349" s="5" t="s">
        <v>4370</v>
      </c>
      <c r="B3349" s="5" t="s">
        <v>4371</v>
      </c>
      <c r="C3349" s="5" t="s">
        <v>67</v>
      </c>
      <c r="D3349" s="5" t="s">
        <v>0</v>
      </c>
      <c r="E3349" s="5">
        <v>20</v>
      </c>
      <c r="F3349" s="5">
        <v>621</v>
      </c>
      <c r="G3349" s="5" t="s">
        <v>346</v>
      </c>
    </row>
    <row r="3350" spans="1:7">
      <c r="A3350" s="5" t="s">
        <v>4370</v>
      </c>
      <c r="B3350" s="5" t="s">
        <v>4371</v>
      </c>
      <c r="C3350" s="5" t="s">
        <v>67</v>
      </c>
      <c r="D3350" s="5" t="s">
        <v>0</v>
      </c>
      <c r="E3350" s="5">
        <v>33</v>
      </c>
      <c r="F3350" s="5">
        <v>547</v>
      </c>
      <c r="G3350" s="5" t="s">
        <v>343</v>
      </c>
    </row>
    <row r="3351" spans="1:7">
      <c r="A3351" s="5" t="s">
        <v>4372</v>
      </c>
      <c r="B3351" s="5" t="s">
        <v>4373</v>
      </c>
      <c r="C3351" s="5" t="s">
        <v>67</v>
      </c>
      <c r="D3351" s="5" t="s">
        <v>0</v>
      </c>
      <c r="E3351" s="5">
        <v>11</v>
      </c>
      <c r="F3351" s="5">
        <v>379</v>
      </c>
      <c r="G3351" s="5" t="s">
        <v>343</v>
      </c>
    </row>
    <row r="3352" spans="1:7">
      <c r="A3352" s="5" t="s">
        <v>4374</v>
      </c>
      <c r="B3352" s="5" t="s">
        <v>4048</v>
      </c>
      <c r="C3352" s="5" t="s">
        <v>55</v>
      </c>
      <c r="D3352" s="5" t="s">
        <v>0</v>
      </c>
      <c r="E3352" s="5">
        <v>3</v>
      </c>
      <c r="F3352" s="5">
        <v>402</v>
      </c>
      <c r="G3352" s="5" t="s">
        <v>343</v>
      </c>
    </row>
    <row r="3353" spans="1:7">
      <c r="A3353" s="5" t="s">
        <v>4375</v>
      </c>
      <c r="B3353" s="5" t="s">
        <v>4376</v>
      </c>
      <c r="C3353" s="5" t="s">
        <v>110</v>
      </c>
      <c r="D3353" s="5" t="s">
        <v>0</v>
      </c>
      <c r="E3353" s="5">
        <v>135</v>
      </c>
      <c r="F3353" s="5">
        <v>212</v>
      </c>
      <c r="G3353" s="5" t="s">
        <v>343</v>
      </c>
    </row>
    <row r="3354" spans="1:7">
      <c r="A3354" s="5" t="s">
        <v>4375</v>
      </c>
      <c r="B3354" s="5" t="s">
        <v>4376</v>
      </c>
      <c r="C3354" s="5" t="s">
        <v>110</v>
      </c>
      <c r="D3354" s="5" t="s">
        <v>0</v>
      </c>
      <c r="E3354" s="5">
        <v>532</v>
      </c>
      <c r="F3354" s="5">
        <v>170</v>
      </c>
      <c r="G3354" s="5" t="s">
        <v>346</v>
      </c>
    </row>
    <row r="3355" spans="1:7">
      <c r="A3355" s="5" t="s">
        <v>4377</v>
      </c>
      <c r="B3355" s="5" t="s">
        <v>4378</v>
      </c>
      <c r="C3355" s="5" t="s">
        <v>72</v>
      </c>
      <c r="D3355" s="5" t="s">
        <v>0</v>
      </c>
      <c r="E3355" s="5">
        <v>2</v>
      </c>
      <c r="F3355" s="5">
        <v>726</v>
      </c>
      <c r="G3355" s="5" t="s">
        <v>343</v>
      </c>
    </row>
    <row r="3356" spans="1:7">
      <c r="A3356" s="5" t="s">
        <v>4379</v>
      </c>
      <c r="B3356" s="5" t="s">
        <v>4380</v>
      </c>
      <c r="C3356" s="5" t="s">
        <v>55</v>
      </c>
      <c r="D3356" s="5" t="s">
        <v>0</v>
      </c>
      <c r="E3356" s="5">
        <v>5</v>
      </c>
      <c r="F3356" s="5">
        <v>569</v>
      </c>
      <c r="G3356" s="5" t="s">
        <v>343</v>
      </c>
    </row>
    <row r="3357" spans="1:7">
      <c r="A3357" s="5" t="s">
        <v>4381</v>
      </c>
      <c r="B3357" s="5" t="s">
        <v>4382</v>
      </c>
      <c r="C3357" s="5" t="s">
        <v>55</v>
      </c>
      <c r="D3357" s="5" t="s">
        <v>0</v>
      </c>
      <c r="E3357" s="5">
        <v>36</v>
      </c>
      <c r="F3357" s="5">
        <v>705</v>
      </c>
      <c r="G3357" s="5" t="s">
        <v>343</v>
      </c>
    </row>
    <row r="3358" spans="1:7">
      <c r="A3358" s="5" t="s">
        <v>4383</v>
      </c>
      <c r="B3358" s="5" t="s">
        <v>4384</v>
      </c>
      <c r="C3358" s="5" t="s">
        <v>67</v>
      </c>
      <c r="D3358" s="5" t="s">
        <v>0</v>
      </c>
      <c r="E3358" s="5">
        <v>9</v>
      </c>
      <c r="F3358" s="5">
        <v>650</v>
      </c>
      <c r="G3358" s="5" t="s">
        <v>343</v>
      </c>
    </row>
    <row r="3359" spans="1:7">
      <c r="A3359" s="5" t="s">
        <v>4383</v>
      </c>
      <c r="B3359" s="5" t="s">
        <v>4384</v>
      </c>
      <c r="C3359" s="5" t="s">
        <v>67</v>
      </c>
      <c r="D3359" s="5" t="s">
        <v>0</v>
      </c>
      <c r="E3359" s="5">
        <v>10</v>
      </c>
      <c r="F3359" s="5">
        <v>410</v>
      </c>
      <c r="G3359" s="5" t="s">
        <v>346</v>
      </c>
    </row>
    <row r="3360" spans="1:7">
      <c r="A3360" s="5" t="s">
        <v>4385</v>
      </c>
      <c r="B3360" s="5" t="s">
        <v>4229</v>
      </c>
      <c r="C3360" s="5" t="s">
        <v>67</v>
      </c>
      <c r="D3360" s="5" t="s">
        <v>0</v>
      </c>
      <c r="E3360" s="5">
        <v>2</v>
      </c>
      <c r="F3360" s="5">
        <v>734</v>
      </c>
      <c r="G3360" s="5" t="s">
        <v>343</v>
      </c>
    </row>
    <row r="3361" spans="1:7">
      <c r="A3361" s="5" t="s">
        <v>4386</v>
      </c>
      <c r="B3361" s="5" t="s">
        <v>4387</v>
      </c>
      <c r="C3361" s="5" t="s">
        <v>55</v>
      </c>
      <c r="D3361" s="5" t="s">
        <v>0</v>
      </c>
      <c r="E3361" s="5">
        <v>6</v>
      </c>
      <c r="F3361" s="5">
        <v>864</v>
      </c>
      <c r="G3361" s="5" t="s">
        <v>346</v>
      </c>
    </row>
    <row r="3362" spans="1:7">
      <c r="A3362" s="5" t="s">
        <v>4386</v>
      </c>
      <c r="B3362" s="5" t="s">
        <v>4387</v>
      </c>
      <c r="C3362" s="5" t="s">
        <v>55</v>
      </c>
      <c r="D3362" s="5" t="s">
        <v>0</v>
      </c>
      <c r="E3362" s="5">
        <v>116</v>
      </c>
      <c r="F3362" s="5">
        <v>212</v>
      </c>
      <c r="G3362" s="5" t="s">
        <v>343</v>
      </c>
    </row>
    <row r="3363" spans="1:7">
      <c r="A3363" s="5" t="s">
        <v>4388</v>
      </c>
      <c r="B3363" s="5" t="s">
        <v>4389</v>
      </c>
      <c r="C3363" s="5" t="s">
        <v>72</v>
      </c>
      <c r="D3363" s="5" t="s">
        <v>0</v>
      </c>
      <c r="E3363" s="5">
        <v>1026</v>
      </c>
      <c r="F3363" s="5">
        <v>524</v>
      </c>
      <c r="G3363" s="5" t="s">
        <v>343</v>
      </c>
    </row>
    <row r="3364" spans="1:7">
      <c r="A3364" s="5" t="s">
        <v>4390</v>
      </c>
      <c r="B3364" s="5" t="s">
        <v>4146</v>
      </c>
      <c r="C3364" s="5" t="s">
        <v>55</v>
      </c>
      <c r="D3364" s="5" t="s">
        <v>0</v>
      </c>
      <c r="E3364" s="5">
        <v>92</v>
      </c>
      <c r="F3364" s="5">
        <v>690</v>
      </c>
      <c r="G3364" s="5" t="s">
        <v>343</v>
      </c>
    </row>
    <row r="3365" spans="1:7">
      <c r="A3365" s="5" t="s">
        <v>4391</v>
      </c>
      <c r="B3365" s="5" t="s">
        <v>182</v>
      </c>
      <c r="C3365" s="5" t="s">
        <v>110</v>
      </c>
      <c r="D3365" s="5" t="s">
        <v>0</v>
      </c>
      <c r="E3365" s="5">
        <v>36</v>
      </c>
      <c r="F3365" s="5">
        <v>258</v>
      </c>
      <c r="G3365" s="5" t="s">
        <v>343</v>
      </c>
    </row>
    <row r="3366" spans="1:7">
      <c r="A3366" s="5" t="s">
        <v>4391</v>
      </c>
      <c r="B3366" s="5" t="s">
        <v>182</v>
      </c>
      <c r="C3366" s="5" t="s">
        <v>110</v>
      </c>
      <c r="D3366" s="5" t="s">
        <v>0</v>
      </c>
      <c r="E3366" s="5">
        <v>75</v>
      </c>
      <c r="F3366" s="5">
        <v>352</v>
      </c>
      <c r="G3366" s="5" t="s">
        <v>346</v>
      </c>
    </row>
    <row r="3367" spans="1:7">
      <c r="A3367" s="5" t="s">
        <v>4392</v>
      </c>
      <c r="B3367" s="5" t="s">
        <v>3536</v>
      </c>
      <c r="C3367" s="5" t="s">
        <v>67</v>
      </c>
      <c r="D3367" s="5" t="s">
        <v>0</v>
      </c>
      <c r="E3367" s="5">
        <v>123</v>
      </c>
      <c r="F3367" s="5">
        <v>747</v>
      </c>
      <c r="G3367" s="5" t="s">
        <v>343</v>
      </c>
    </row>
    <row r="3368" spans="1:7">
      <c r="A3368" s="5" t="s">
        <v>4393</v>
      </c>
      <c r="B3368" s="5" t="s">
        <v>3080</v>
      </c>
      <c r="C3368" s="5" t="s">
        <v>55</v>
      </c>
      <c r="D3368" s="5" t="s">
        <v>0</v>
      </c>
      <c r="E3368" s="5">
        <v>75</v>
      </c>
      <c r="F3368" s="5">
        <v>705</v>
      </c>
      <c r="G3368" s="5" t="s">
        <v>343</v>
      </c>
    </row>
    <row r="3369" spans="1:7">
      <c r="A3369" s="5" t="s">
        <v>4394</v>
      </c>
      <c r="B3369" s="5" t="s">
        <v>4395</v>
      </c>
      <c r="C3369" s="5" t="s">
        <v>72</v>
      </c>
      <c r="D3369" s="5" t="s">
        <v>0</v>
      </c>
      <c r="E3369" s="5">
        <v>1</v>
      </c>
      <c r="F3369" s="5">
        <v>577</v>
      </c>
      <c r="G3369" s="5" t="s">
        <v>343</v>
      </c>
    </row>
    <row r="3370" spans="1:7">
      <c r="A3370" s="5" t="s">
        <v>4396</v>
      </c>
      <c r="B3370" s="5" t="s">
        <v>4222</v>
      </c>
      <c r="C3370" s="5" t="s">
        <v>55</v>
      </c>
      <c r="D3370" s="5" t="s">
        <v>0</v>
      </c>
      <c r="E3370" s="5">
        <v>6</v>
      </c>
      <c r="F3370" s="5">
        <v>318</v>
      </c>
      <c r="G3370" s="5" t="s">
        <v>343</v>
      </c>
    </row>
    <row r="3371" spans="1:7">
      <c r="A3371" s="5" t="s">
        <v>4397</v>
      </c>
      <c r="B3371" s="5" t="s">
        <v>3016</v>
      </c>
      <c r="C3371" s="5" t="s">
        <v>67</v>
      </c>
      <c r="D3371" s="5" t="s">
        <v>0</v>
      </c>
      <c r="E3371" s="5">
        <v>8</v>
      </c>
      <c r="F3371" s="5">
        <v>526</v>
      </c>
      <c r="G3371" s="5" t="s">
        <v>343</v>
      </c>
    </row>
    <row r="3372" spans="1:7">
      <c r="A3372" s="5" t="s">
        <v>4397</v>
      </c>
      <c r="B3372" s="5" t="s">
        <v>3016</v>
      </c>
      <c r="C3372" s="5" t="s">
        <v>67</v>
      </c>
      <c r="D3372" s="5" t="s">
        <v>0</v>
      </c>
      <c r="E3372" s="5">
        <v>146</v>
      </c>
      <c r="F3372" s="5">
        <v>200</v>
      </c>
      <c r="G3372" s="5" t="s">
        <v>346</v>
      </c>
    </row>
    <row r="3373" spans="1:7">
      <c r="A3373" s="5" t="s">
        <v>4398</v>
      </c>
      <c r="B3373" s="5" t="s">
        <v>3130</v>
      </c>
      <c r="C3373" s="5" t="s">
        <v>67</v>
      </c>
      <c r="D3373" s="5" t="s">
        <v>0</v>
      </c>
      <c r="E3373" s="5">
        <v>15</v>
      </c>
      <c r="F3373" s="5">
        <v>804</v>
      </c>
      <c r="G3373" s="5" t="s">
        <v>343</v>
      </c>
    </row>
    <row r="3374" spans="1:7">
      <c r="A3374" s="5" t="s">
        <v>4399</v>
      </c>
      <c r="B3374" s="5" t="s">
        <v>4400</v>
      </c>
      <c r="C3374" s="5" t="s">
        <v>72</v>
      </c>
      <c r="D3374" s="5" t="s">
        <v>0</v>
      </c>
      <c r="E3374" s="5">
        <v>39</v>
      </c>
      <c r="F3374" s="5">
        <v>631</v>
      </c>
      <c r="G3374" s="5" t="s">
        <v>343</v>
      </c>
    </row>
    <row r="3375" spans="1:7">
      <c r="A3375" s="5" t="s">
        <v>4401</v>
      </c>
      <c r="B3375" s="5" t="s">
        <v>2608</v>
      </c>
      <c r="C3375" s="5" t="s">
        <v>110</v>
      </c>
      <c r="D3375" s="5" t="s">
        <v>0</v>
      </c>
      <c r="E3375" s="5">
        <v>4</v>
      </c>
      <c r="F3375" s="5">
        <v>192</v>
      </c>
      <c r="G3375" s="5" t="s">
        <v>343</v>
      </c>
    </row>
    <row r="3376" spans="1:7">
      <c r="A3376" s="5" t="s">
        <v>4402</v>
      </c>
      <c r="B3376" s="5" t="s">
        <v>4403</v>
      </c>
      <c r="C3376" s="5" t="s">
        <v>67</v>
      </c>
      <c r="D3376" s="5" t="s">
        <v>0</v>
      </c>
      <c r="E3376" s="5">
        <v>171</v>
      </c>
      <c r="F3376" s="5">
        <v>733</v>
      </c>
      <c r="G3376" s="5" t="s">
        <v>343</v>
      </c>
    </row>
    <row r="3377" spans="1:7">
      <c r="A3377" s="5" t="s">
        <v>4404</v>
      </c>
      <c r="B3377" s="5" t="s">
        <v>2108</v>
      </c>
      <c r="C3377" s="5" t="s">
        <v>72</v>
      </c>
      <c r="D3377" s="5" t="s">
        <v>0</v>
      </c>
      <c r="E3377" s="5">
        <v>2</v>
      </c>
      <c r="F3377" s="5">
        <v>559</v>
      </c>
      <c r="G3377" s="5" t="s">
        <v>346</v>
      </c>
    </row>
    <row r="3378" spans="1:7">
      <c r="A3378" s="5" t="s">
        <v>4404</v>
      </c>
      <c r="B3378" s="5" t="s">
        <v>2108</v>
      </c>
      <c r="C3378" s="5" t="s">
        <v>72</v>
      </c>
      <c r="D3378" s="5" t="s">
        <v>0</v>
      </c>
      <c r="E3378" s="5">
        <v>64</v>
      </c>
      <c r="F3378" s="5">
        <v>527</v>
      </c>
      <c r="G3378" s="5" t="s">
        <v>343</v>
      </c>
    </row>
    <row r="3379" spans="1:7">
      <c r="A3379" s="5" t="s">
        <v>4405</v>
      </c>
      <c r="B3379" s="5" t="s">
        <v>3130</v>
      </c>
      <c r="C3379" s="5" t="s">
        <v>67</v>
      </c>
      <c r="D3379" s="5" t="s">
        <v>0</v>
      </c>
      <c r="E3379" s="5">
        <v>57</v>
      </c>
      <c r="F3379" s="5">
        <v>1111</v>
      </c>
      <c r="G3379" s="5" t="s">
        <v>343</v>
      </c>
    </row>
    <row r="3380" spans="1:7">
      <c r="A3380" s="5" t="s">
        <v>4406</v>
      </c>
      <c r="B3380" s="5" t="s">
        <v>3536</v>
      </c>
      <c r="C3380" s="5" t="s">
        <v>67</v>
      </c>
      <c r="D3380" s="5" t="s">
        <v>0</v>
      </c>
      <c r="E3380" s="5">
        <v>69</v>
      </c>
      <c r="F3380" s="5">
        <v>1111</v>
      </c>
      <c r="G3380" s="5" t="s">
        <v>343</v>
      </c>
    </row>
    <row r="3381" spans="1:7">
      <c r="A3381" s="5" t="s">
        <v>4407</v>
      </c>
      <c r="B3381" s="5" t="s">
        <v>4408</v>
      </c>
      <c r="C3381" s="5" t="s">
        <v>67</v>
      </c>
      <c r="D3381" s="5" t="s">
        <v>0</v>
      </c>
      <c r="E3381" s="5">
        <v>21</v>
      </c>
      <c r="F3381" s="5">
        <v>647</v>
      </c>
      <c r="G3381" s="5" t="s">
        <v>343</v>
      </c>
    </row>
    <row r="3382" spans="1:7">
      <c r="A3382" s="5" t="s">
        <v>4409</v>
      </c>
      <c r="B3382" s="5" t="s">
        <v>4410</v>
      </c>
      <c r="C3382" s="5" t="s">
        <v>55</v>
      </c>
      <c r="D3382" s="5" t="s">
        <v>0</v>
      </c>
      <c r="E3382" s="5">
        <v>2999</v>
      </c>
      <c r="F3382" s="5">
        <v>705</v>
      </c>
      <c r="G3382" s="5" t="s">
        <v>343</v>
      </c>
    </row>
    <row r="3383" spans="1:7">
      <c r="A3383" s="5" t="s">
        <v>4411</v>
      </c>
      <c r="B3383" s="5" t="s">
        <v>4412</v>
      </c>
      <c r="C3383" s="5" t="s">
        <v>55</v>
      </c>
      <c r="D3383" s="5" t="s">
        <v>0</v>
      </c>
      <c r="E3383" s="5">
        <v>5</v>
      </c>
      <c r="F3383" s="5">
        <v>540</v>
      </c>
      <c r="G3383" s="5" t="s">
        <v>346</v>
      </c>
    </row>
    <row r="3384" spans="1:7">
      <c r="A3384" s="5" t="s">
        <v>4413</v>
      </c>
      <c r="B3384" s="5" t="s">
        <v>4414</v>
      </c>
      <c r="C3384" s="5" t="s">
        <v>110</v>
      </c>
      <c r="D3384" s="5" t="s">
        <v>0</v>
      </c>
      <c r="E3384" s="5">
        <v>50</v>
      </c>
      <c r="F3384" s="5">
        <v>650</v>
      </c>
      <c r="G3384" s="5" t="s">
        <v>343</v>
      </c>
    </row>
    <row r="3385" spans="1:7">
      <c r="A3385" s="5" t="s">
        <v>4415</v>
      </c>
      <c r="B3385" s="5" t="s">
        <v>4416</v>
      </c>
      <c r="C3385" s="5" t="s">
        <v>55</v>
      </c>
      <c r="D3385" s="5" t="s">
        <v>0</v>
      </c>
      <c r="E3385" s="5">
        <v>1</v>
      </c>
      <c r="F3385" s="5">
        <v>570</v>
      </c>
      <c r="G3385" s="5" t="s">
        <v>343</v>
      </c>
    </row>
    <row r="3386" spans="1:7">
      <c r="A3386" s="5" t="s">
        <v>4415</v>
      </c>
      <c r="B3386" s="5" t="s">
        <v>4416</v>
      </c>
      <c r="C3386" s="5" t="s">
        <v>55</v>
      </c>
      <c r="D3386" s="5" t="s">
        <v>0</v>
      </c>
      <c r="E3386" s="5">
        <v>18</v>
      </c>
      <c r="F3386" s="5">
        <v>540</v>
      </c>
      <c r="G3386" s="5" t="s">
        <v>346</v>
      </c>
    </row>
    <row r="3387" spans="1:7">
      <c r="A3387" s="5" t="s">
        <v>4417</v>
      </c>
      <c r="B3387" s="5" t="s">
        <v>4319</v>
      </c>
      <c r="C3387" s="5" t="s">
        <v>55</v>
      </c>
      <c r="D3387" s="5" t="s">
        <v>0</v>
      </c>
      <c r="E3387" s="5">
        <v>23</v>
      </c>
      <c r="F3387" s="5">
        <v>856</v>
      </c>
      <c r="G3387" s="5" t="s">
        <v>343</v>
      </c>
    </row>
    <row r="3388" spans="1:7">
      <c r="A3388" s="5" t="s">
        <v>4417</v>
      </c>
      <c r="B3388" s="5" t="s">
        <v>4319</v>
      </c>
      <c r="C3388" s="5" t="s">
        <v>55</v>
      </c>
      <c r="D3388" s="5" t="s">
        <v>0</v>
      </c>
      <c r="E3388" s="5">
        <v>932</v>
      </c>
      <c r="F3388" s="5">
        <v>727</v>
      </c>
      <c r="G3388" s="5" t="s">
        <v>346</v>
      </c>
    </row>
    <row r="3389" spans="1:7">
      <c r="A3389" s="5" t="s">
        <v>4418</v>
      </c>
      <c r="B3389" s="5" t="s">
        <v>4419</v>
      </c>
      <c r="C3389" s="5" t="s">
        <v>72</v>
      </c>
      <c r="D3389" s="5" t="s">
        <v>0</v>
      </c>
      <c r="E3389" s="5">
        <v>41</v>
      </c>
      <c r="F3389" s="5">
        <v>414</v>
      </c>
      <c r="G3389" s="5" t="s">
        <v>343</v>
      </c>
    </row>
    <row r="3390" spans="1:7">
      <c r="A3390" s="5" t="s">
        <v>4420</v>
      </c>
      <c r="B3390" s="5" t="s">
        <v>909</v>
      </c>
      <c r="C3390" s="5" t="s">
        <v>72</v>
      </c>
      <c r="D3390" s="5" t="s">
        <v>0</v>
      </c>
      <c r="E3390" s="5">
        <v>20</v>
      </c>
      <c r="F3390" s="5">
        <v>537</v>
      </c>
      <c r="G3390" s="5" t="s">
        <v>343</v>
      </c>
    </row>
    <row r="3391" spans="1:7">
      <c r="A3391" s="5" t="s">
        <v>4420</v>
      </c>
      <c r="B3391" s="5" t="s">
        <v>909</v>
      </c>
      <c r="C3391" s="5" t="s">
        <v>72</v>
      </c>
      <c r="D3391" s="5" t="s">
        <v>0</v>
      </c>
      <c r="E3391" s="5">
        <v>314</v>
      </c>
      <c r="F3391" s="5">
        <v>646</v>
      </c>
      <c r="G3391" s="5" t="s">
        <v>346</v>
      </c>
    </row>
    <row r="3392" spans="1:7">
      <c r="A3392" s="5" t="s">
        <v>4421</v>
      </c>
      <c r="B3392" s="5" t="s">
        <v>997</v>
      </c>
      <c r="C3392" s="5" t="s">
        <v>72</v>
      </c>
      <c r="D3392" s="5" t="s">
        <v>0</v>
      </c>
      <c r="E3392" s="5">
        <v>97</v>
      </c>
      <c r="F3392" s="5">
        <v>414</v>
      </c>
      <c r="G3392" s="5" t="s">
        <v>343</v>
      </c>
    </row>
    <row r="3393" spans="1:7">
      <c r="A3393" s="5" t="s">
        <v>4422</v>
      </c>
      <c r="B3393" s="5" t="s">
        <v>4423</v>
      </c>
      <c r="C3393" s="5" t="s">
        <v>72</v>
      </c>
      <c r="D3393" s="5" t="s">
        <v>0</v>
      </c>
      <c r="E3393" s="5">
        <v>9</v>
      </c>
      <c r="F3393" s="5">
        <v>705</v>
      </c>
      <c r="G3393" s="5" t="s">
        <v>343</v>
      </c>
    </row>
    <row r="3394" spans="1:7">
      <c r="A3394" s="5" t="s">
        <v>4424</v>
      </c>
      <c r="B3394" s="5" t="s">
        <v>4425</v>
      </c>
      <c r="C3394" s="5" t="s">
        <v>55</v>
      </c>
      <c r="D3394" s="5" t="s">
        <v>0</v>
      </c>
      <c r="E3394" s="5">
        <v>4</v>
      </c>
      <c r="F3394" s="5">
        <v>674</v>
      </c>
      <c r="G3394" s="5" t="s">
        <v>343</v>
      </c>
    </row>
    <row r="3395" spans="1:7">
      <c r="A3395" s="5" t="s">
        <v>4426</v>
      </c>
      <c r="B3395" s="5" t="s">
        <v>4427</v>
      </c>
      <c r="C3395" s="5" t="s">
        <v>55</v>
      </c>
      <c r="D3395" s="5" t="s">
        <v>0</v>
      </c>
      <c r="E3395" s="5">
        <v>60</v>
      </c>
      <c r="F3395" s="5">
        <v>705</v>
      </c>
      <c r="G3395" s="5" t="s">
        <v>343</v>
      </c>
    </row>
    <row r="3396" spans="1:7">
      <c r="A3396" s="5" t="s">
        <v>4428</v>
      </c>
      <c r="B3396" s="5" t="s">
        <v>4429</v>
      </c>
      <c r="C3396" s="5" t="s">
        <v>67</v>
      </c>
      <c r="D3396" s="5" t="s">
        <v>0</v>
      </c>
      <c r="E3396" s="5">
        <v>10</v>
      </c>
      <c r="F3396" s="5">
        <v>707</v>
      </c>
      <c r="G3396" s="5" t="s">
        <v>343</v>
      </c>
    </row>
    <row r="3397" spans="1:7">
      <c r="A3397" s="5" t="s">
        <v>4430</v>
      </c>
      <c r="B3397" s="5" t="s">
        <v>4431</v>
      </c>
      <c r="C3397" s="5" t="s">
        <v>67</v>
      </c>
      <c r="D3397" s="5" t="s">
        <v>0</v>
      </c>
      <c r="E3397" s="5">
        <v>11</v>
      </c>
      <c r="F3397" s="5">
        <v>492</v>
      </c>
      <c r="G3397" s="5" t="s">
        <v>343</v>
      </c>
    </row>
    <row r="3398" spans="1:7">
      <c r="A3398" s="5" t="s">
        <v>4432</v>
      </c>
      <c r="B3398" s="5" t="s">
        <v>4296</v>
      </c>
      <c r="C3398" s="5" t="s">
        <v>55</v>
      </c>
      <c r="D3398" s="5" t="s">
        <v>0</v>
      </c>
      <c r="E3398" s="5">
        <v>10</v>
      </c>
      <c r="F3398" s="5">
        <v>547</v>
      </c>
      <c r="G3398" s="5" t="s">
        <v>343</v>
      </c>
    </row>
    <row r="3399" spans="1:7">
      <c r="A3399" s="5" t="s">
        <v>4433</v>
      </c>
      <c r="B3399" s="5" t="s">
        <v>4434</v>
      </c>
      <c r="C3399" s="5" t="s">
        <v>67</v>
      </c>
      <c r="D3399" s="5" t="s">
        <v>0</v>
      </c>
      <c r="E3399" s="5">
        <v>3</v>
      </c>
      <c r="F3399" s="5">
        <v>584</v>
      </c>
      <c r="G3399" s="5" t="s">
        <v>346</v>
      </c>
    </row>
    <row r="3400" spans="1:7">
      <c r="A3400" s="5" t="s">
        <v>4433</v>
      </c>
      <c r="B3400" s="5" t="s">
        <v>4434</v>
      </c>
      <c r="C3400" s="5" t="s">
        <v>67</v>
      </c>
      <c r="D3400" s="5" t="s">
        <v>0</v>
      </c>
      <c r="E3400" s="5">
        <v>138</v>
      </c>
      <c r="F3400" s="5">
        <v>547</v>
      </c>
      <c r="G3400" s="5" t="s">
        <v>343</v>
      </c>
    </row>
    <row r="3401" spans="1:7">
      <c r="A3401" s="5" t="s">
        <v>4435</v>
      </c>
      <c r="B3401" s="5" t="s">
        <v>4395</v>
      </c>
      <c r="C3401" s="5" t="s">
        <v>72</v>
      </c>
      <c r="D3401" s="5" t="s">
        <v>0</v>
      </c>
      <c r="E3401" s="5">
        <v>9</v>
      </c>
      <c r="F3401" s="5">
        <v>563</v>
      </c>
      <c r="G3401" s="5" t="s">
        <v>343</v>
      </c>
    </row>
    <row r="3402" spans="1:7">
      <c r="A3402" s="5" t="s">
        <v>4436</v>
      </c>
      <c r="B3402" s="5" t="s">
        <v>4437</v>
      </c>
      <c r="C3402" s="5" t="s">
        <v>67</v>
      </c>
      <c r="D3402" s="5" t="s">
        <v>0</v>
      </c>
      <c r="E3402" s="5">
        <v>3</v>
      </c>
      <c r="F3402" s="5">
        <v>307</v>
      </c>
      <c r="G3402" s="5" t="s">
        <v>343</v>
      </c>
    </row>
    <row r="3403" spans="1:7">
      <c r="A3403" s="5" t="s">
        <v>4438</v>
      </c>
      <c r="B3403" s="5" t="s">
        <v>4439</v>
      </c>
      <c r="C3403" s="5" t="s">
        <v>67</v>
      </c>
      <c r="D3403" s="5" t="s">
        <v>0</v>
      </c>
      <c r="E3403" s="5">
        <v>21</v>
      </c>
      <c r="F3403" s="5">
        <v>743</v>
      </c>
      <c r="G3403" s="5" t="s">
        <v>343</v>
      </c>
    </row>
    <row r="3404" spans="1:7">
      <c r="A3404" s="5" t="s">
        <v>4440</v>
      </c>
      <c r="B3404" s="5" t="s">
        <v>182</v>
      </c>
      <c r="C3404" s="5" t="s">
        <v>110</v>
      </c>
      <c r="D3404" s="5" t="s">
        <v>0</v>
      </c>
      <c r="E3404" s="5">
        <v>2</v>
      </c>
      <c r="F3404" s="5">
        <v>650</v>
      </c>
      <c r="G3404" s="5" t="s">
        <v>346</v>
      </c>
    </row>
    <row r="3405" spans="1:7">
      <c r="A3405" s="5" t="s">
        <v>4440</v>
      </c>
      <c r="B3405" s="5" t="s">
        <v>182</v>
      </c>
      <c r="C3405" s="5" t="s">
        <v>110</v>
      </c>
      <c r="D3405" s="5" t="s">
        <v>0</v>
      </c>
      <c r="E3405" s="5">
        <v>9</v>
      </c>
      <c r="F3405" s="5">
        <v>496</v>
      </c>
      <c r="G3405" s="5" t="s">
        <v>343</v>
      </c>
    </row>
    <row r="3406" spans="1:7">
      <c r="A3406" s="5" t="s">
        <v>4441</v>
      </c>
      <c r="B3406" s="5" t="s">
        <v>4442</v>
      </c>
      <c r="C3406" s="5" t="s">
        <v>55</v>
      </c>
      <c r="D3406" s="5" t="s">
        <v>0</v>
      </c>
      <c r="E3406" s="5">
        <v>14</v>
      </c>
      <c r="F3406" s="5">
        <v>705</v>
      </c>
      <c r="G3406" s="5" t="s">
        <v>343</v>
      </c>
    </row>
    <row r="3407" spans="1:7">
      <c r="A3407" s="5" t="s">
        <v>4443</v>
      </c>
      <c r="B3407" s="5" t="s">
        <v>114</v>
      </c>
      <c r="C3407" s="5" t="s">
        <v>72</v>
      </c>
      <c r="D3407" s="5" t="s">
        <v>0</v>
      </c>
      <c r="E3407" s="5">
        <v>120</v>
      </c>
      <c r="F3407" s="5">
        <v>705</v>
      </c>
      <c r="G3407" s="5" t="s">
        <v>343</v>
      </c>
    </row>
    <row r="3408" spans="1:7">
      <c r="A3408" s="5" t="s">
        <v>4444</v>
      </c>
      <c r="B3408" s="5" t="s">
        <v>348</v>
      </c>
      <c r="C3408" s="5" t="s">
        <v>110</v>
      </c>
      <c r="D3408" s="5" t="s">
        <v>0</v>
      </c>
      <c r="E3408" s="5">
        <v>3</v>
      </c>
      <c r="F3408" s="5">
        <v>559</v>
      </c>
      <c r="G3408" s="5" t="s">
        <v>343</v>
      </c>
    </row>
    <row r="3409" spans="1:7">
      <c r="A3409" s="5" t="s">
        <v>4444</v>
      </c>
      <c r="B3409" s="5" t="s">
        <v>348</v>
      </c>
      <c r="C3409" s="5" t="s">
        <v>110</v>
      </c>
      <c r="D3409" s="5" t="s">
        <v>0</v>
      </c>
      <c r="E3409" s="5">
        <v>34</v>
      </c>
      <c r="F3409" s="5">
        <v>542</v>
      </c>
      <c r="G3409" s="5" t="s">
        <v>346</v>
      </c>
    </row>
    <row r="3410" spans="1:7">
      <c r="A3410" s="5" t="s">
        <v>4445</v>
      </c>
      <c r="B3410" s="5" t="s">
        <v>4446</v>
      </c>
      <c r="C3410" s="5" t="s">
        <v>55</v>
      </c>
      <c r="D3410" s="5" t="s">
        <v>0</v>
      </c>
      <c r="E3410" s="5">
        <v>4</v>
      </c>
      <c r="F3410" s="5">
        <v>674</v>
      </c>
      <c r="G3410" s="5" t="s">
        <v>343</v>
      </c>
    </row>
    <row r="3411" spans="1:7">
      <c r="A3411" s="5" t="s">
        <v>4447</v>
      </c>
      <c r="B3411" s="5" t="s">
        <v>3080</v>
      </c>
      <c r="C3411" s="5" t="s">
        <v>55</v>
      </c>
      <c r="D3411" s="5" t="s">
        <v>0</v>
      </c>
      <c r="E3411" s="5">
        <v>3</v>
      </c>
      <c r="F3411" s="5">
        <v>451</v>
      </c>
      <c r="G3411" s="5" t="s">
        <v>343</v>
      </c>
    </row>
    <row r="3412" spans="1:7">
      <c r="A3412" s="5" t="s">
        <v>4448</v>
      </c>
      <c r="B3412" s="5" t="s">
        <v>4449</v>
      </c>
      <c r="C3412" s="5" t="s">
        <v>72</v>
      </c>
      <c r="D3412" s="5" t="s">
        <v>0</v>
      </c>
      <c r="E3412" s="5">
        <v>5</v>
      </c>
      <c r="F3412" s="5">
        <v>544</v>
      </c>
      <c r="G3412" s="5" t="s">
        <v>343</v>
      </c>
    </row>
    <row r="3413" spans="1:7">
      <c r="A3413" s="5" t="s">
        <v>4450</v>
      </c>
      <c r="B3413" s="5" t="s">
        <v>995</v>
      </c>
      <c r="C3413" s="5" t="s">
        <v>72</v>
      </c>
      <c r="D3413" s="5" t="s">
        <v>0</v>
      </c>
      <c r="E3413" s="5">
        <v>63</v>
      </c>
      <c r="F3413" s="5">
        <v>209</v>
      </c>
      <c r="G3413" s="5" t="s">
        <v>343</v>
      </c>
    </row>
    <row r="3414" spans="1:7">
      <c r="A3414" s="5" t="s">
        <v>4451</v>
      </c>
      <c r="B3414" s="5" t="s">
        <v>3080</v>
      </c>
      <c r="C3414" s="5" t="s">
        <v>55</v>
      </c>
      <c r="D3414" s="5" t="s">
        <v>0</v>
      </c>
      <c r="E3414" s="5">
        <v>41</v>
      </c>
      <c r="F3414" s="5">
        <v>407</v>
      </c>
      <c r="G3414" s="5" t="s">
        <v>343</v>
      </c>
    </row>
    <row r="3415" spans="1:7">
      <c r="A3415" s="5" t="s">
        <v>4452</v>
      </c>
      <c r="B3415" s="5" t="s">
        <v>4453</v>
      </c>
      <c r="C3415" s="5" t="s">
        <v>67</v>
      </c>
      <c r="D3415" s="5" t="s">
        <v>0</v>
      </c>
      <c r="E3415" s="5">
        <v>5</v>
      </c>
      <c r="F3415" s="5">
        <v>547</v>
      </c>
      <c r="G3415" s="5" t="s">
        <v>343</v>
      </c>
    </row>
    <row r="3416" spans="1:7">
      <c r="A3416" s="5" t="s">
        <v>4454</v>
      </c>
      <c r="B3416" s="5" t="s">
        <v>4455</v>
      </c>
      <c r="C3416" s="5" t="s">
        <v>67</v>
      </c>
      <c r="D3416" s="5" t="s">
        <v>0</v>
      </c>
      <c r="E3416" s="5">
        <v>5</v>
      </c>
      <c r="F3416" s="5">
        <v>547</v>
      </c>
      <c r="G3416" s="5" t="s">
        <v>343</v>
      </c>
    </row>
    <row r="3417" spans="1:7">
      <c r="A3417" s="5" t="s">
        <v>4456</v>
      </c>
      <c r="B3417" s="5" t="s">
        <v>4457</v>
      </c>
      <c r="C3417" s="5" t="s">
        <v>55</v>
      </c>
      <c r="D3417" s="5" t="s">
        <v>0</v>
      </c>
      <c r="E3417" s="5">
        <v>1</v>
      </c>
      <c r="F3417" s="5">
        <v>454</v>
      </c>
      <c r="G3417" s="5" t="s">
        <v>346</v>
      </c>
    </row>
    <row r="3418" spans="1:7">
      <c r="A3418" s="5" t="s">
        <v>4456</v>
      </c>
      <c r="B3418" s="5" t="s">
        <v>4457</v>
      </c>
      <c r="C3418" s="5" t="s">
        <v>55</v>
      </c>
      <c r="D3418" s="5" t="s">
        <v>0</v>
      </c>
      <c r="E3418" s="5">
        <v>12</v>
      </c>
      <c r="F3418" s="5">
        <v>251</v>
      </c>
      <c r="G3418" s="5" t="s">
        <v>343</v>
      </c>
    </row>
    <row r="3419" spans="1:7">
      <c r="A3419" s="5" t="s">
        <v>4458</v>
      </c>
      <c r="B3419" s="5" t="s">
        <v>4038</v>
      </c>
      <c r="C3419" s="5" t="s">
        <v>67</v>
      </c>
      <c r="D3419" s="5" t="s">
        <v>0</v>
      </c>
      <c r="E3419" s="5">
        <v>7</v>
      </c>
      <c r="F3419" s="5">
        <v>812</v>
      </c>
      <c r="G3419" s="5" t="s">
        <v>343</v>
      </c>
    </row>
    <row r="3420" spans="1:7">
      <c r="A3420" s="5" t="s">
        <v>4459</v>
      </c>
      <c r="B3420" s="5" t="s">
        <v>4038</v>
      </c>
      <c r="C3420" s="5" t="s">
        <v>67</v>
      </c>
      <c r="D3420" s="5" t="s">
        <v>0</v>
      </c>
      <c r="E3420" s="5">
        <v>9</v>
      </c>
      <c r="F3420" s="5">
        <v>751</v>
      </c>
      <c r="G3420" s="5" t="s">
        <v>343</v>
      </c>
    </row>
    <row r="3421" spans="1:7">
      <c r="A3421" s="5" t="s">
        <v>4460</v>
      </c>
      <c r="B3421" s="5" t="s">
        <v>997</v>
      </c>
      <c r="C3421" s="5" t="s">
        <v>72</v>
      </c>
      <c r="D3421" s="5" t="s">
        <v>0</v>
      </c>
      <c r="E3421" s="5">
        <v>52</v>
      </c>
      <c r="F3421" s="5">
        <v>235</v>
      </c>
      <c r="G3421" s="5" t="s">
        <v>343</v>
      </c>
    </row>
    <row r="3422" spans="1:7">
      <c r="A3422" s="5" t="s">
        <v>4461</v>
      </c>
      <c r="B3422" s="5" t="s">
        <v>4224</v>
      </c>
      <c r="C3422" s="5" t="s">
        <v>55</v>
      </c>
      <c r="D3422" s="5" t="s">
        <v>0</v>
      </c>
      <c r="E3422" s="5">
        <v>1</v>
      </c>
      <c r="F3422" s="5">
        <v>507</v>
      </c>
      <c r="G3422" s="5" t="s">
        <v>343</v>
      </c>
    </row>
    <row r="3423" spans="1:7">
      <c r="A3423" s="5" t="s">
        <v>4462</v>
      </c>
      <c r="B3423" s="5" t="s">
        <v>2878</v>
      </c>
      <c r="C3423" s="5" t="s">
        <v>67</v>
      </c>
      <c r="D3423" s="5" t="s">
        <v>0</v>
      </c>
      <c r="E3423" s="5">
        <v>35</v>
      </c>
      <c r="F3423" s="5">
        <v>345</v>
      </c>
      <c r="G3423" s="5" t="s">
        <v>346</v>
      </c>
    </row>
    <row r="3424" spans="1:7">
      <c r="A3424" s="5" t="s">
        <v>4462</v>
      </c>
      <c r="B3424" s="5" t="s">
        <v>2878</v>
      </c>
      <c r="C3424" s="5" t="s">
        <v>67</v>
      </c>
      <c r="D3424" s="5" t="s">
        <v>0</v>
      </c>
      <c r="E3424" s="5">
        <v>52</v>
      </c>
      <c r="F3424" s="5">
        <v>262</v>
      </c>
      <c r="G3424" s="5" t="s">
        <v>343</v>
      </c>
    </row>
    <row r="3425" spans="1:7">
      <c r="A3425" s="5" t="s">
        <v>4463</v>
      </c>
      <c r="B3425" s="5" t="s">
        <v>4464</v>
      </c>
      <c r="C3425" s="5" t="s">
        <v>67</v>
      </c>
      <c r="D3425" s="5" t="s">
        <v>0</v>
      </c>
      <c r="E3425" s="5">
        <v>5</v>
      </c>
      <c r="F3425" s="5">
        <v>584</v>
      </c>
      <c r="G3425" s="5" t="s">
        <v>346</v>
      </c>
    </row>
    <row r="3426" spans="1:7">
      <c r="A3426" s="5" t="s">
        <v>4463</v>
      </c>
      <c r="B3426" s="5" t="s">
        <v>4464</v>
      </c>
      <c r="C3426" s="5" t="s">
        <v>67</v>
      </c>
      <c r="D3426" s="5" t="s">
        <v>0</v>
      </c>
      <c r="E3426" s="5">
        <v>38</v>
      </c>
      <c r="F3426" s="5">
        <v>547</v>
      </c>
      <c r="G3426" s="5" t="s">
        <v>343</v>
      </c>
    </row>
    <row r="3427" spans="1:7">
      <c r="A3427" s="5" t="s">
        <v>4465</v>
      </c>
      <c r="B3427" s="5" t="s">
        <v>4466</v>
      </c>
      <c r="C3427" s="5" t="s">
        <v>55</v>
      </c>
      <c r="D3427" s="5" t="s">
        <v>0</v>
      </c>
      <c r="E3427" s="5">
        <v>38</v>
      </c>
      <c r="F3427" s="5">
        <v>212</v>
      </c>
      <c r="G3427" s="5" t="s">
        <v>343</v>
      </c>
    </row>
    <row r="3428" spans="1:7">
      <c r="A3428" s="5" t="s">
        <v>4467</v>
      </c>
      <c r="B3428" s="5" t="s">
        <v>4468</v>
      </c>
      <c r="C3428" s="5" t="s">
        <v>72</v>
      </c>
      <c r="D3428" s="5" t="s">
        <v>0</v>
      </c>
      <c r="E3428" s="5">
        <v>28</v>
      </c>
      <c r="F3428" s="5">
        <v>139</v>
      </c>
      <c r="G3428" s="5" t="s">
        <v>343</v>
      </c>
    </row>
    <row r="3429" spans="1:7">
      <c r="A3429" s="5" t="s">
        <v>4469</v>
      </c>
      <c r="B3429" s="5" t="s">
        <v>4470</v>
      </c>
      <c r="C3429" s="5" t="s">
        <v>67</v>
      </c>
      <c r="D3429" s="5" t="s">
        <v>0</v>
      </c>
      <c r="E3429" s="5">
        <v>65</v>
      </c>
      <c r="F3429" s="5">
        <v>492</v>
      </c>
      <c r="G3429" s="5" t="s">
        <v>343</v>
      </c>
    </row>
    <row r="3430" spans="1:7">
      <c r="A3430" s="5" t="s">
        <v>4469</v>
      </c>
      <c r="B3430" s="5" t="s">
        <v>4470</v>
      </c>
      <c r="C3430" s="5" t="s">
        <v>67</v>
      </c>
      <c r="D3430" s="5" t="s">
        <v>0</v>
      </c>
      <c r="E3430" s="5">
        <v>127</v>
      </c>
      <c r="F3430" s="5">
        <v>178</v>
      </c>
      <c r="G3430" s="5" t="s">
        <v>346</v>
      </c>
    </row>
    <row r="3431" spans="1:7">
      <c r="A3431" s="5" t="s">
        <v>4471</v>
      </c>
      <c r="B3431" s="5" t="s">
        <v>4268</v>
      </c>
      <c r="C3431" s="5" t="s">
        <v>55</v>
      </c>
      <c r="D3431" s="5" t="s">
        <v>0</v>
      </c>
      <c r="E3431" s="5">
        <v>4</v>
      </c>
      <c r="F3431" s="5">
        <v>674</v>
      </c>
      <c r="G3431" s="5" t="s">
        <v>343</v>
      </c>
    </row>
    <row r="3432" spans="1:7">
      <c r="A3432" s="5" t="s">
        <v>4472</v>
      </c>
      <c r="B3432" s="5" t="s">
        <v>3797</v>
      </c>
      <c r="C3432" s="5" t="s">
        <v>72</v>
      </c>
      <c r="D3432" s="5" t="s">
        <v>0</v>
      </c>
      <c r="E3432" s="5">
        <v>112</v>
      </c>
      <c r="F3432" s="5">
        <v>431</v>
      </c>
      <c r="G3432" s="5" t="s">
        <v>343</v>
      </c>
    </row>
    <row r="3433" spans="1:7">
      <c r="A3433" s="5" t="s">
        <v>4473</v>
      </c>
      <c r="B3433" s="5" t="s">
        <v>3426</v>
      </c>
      <c r="C3433" s="5" t="s">
        <v>67</v>
      </c>
      <c r="D3433" s="5" t="s">
        <v>0</v>
      </c>
      <c r="E3433" s="5">
        <v>3</v>
      </c>
      <c r="F3433" s="5">
        <v>547</v>
      </c>
      <c r="G3433" s="5" t="s">
        <v>343</v>
      </c>
    </row>
    <row r="3434" spans="1:7">
      <c r="A3434" s="5" t="s">
        <v>4474</v>
      </c>
      <c r="B3434" s="5" t="s">
        <v>4475</v>
      </c>
      <c r="C3434" s="5" t="s">
        <v>110</v>
      </c>
      <c r="D3434" s="5" t="s">
        <v>0</v>
      </c>
      <c r="E3434" s="5">
        <v>6</v>
      </c>
      <c r="F3434" s="5">
        <v>804</v>
      </c>
      <c r="G3434" s="5" t="s">
        <v>343</v>
      </c>
    </row>
    <row r="3435" spans="1:7">
      <c r="A3435" s="5" t="s">
        <v>4476</v>
      </c>
      <c r="B3435" s="5" t="s">
        <v>3428</v>
      </c>
      <c r="C3435" s="5" t="s">
        <v>67</v>
      </c>
      <c r="D3435" s="5" t="s">
        <v>0</v>
      </c>
      <c r="E3435" s="5">
        <v>3</v>
      </c>
      <c r="F3435" s="5">
        <v>547</v>
      </c>
      <c r="G3435" s="5" t="s">
        <v>343</v>
      </c>
    </row>
    <row r="3436" spans="1:7">
      <c r="A3436" s="5" t="s">
        <v>4477</v>
      </c>
      <c r="B3436" s="5" t="s">
        <v>4478</v>
      </c>
      <c r="C3436" s="5" t="s">
        <v>55</v>
      </c>
      <c r="D3436" s="5" t="s">
        <v>0</v>
      </c>
      <c r="E3436" s="5">
        <v>14</v>
      </c>
      <c r="F3436" s="5">
        <v>58</v>
      </c>
      <c r="G3436" s="5" t="s">
        <v>343</v>
      </c>
    </row>
    <row r="3437" spans="1:7">
      <c r="A3437" s="5" t="s">
        <v>4479</v>
      </c>
      <c r="B3437" s="5" t="s">
        <v>4480</v>
      </c>
      <c r="C3437" s="5" t="s">
        <v>55</v>
      </c>
      <c r="D3437" s="5" t="s">
        <v>0</v>
      </c>
      <c r="E3437" s="5">
        <v>2103</v>
      </c>
      <c r="F3437" s="5">
        <v>547</v>
      </c>
      <c r="G3437" s="5" t="s">
        <v>343</v>
      </c>
    </row>
    <row r="3438" spans="1:7">
      <c r="A3438" s="5" t="s">
        <v>4481</v>
      </c>
      <c r="B3438" s="5" t="s">
        <v>4202</v>
      </c>
      <c r="C3438" s="5" t="s">
        <v>55</v>
      </c>
      <c r="D3438" s="5" t="s">
        <v>0</v>
      </c>
      <c r="E3438" s="5">
        <v>215</v>
      </c>
      <c r="F3438" s="5">
        <v>286</v>
      </c>
      <c r="G3438" s="5" t="s">
        <v>343</v>
      </c>
    </row>
    <row r="3439" spans="1:7">
      <c r="A3439" s="5" t="s">
        <v>4482</v>
      </c>
      <c r="B3439" s="5" t="s">
        <v>995</v>
      </c>
      <c r="C3439" s="5" t="s">
        <v>72</v>
      </c>
      <c r="D3439" s="5" t="s">
        <v>0</v>
      </c>
      <c r="E3439" s="5">
        <v>85</v>
      </c>
      <c r="F3439" s="5">
        <v>414</v>
      </c>
      <c r="G3439" s="5" t="s">
        <v>343</v>
      </c>
    </row>
    <row r="3440" spans="1:7">
      <c r="A3440" s="5" t="s">
        <v>4483</v>
      </c>
      <c r="B3440" s="5" t="s">
        <v>4475</v>
      </c>
      <c r="C3440" s="5" t="s">
        <v>110</v>
      </c>
      <c r="D3440" s="5" t="s">
        <v>0</v>
      </c>
      <c r="E3440" s="5">
        <v>12</v>
      </c>
      <c r="F3440" s="5">
        <v>804</v>
      </c>
      <c r="G3440" s="5" t="s">
        <v>343</v>
      </c>
    </row>
    <row r="3441" spans="1:7">
      <c r="A3441" s="5" t="s">
        <v>4484</v>
      </c>
      <c r="B3441" s="5" t="s">
        <v>4485</v>
      </c>
      <c r="C3441" s="5" t="s">
        <v>67</v>
      </c>
      <c r="D3441" s="5" t="s">
        <v>0</v>
      </c>
      <c r="E3441" s="5">
        <v>114</v>
      </c>
      <c r="F3441" s="5">
        <v>40</v>
      </c>
      <c r="G3441" s="5" t="s">
        <v>343</v>
      </c>
    </row>
    <row r="3442" spans="1:7">
      <c r="A3442" s="5" t="s">
        <v>4484</v>
      </c>
      <c r="B3442" s="5" t="s">
        <v>4485</v>
      </c>
      <c r="C3442" s="5" t="s">
        <v>67</v>
      </c>
      <c r="D3442" s="5" t="s">
        <v>0</v>
      </c>
      <c r="E3442" s="5">
        <v>1217</v>
      </c>
      <c r="F3442" s="5">
        <v>345</v>
      </c>
      <c r="G3442" s="5" t="s">
        <v>346</v>
      </c>
    </row>
    <row r="3443" spans="1:7">
      <c r="A3443" s="5" t="s">
        <v>4486</v>
      </c>
      <c r="B3443" s="5" t="s">
        <v>4487</v>
      </c>
      <c r="C3443" s="5" t="s">
        <v>55</v>
      </c>
      <c r="D3443" s="5" t="s">
        <v>0</v>
      </c>
      <c r="E3443" s="5">
        <v>1</v>
      </c>
      <c r="F3443" s="5">
        <v>377</v>
      </c>
      <c r="G3443" s="5" t="s">
        <v>343</v>
      </c>
    </row>
    <row r="3444" spans="1:7">
      <c r="A3444" s="5" t="s">
        <v>4488</v>
      </c>
      <c r="B3444" s="5" t="s">
        <v>4489</v>
      </c>
      <c r="C3444" s="5" t="s">
        <v>72</v>
      </c>
      <c r="D3444" s="5" t="s">
        <v>0</v>
      </c>
      <c r="E3444" s="5">
        <v>21</v>
      </c>
      <c r="F3444" s="5">
        <v>565</v>
      </c>
      <c r="G3444" s="5" t="s">
        <v>343</v>
      </c>
    </row>
    <row r="3445" spans="1:7">
      <c r="A3445" s="5" t="s">
        <v>4490</v>
      </c>
      <c r="B3445" s="5" t="s">
        <v>1994</v>
      </c>
      <c r="C3445" s="5" t="s">
        <v>110</v>
      </c>
      <c r="D3445" s="5" t="s">
        <v>0</v>
      </c>
      <c r="E3445" s="5">
        <v>1</v>
      </c>
      <c r="F3445" s="5">
        <v>705</v>
      </c>
      <c r="G3445" s="5" t="s">
        <v>343</v>
      </c>
    </row>
    <row r="3446" spans="1:7">
      <c r="A3446" s="5" t="s">
        <v>4491</v>
      </c>
      <c r="B3446" s="5" t="s">
        <v>3326</v>
      </c>
      <c r="C3446" s="5" t="s">
        <v>55</v>
      </c>
      <c r="D3446" s="5" t="s">
        <v>0</v>
      </c>
      <c r="E3446" s="5">
        <v>3</v>
      </c>
      <c r="F3446" s="5">
        <v>391</v>
      </c>
      <c r="G3446" s="5" t="s">
        <v>346</v>
      </c>
    </row>
    <row r="3447" spans="1:7">
      <c r="A3447" s="5" t="s">
        <v>4491</v>
      </c>
      <c r="B3447" s="5" t="s">
        <v>3326</v>
      </c>
      <c r="C3447" s="5" t="s">
        <v>55</v>
      </c>
      <c r="D3447" s="5" t="s">
        <v>0</v>
      </c>
      <c r="E3447" s="5">
        <v>18</v>
      </c>
      <c r="F3447" s="5">
        <v>547</v>
      </c>
      <c r="G3447" s="5" t="s">
        <v>343</v>
      </c>
    </row>
    <row r="3448" spans="1:7">
      <c r="A3448" s="5" t="s">
        <v>4492</v>
      </c>
      <c r="B3448" s="5" t="s">
        <v>4493</v>
      </c>
      <c r="C3448" s="5" t="s">
        <v>55</v>
      </c>
      <c r="D3448" s="5" t="s">
        <v>0</v>
      </c>
      <c r="E3448" s="5">
        <v>697</v>
      </c>
      <c r="F3448" s="5">
        <v>527</v>
      </c>
      <c r="G3448" s="5" t="s">
        <v>343</v>
      </c>
    </row>
    <row r="3449" spans="1:7">
      <c r="A3449" s="5" t="s">
        <v>4494</v>
      </c>
      <c r="B3449" s="5" t="s">
        <v>4495</v>
      </c>
      <c r="C3449" s="5" t="s">
        <v>67</v>
      </c>
      <c r="D3449" s="5" t="s">
        <v>0</v>
      </c>
      <c r="E3449" s="5">
        <v>13</v>
      </c>
      <c r="F3449" s="5">
        <v>466</v>
      </c>
      <c r="G3449" s="5" t="s">
        <v>346</v>
      </c>
    </row>
    <row r="3450" spans="1:7">
      <c r="A3450" s="5" t="s">
        <v>4496</v>
      </c>
      <c r="B3450" s="5" t="s">
        <v>3426</v>
      </c>
      <c r="C3450" s="5" t="s">
        <v>67</v>
      </c>
      <c r="D3450" s="5" t="s">
        <v>0</v>
      </c>
      <c r="E3450" s="5">
        <v>92</v>
      </c>
      <c r="F3450" s="5">
        <v>564</v>
      </c>
      <c r="G3450" s="5" t="s">
        <v>346</v>
      </c>
    </row>
    <row r="3451" spans="1:7">
      <c r="A3451" s="5" t="s">
        <v>4496</v>
      </c>
      <c r="B3451" s="5" t="s">
        <v>3426</v>
      </c>
      <c r="C3451" s="5" t="s">
        <v>67</v>
      </c>
      <c r="D3451" s="5" t="s">
        <v>0</v>
      </c>
      <c r="E3451" s="5">
        <v>172</v>
      </c>
      <c r="F3451" s="5">
        <v>547</v>
      </c>
      <c r="G3451" s="5" t="s">
        <v>343</v>
      </c>
    </row>
    <row r="3452" spans="1:7">
      <c r="A3452" s="5" t="s">
        <v>4497</v>
      </c>
      <c r="B3452" s="5" t="s">
        <v>4495</v>
      </c>
      <c r="C3452" s="5" t="s">
        <v>67</v>
      </c>
      <c r="D3452" s="5" t="s">
        <v>0</v>
      </c>
      <c r="E3452" s="5">
        <v>12</v>
      </c>
      <c r="F3452" s="5">
        <v>649</v>
      </c>
      <c r="G3452" s="5" t="s">
        <v>346</v>
      </c>
    </row>
    <row r="3453" spans="1:7">
      <c r="A3453" s="5" t="s">
        <v>4497</v>
      </c>
      <c r="B3453" s="5" t="s">
        <v>4495</v>
      </c>
      <c r="C3453" s="5" t="s">
        <v>67</v>
      </c>
      <c r="D3453" s="5" t="s">
        <v>0</v>
      </c>
      <c r="E3453" s="5">
        <v>707</v>
      </c>
      <c r="F3453" s="5">
        <v>547</v>
      </c>
      <c r="G3453" s="5" t="s">
        <v>343</v>
      </c>
    </row>
    <row r="3454" spans="1:7">
      <c r="A3454" s="5" t="s">
        <v>4498</v>
      </c>
      <c r="B3454" s="5" t="s">
        <v>4478</v>
      </c>
      <c r="C3454" s="5" t="s">
        <v>55</v>
      </c>
      <c r="D3454" s="5" t="s">
        <v>0</v>
      </c>
      <c r="E3454" s="5">
        <v>14</v>
      </c>
      <c r="F3454" s="5">
        <v>58</v>
      </c>
      <c r="G3454" s="5" t="s">
        <v>343</v>
      </c>
    </row>
    <row r="3455" spans="1:7">
      <c r="A3455" s="5" t="s">
        <v>4499</v>
      </c>
      <c r="B3455" s="5" t="s">
        <v>4500</v>
      </c>
      <c r="C3455" s="5" t="s">
        <v>55</v>
      </c>
      <c r="D3455" s="5" t="s">
        <v>0</v>
      </c>
      <c r="E3455" s="5">
        <v>11</v>
      </c>
      <c r="F3455" s="5">
        <v>373</v>
      </c>
      <c r="G3455" s="5" t="s">
        <v>343</v>
      </c>
    </row>
    <row r="3456" spans="1:7">
      <c r="A3456" s="5" t="s">
        <v>4501</v>
      </c>
      <c r="B3456" s="5" t="s">
        <v>4403</v>
      </c>
      <c r="C3456" s="5" t="s">
        <v>67</v>
      </c>
      <c r="D3456" s="5" t="s">
        <v>0</v>
      </c>
      <c r="E3456" s="5">
        <v>1</v>
      </c>
      <c r="F3456" s="5">
        <v>547</v>
      </c>
      <c r="G3456" s="5" t="s">
        <v>343</v>
      </c>
    </row>
    <row r="3457" spans="1:7">
      <c r="A3457" s="5" t="s">
        <v>4502</v>
      </c>
      <c r="B3457" s="5" t="s">
        <v>4487</v>
      </c>
      <c r="C3457" s="5" t="s">
        <v>55</v>
      </c>
      <c r="D3457" s="5" t="s">
        <v>0</v>
      </c>
      <c r="E3457" s="5">
        <v>3</v>
      </c>
      <c r="F3457" s="5">
        <v>248</v>
      </c>
      <c r="G3457" s="5" t="s">
        <v>343</v>
      </c>
    </row>
    <row r="3458" spans="1:7">
      <c r="A3458" s="5" t="s">
        <v>4503</v>
      </c>
      <c r="B3458" s="5" t="s">
        <v>4224</v>
      </c>
      <c r="C3458" s="5" t="s">
        <v>55</v>
      </c>
      <c r="D3458" s="5" t="s">
        <v>0</v>
      </c>
      <c r="E3458" s="5">
        <v>152</v>
      </c>
      <c r="F3458" s="5">
        <v>468</v>
      </c>
      <c r="G3458" s="5" t="s">
        <v>343</v>
      </c>
    </row>
    <row r="3459" spans="1:7">
      <c r="A3459" s="5" t="s">
        <v>4504</v>
      </c>
      <c r="B3459" s="5" t="s">
        <v>4478</v>
      </c>
      <c r="C3459" s="5" t="s">
        <v>55</v>
      </c>
      <c r="D3459" s="5" t="s">
        <v>0</v>
      </c>
      <c r="E3459" s="5">
        <v>14</v>
      </c>
      <c r="F3459" s="5">
        <v>58</v>
      </c>
      <c r="G3459" s="5" t="s">
        <v>343</v>
      </c>
    </row>
    <row r="3460" spans="1:7">
      <c r="A3460" s="5" t="s">
        <v>4505</v>
      </c>
      <c r="B3460" s="5" t="s">
        <v>4506</v>
      </c>
      <c r="C3460" s="5" t="s">
        <v>72</v>
      </c>
      <c r="D3460" s="5" t="s">
        <v>0</v>
      </c>
      <c r="E3460" s="5">
        <v>1113</v>
      </c>
      <c r="F3460" s="5">
        <v>215</v>
      </c>
      <c r="G3460" s="5" t="s">
        <v>343</v>
      </c>
    </row>
    <row r="3461" spans="1:7">
      <c r="A3461" s="5" t="s">
        <v>4507</v>
      </c>
      <c r="B3461" s="5" t="s">
        <v>4508</v>
      </c>
      <c r="C3461" s="5" t="s">
        <v>55</v>
      </c>
      <c r="D3461" s="5" t="s">
        <v>0</v>
      </c>
      <c r="E3461" s="5">
        <v>1</v>
      </c>
      <c r="F3461" s="5">
        <v>522</v>
      </c>
      <c r="G3461" s="5" t="s">
        <v>343</v>
      </c>
    </row>
    <row r="3462" spans="1:7">
      <c r="A3462" s="5" t="s">
        <v>4509</v>
      </c>
      <c r="B3462" s="5" t="s">
        <v>4510</v>
      </c>
      <c r="C3462" s="5" t="s">
        <v>72</v>
      </c>
      <c r="D3462" s="5" t="s">
        <v>0</v>
      </c>
      <c r="E3462" s="5">
        <v>158</v>
      </c>
      <c r="F3462" s="5">
        <v>327</v>
      </c>
      <c r="G3462" s="5" t="s">
        <v>346</v>
      </c>
    </row>
    <row r="3463" spans="1:7">
      <c r="A3463" s="5" t="s">
        <v>4511</v>
      </c>
      <c r="B3463" s="5" t="s">
        <v>4512</v>
      </c>
      <c r="C3463" s="5" t="s">
        <v>55</v>
      </c>
      <c r="D3463" s="5" t="s">
        <v>0</v>
      </c>
      <c r="E3463" s="5">
        <v>1</v>
      </c>
      <c r="F3463" s="5">
        <v>864</v>
      </c>
      <c r="G3463" s="5" t="s">
        <v>346</v>
      </c>
    </row>
    <row r="3464" spans="1:7">
      <c r="A3464" s="5" t="s">
        <v>4511</v>
      </c>
      <c r="B3464" s="5" t="s">
        <v>4512</v>
      </c>
      <c r="C3464" s="5" t="s">
        <v>55</v>
      </c>
      <c r="D3464" s="5" t="s">
        <v>0</v>
      </c>
      <c r="E3464" s="5">
        <v>3</v>
      </c>
      <c r="F3464" s="5">
        <v>733</v>
      </c>
      <c r="G3464" s="5" t="s">
        <v>343</v>
      </c>
    </row>
    <row r="3465" spans="1:7">
      <c r="A3465" s="5" t="s">
        <v>4513</v>
      </c>
      <c r="B3465" s="5" t="s">
        <v>3428</v>
      </c>
      <c r="C3465" s="5" t="s">
        <v>67</v>
      </c>
      <c r="D3465" s="5" t="s">
        <v>0</v>
      </c>
      <c r="E3465" s="5">
        <v>16</v>
      </c>
      <c r="F3465" s="5">
        <v>564</v>
      </c>
      <c r="G3465" s="5" t="s">
        <v>346</v>
      </c>
    </row>
    <row r="3466" spans="1:7">
      <c r="A3466" s="5" t="s">
        <v>4513</v>
      </c>
      <c r="B3466" s="5" t="s">
        <v>3428</v>
      </c>
      <c r="C3466" s="5" t="s">
        <v>67</v>
      </c>
      <c r="D3466" s="5" t="s">
        <v>0</v>
      </c>
      <c r="E3466" s="5">
        <v>32</v>
      </c>
      <c r="F3466" s="5">
        <v>547</v>
      </c>
      <c r="G3466" s="5" t="s">
        <v>343</v>
      </c>
    </row>
    <row r="3467" spans="1:7">
      <c r="A3467" s="5" t="s">
        <v>4514</v>
      </c>
      <c r="B3467" s="5" t="s">
        <v>4515</v>
      </c>
      <c r="C3467" s="5" t="s">
        <v>55</v>
      </c>
      <c r="D3467" s="5" t="s">
        <v>0</v>
      </c>
      <c r="E3467" s="5">
        <v>7</v>
      </c>
      <c r="F3467" s="5">
        <v>726</v>
      </c>
      <c r="G3467" s="5" t="s">
        <v>343</v>
      </c>
    </row>
    <row r="3468" spans="1:7">
      <c r="A3468" s="5" t="s">
        <v>4516</v>
      </c>
      <c r="B3468" s="5" t="s">
        <v>4517</v>
      </c>
      <c r="C3468" s="5" t="s">
        <v>72</v>
      </c>
      <c r="D3468" s="5" t="s">
        <v>0</v>
      </c>
      <c r="E3468" s="5">
        <v>34</v>
      </c>
      <c r="F3468" s="5">
        <v>547</v>
      </c>
      <c r="G3468" s="5" t="s">
        <v>343</v>
      </c>
    </row>
    <row r="3469" spans="1:7">
      <c r="A3469" s="5" t="s">
        <v>4518</v>
      </c>
      <c r="B3469" s="5" t="s">
        <v>3080</v>
      </c>
      <c r="C3469" s="5" t="s">
        <v>55</v>
      </c>
      <c r="D3469" s="5" t="s">
        <v>0</v>
      </c>
      <c r="E3469" s="5">
        <v>119</v>
      </c>
      <c r="F3469" s="5">
        <v>514</v>
      </c>
      <c r="G3469" s="5" t="s">
        <v>343</v>
      </c>
    </row>
    <row r="3470" spans="1:7">
      <c r="A3470" s="5" t="s">
        <v>4519</v>
      </c>
      <c r="B3470" s="5" t="s">
        <v>4520</v>
      </c>
      <c r="C3470" s="5" t="s">
        <v>72</v>
      </c>
      <c r="D3470" s="5" t="s">
        <v>0</v>
      </c>
      <c r="E3470" s="5">
        <v>843</v>
      </c>
      <c r="F3470" s="5">
        <v>347</v>
      </c>
      <c r="G3470" s="5" t="s">
        <v>343</v>
      </c>
    </row>
    <row r="3471" spans="1:7">
      <c r="A3471" s="5" t="s">
        <v>4521</v>
      </c>
      <c r="B3471" s="5" t="s">
        <v>4522</v>
      </c>
      <c r="C3471" s="5" t="s">
        <v>67</v>
      </c>
      <c r="D3471" s="5" t="s">
        <v>0</v>
      </c>
      <c r="E3471" s="5">
        <v>8</v>
      </c>
      <c r="F3471" s="5">
        <v>466</v>
      </c>
      <c r="G3471" s="5" t="s">
        <v>346</v>
      </c>
    </row>
    <row r="3472" spans="1:7">
      <c r="A3472" s="5" t="s">
        <v>4521</v>
      </c>
      <c r="B3472" s="5" t="s">
        <v>4522</v>
      </c>
      <c r="C3472" s="5" t="s">
        <v>67</v>
      </c>
      <c r="D3472" s="5" t="s">
        <v>0</v>
      </c>
      <c r="E3472" s="5">
        <v>8</v>
      </c>
      <c r="F3472" s="5">
        <v>547</v>
      </c>
      <c r="G3472" s="5" t="s">
        <v>343</v>
      </c>
    </row>
    <row r="3473" spans="1:7">
      <c r="A3473" s="5" t="s">
        <v>4523</v>
      </c>
      <c r="B3473" s="5" t="s">
        <v>4524</v>
      </c>
      <c r="C3473" s="5" t="s">
        <v>55</v>
      </c>
      <c r="D3473" s="5" t="s">
        <v>0</v>
      </c>
      <c r="E3473" s="5">
        <v>134</v>
      </c>
      <c r="F3473" s="5">
        <v>547</v>
      </c>
      <c r="G3473" s="5" t="s">
        <v>343</v>
      </c>
    </row>
    <row r="3474" spans="1:7">
      <c r="A3474" s="5" t="s">
        <v>4525</v>
      </c>
      <c r="B3474" s="5" t="s">
        <v>4526</v>
      </c>
      <c r="C3474" s="5" t="s">
        <v>72</v>
      </c>
      <c r="D3474" s="5" t="s">
        <v>0</v>
      </c>
      <c r="E3474" s="5">
        <v>2</v>
      </c>
      <c r="F3474" s="5">
        <v>797</v>
      </c>
      <c r="G3474" s="5" t="s">
        <v>346</v>
      </c>
    </row>
    <row r="3475" spans="1:7">
      <c r="A3475" s="5" t="s">
        <v>4525</v>
      </c>
      <c r="B3475" s="5" t="s">
        <v>4526</v>
      </c>
      <c r="C3475" s="5" t="s">
        <v>72</v>
      </c>
      <c r="D3475" s="5" t="s">
        <v>0</v>
      </c>
      <c r="E3475" s="5">
        <v>25</v>
      </c>
      <c r="F3475" s="5">
        <v>759</v>
      </c>
      <c r="G3475" s="5" t="s">
        <v>343</v>
      </c>
    </row>
    <row r="3476" spans="1:7">
      <c r="A3476" s="5" t="s">
        <v>4527</v>
      </c>
      <c r="B3476" s="5" t="s">
        <v>2721</v>
      </c>
      <c r="C3476" s="5" t="s">
        <v>55</v>
      </c>
      <c r="D3476" s="5" t="s">
        <v>0</v>
      </c>
      <c r="E3476" s="5">
        <v>14</v>
      </c>
      <c r="F3476" s="5">
        <v>495</v>
      </c>
      <c r="G3476" s="5" t="s">
        <v>346</v>
      </c>
    </row>
    <row r="3477" spans="1:7">
      <c r="A3477" s="5" t="s">
        <v>4527</v>
      </c>
      <c r="B3477" s="5" t="s">
        <v>2721</v>
      </c>
      <c r="C3477" s="5" t="s">
        <v>55</v>
      </c>
      <c r="D3477" s="5" t="s">
        <v>0</v>
      </c>
      <c r="E3477" s="5">
        <v>34</v>
      </c>
      <c r="F3477" s="5">
        <v>262</v>
      </c>
      <c r="G3477" s="5" t="s">
        <v>343</v>
      </c>
    </row>
    <row r="3478" spans="1:7">
      <c r="A3478" s="5" t="s">
        <v>4528</v>
      </c>
      <c r="B3478" s="5" t="s">
        <v>4522</v>
      </c>
      <c r="C3478" s="5" t="s">
        <v>67</v>
      </c>
      <c r="D3478" s="5" t="s">
        <v>0</v>
      </c>
      <c r="E3478" s="5">
        <v>11</v>
      </c>
      <c r="F3478" s="5">
        <v>741</v>
      </c>
      <c r="G3478" s="5" t="s">
        <v>343</v>
      </c>
    </row>
    <row r="3479" spans="1:7">
      <c r="A3479" s="5" t="s">
        <v>4529</v>
      </c>
      <c r="B3479" s="5" t="s">
        <v>3609</v>
      </c>
      <c r="C3479" s="5" t="s">
        <v>55</v>
      </c>
      <c r="D3479" s="5" t="s">
        <v>0</v>
      </c>
      <c r="E3479" s="5">
        <v>3</v>
      </c>
      <c r="F3479" s="5">
        <v>584</v>
      </c>
      <c r="G3479" s="5" t="s">
        <v>346</v>
      </c>
    </row>
    <row r="3480" spans="1:7">
      <c r="A3480" s="5" t="s">
        <v>4530</v>
      </c>
      <c r="B3480" s="5" t="s">
        <v>4464</v>
      </c>
      <c r="C3480" s="5" t="s">
        <v>67</v>
      </c>
      <c r="D3480" s="5" t="s">
        <v>0</v>
      </c>
      <c r="E3480" s="5">
        <v>5</v>
      </c>
      <c r="F3480" s="5">
        <v>608</v>
      </c>
      <c r="G3480" s="5" t="s">
        <v>343</v>
      </c>
    </row>
    <row r="3481" spans="1:7">
      <c r="A3481" s="5" t="s">
        <v>4529</v>
      </c>
      <c r="B3481" s="5" t="s">
        <v>3609</v>
      </c>
      <c r="C3481" s="5" t="s">
        <v>55</v>
      </c>
      <c r="D3481" s="5" t="s">
        <v>0</v>
      </c>
      <c r="E3481" s="5">
        <v>10</v>
      </c>
      <c r="F3481" s="5">
        <v>547</v>
      </c>
      <c r="G3481" s="5" t="s">
        <v>343</v>
      </c>
    </row>
    <row r="3482" spans="1:7">
      <c r="A3482" s="5" t="s">
        <v>4531</v>
      </c>
      <c r="B3482" s="5" t="s">
        <v>4532</v>
      </c>
      <c r="C3482" s="5" t="s">
        <v>55</v>
      </c>
      <c r="D3482" s="5" t="s">
        <v>0</v>
      </c>
      <c r="E3482" s="5">
        <v>68</v>
      </c>
      <c r="F3482" s="5">
        <v>705</v>
      </c>
      <c r="G3482" s="5" t="s">
        <v>343</v>
      </c>
    </row>
    <row r="3483" spans="1:7">
      <c r="A3483" s="5" t="s">
        <v>4533</v>
      </c>
      <c r="B3483" s="5" t="s">
        <v>348</v>
      </c>
      <c r="C3483" s="5" t="s">
        <v>110</v>
      </c>
      <c r="D3483" s="5" t="s">
        <v>0</v>
      </c>
      <c r="E3483" s="5">
        <v>1</v>
      </c>
      <c r="F3483" s="5">
        <v>804</v>
      </c>
      <c r="G3483" s="5" t="s">
        <v>343</v>
      </c>
    </row>
    <row r="3484" spans="1:7">
      <c r="A3484" s="5" t="s">
        <v>4534</v>
      </c>
      <c r="B3484" s="5" t="s">
        <v>4480</v>
      </c>
      <c r="C3484" s="5" t="s">
        <v>55</v>
      </c>
      <c r="D3484" s="5" t="s">
        <v>0</v>
      </c>
      <c r="E3484" s="5">
        <v>2981</v>
      </c>
      <c r="F3484" s="5">
        <v>547</v>
      </c>
      <c r="G3484" s="5" t="s">
        <v>343</v>
      </c>
    </row>
    <row r="3485" spans="1:7">
      <c r="A3485" s="5" t="s">
        <v>4535</v>
      </c>
      <c r="B3485" s="5" t="s">
        <v>4224</v>
      </c>
      <c r="C3485" s="5" t="s">
        <v>55</v>
      </c>
      <c r="D3485" s="5" t="s">
        <v>0</v>
      </c>
      <c r="E3485" s="5">
        <v>3</v>
      </c>
      <c r="F3485" s="5">
        <v>340</v>
      </c>
      <c r="G3485" s="5" t="s">
        <v>343</v>
      </c>
    </row>
    <row r="3486" spans="1:7">
      <c r="A3486" s="5" t="s">
        <v>4536</v>
      </c>
      <c r="B3486" s="5" t="s">
        <v>4237</v>
      </c>
      <c r="C3486" s="5" t="s">
        <v>55</v>
      </c>
      <c r="D3486" s="5" t="s">
        <v>0</v>
      </c>
      <c r="E3486" s="5">
        <v>37</v>
      </c>
      <c r="F3486" s="5">
        <v>743</v>
      </c>
      <c r="G3486" s="5" t="s">
        <v>343</v>
      </c>
    </row>
    <row r="3487" spans="1:7">
      <c r="A3487" s="5" t="s">
        <v>4537</v>
      </c>
      <c r="B3487" s="5" t="s">
        <v>348</v>
      </c>
      <c r="C3487" s="5" t="s">
        <v>110</v>
      </c>
      <c r="D3487" s="5" t="s">
        <v>0</v>
      </c>
      <c r="E3487" s="5">
        <v>5</v>
      </c>
      <c r="F3487" s="5">
        <v>804</v>
      </c>
      <c r="G3487" s="5" t="s">
        <v>343</v>
      </c>
    </row>
    <row r="3488" spans="1:7">
      <c r="A3488" s="5" t="s">
        <v>4538</v>
      </c>
      <c r="B3488" s="5" t="s">
        <v>4539</v>
      </c>
      <c r="C3488" s="5" t="s">
        <v>72</v>
      </c>
      <c r="D3488" s="5" t="s">
        <v>0</v>
      </c>
      <c r="E3488" s="5">
        <v>144</v>
      </c>
      <c r="F3488" s="5">
        <v>646</v>
      </c>
      <c r="G3488" s="5" t="s">
        <v>346</v>
      </c>
    </row>
    <row r="3489" spans="1:7">
      <c r="A3489" s="5" t="s">
        <v>4540</v>
      </c>
      <c r="B3489" s="5" t="s">
        <v>3080</v>
      </c>
      <c r="C3489" s="5" t="s">
        <v>55</v>
      </c>
      <c r="D3489" s="5" t="s">
        <v>0</v>
      </c>
      <c r="E3489" s="5">
        <v>1</v>
      </c>
      <c r="F3489" s="5">
        <v>454</v>
      </c>
      <c r="G3489" s="5" t="s">
        <v>346</v>
      </c>
    </row>
    <row r="3490" spans="1:7">
      <c r="A3490" s="5" t="s">
        <v>4541</v>
      </c>
      <c r="B3490" s="5" t="s">
        <v>4542</v>
      </c>
      <c r="C3490" s="5" t="s">
        <v>72</v>
      </c>
      <c r="D3490" s="5" t="s">
        <v>0</v>
      </c>
      <c r="E3490" s="5">
        <v>118</v>
      </c>
      <c r="F3490" s="5">
        <v>327</v>
      </c>
      <c r="G3490" s="5" t="s">
        <v>346</v>
      </c>
    </row>
    <row r="3491" spans="1:7">
      <c r="A3491" s="5" t="s">
        <v>4543</v>
      </c>
      <c r="B3491" s="5" t="s">
        <v>348</v>
      </c>
      <c r="C3491" s="5" t="s">
        <v>110</v>
      </c>
      <c r="D3491" s="5" t="s">
        <v>0</v>
      </c>
      <c r="E3491" s="5">
        <v>6</v>
      </c>
      <c r="F3491" s="5">
        <v>789</v>
      </c>
      <c r="G3491" s="5" t="s">
        <v>343</v>
      </c>
    </row>
    <row r="3492" spans="1:7">
      <c r="A3492" s="5" t="s">
        <v>4544</v>
      </c>
      <c r="B3492" s="5" t="s">
        <v>4545</v>
      </c>
      <c r="C3492" s="5" t="s">
        <v>67</v>
      </c>
      <c r="D3492" s="5" t="s">
        <v>0</v>
      </c>
      <c r="E3492" s="5">
        <v>10</v>
      </c>
      <c r="F3492" s="5">
        <v>298</v>
      </c>
      <c r="G3492" s="5" t="s">
        <v>343</v>
      </c>
    </row>
    <row r="3493" spans="1:7">
      <c r="A3493" s="5" t="s">
        <v>4546</v>
      </c>
      <c r="B3493" s="5" t="s">
        <v>4547</v>
      </c>
      <c r="C3493" s="5" t="s">
        <v>67</v>
      </c>
      <c r="D3493" s="5" t="s">
        <v>0</v>
      </c>
      <c r="E3493" s="5">
        <v>10</v>
      </c>
      <c r="F3493" s="5">
        <v>298</v>
      </c>
      <c r="G3493" s="5" t="s">
        <v>343</v>
      </c>
    </row>
    <row r="3494" spans="1:7">
      <c r="A3494" s="5" t="s">
        <v>4548</v>
      </c>
      <c r="B3494" s="5" t="s">
        <v>2167</v>
      </c>
      <c r="C3494" s="5" t="s">
        <v>72</v>
      </c>
      <c r="D3494" s="5" t="s">
        <v>0</v>
      </c>
      <c r="E3494" s="5">
        <v>2</v>
      </c>
      <c r="F3494" s="5">
        <v>208</v>
      </c>
      <c r="G3494" s="5" t="s">
        <v>343</v>
      </c>
    </row>
    <row r="3495" spans="1:7">
      <c r="A3495" s="5" t="s">
        <v>4549</v>
      </c>
      <c r="B3495" s="5" t="s">
        <v>4550</v>
      </c>
      <c r="C3495" s="5" t="s">
        <v>72</v>
      </c>
      <c r="D3495" s="5" t="s">
        <v>0</v>
      </c>
      <c r="E3495" s="5">
        <v>565</v>
      </c>
      <c r="F3495" s="5">
        <v>705</v>
      </c>
      <c r="G3495" s="5" t="s">
        <v>343</v>
      </c>
    </row>
    <row r="3496" spans="1:7">
      <c r="A3496" s="5" t="s">
        <v>4551</v>
      </c>
      <c r="B3496" s="5" t="s">
        <v>4552</v>
      </c>
      <c r="C3496" s="5" t="s">
        <v>67</v>
      </c>
      <c r="D3496" s="5" t="s">
        <v>0</v>
      </c>
      <c r="E3496" s="5">
        <v>3</v>
      </c>
      <c r="F3496" s="5">
        <v>742</v>
      </c>
      <c r="G3496" s="5" t="s">
        <v>346</v>
      </c>
    </row>
    <row r="3497" spans="1:7">
      <c r="A3497" s="5" t="s">
        <v>4551</v>
      </c>
      <c r="B3497" s="5" t="s">
        <v>4552</v>
      </c>
      <c r="C3497" s="5" t="s">
        <v>67</v>
      </c>
      <c r="D3497" s="5" t="s">
        <v>0</v>
      </c>
      <c r="E3497" s="5">
        <v>49</v>
      </c>
      <c r="F3497" s="5">
        <v>669</v>
      </c>
      <c r="G3497" s="5" t="s">
        <v>343</v>
      </c>
    </row>
    <row r="3498" spans="1:7">
      <c r="A3498" s="5" t="s">
        <v>4553</v>
      </c>
      <c r="B3498" s="5" t="s">
        <v>4554</v>
      </c>
      <c r="C3498" s="5" t="s">
        <v>67</v>
      </c>
      <c r="D3498" s="5" t="s">
        <v>0</v>
      </c>
      <c r="E3498" s="5">
        <v>10</v>
      </c>
      <c r="F3498" s="5">
        <v>742</v>
      </c>
      <c r="G3498" s="5" t="s">
        <v>346</v>
      </c>
    </row>
    <row r="3499" spans="1:7">
      <c r="A3499" s="5" t="s">
        <v>4553</v>
      </c>
      <c r="B3499" s="5" t="s">
        <v>4554</v>
      </c>
      <c r="C3499" s="5" t="s">
        <v>67</v>
      </c>
      <c r="D3499" s="5" t="s">
        <v>0</v>
      </c>
      <c r="E3499" s="5">
        <v>55</v>
      </c>
      <c r="F3499" s="5">
        <v>547</v>
      </c>
      <c r="G3499" s="5" t="s">
        <v>343</v>
      </c>
    </row>
    <row r="3500" spans="1:7">
      <c r="A3500" s="5" t="s">
        <v>4555</v>
      </c>
      <c r="B3500" s="5" t="s">
        <v>4556</v>
      </c>
      <c r="C3500" s="5" t="s">
        <v>55</v>
      </c>
      <c r="D3500" s="5" t="s">
        <v>0</v>
      </c>
      <c r="E3500" s="5">
        <v>512</v>
      </c>
      <c r="F3500" s="5">
        <v>426</v>
      </c>
      <c r="G3500" s="5" t="s">
        <v>343</v>
      </c>
    </row>
    <row r="3501" spans="1:7">
      <c r="A3501" s="5" t="s">
        <v>4557</v>
      </c>
      <c r="B3501" s="5" t="s">
        <v>4224</v>
      </c>
      <c r="C3501" s="5" t="s">
        <v>55</v>
      </c>
      <c r="D3501" s="5" t="s">
        <v>0</v>
      </c>
      <c r="E3501" s="5">
        <v>2</v>
      </c>
      <c r="F3501" s="5">
        <v>193</v>
      </c>
      <c r="G3501" s="5" t="s">
        <v>343</v>
      </c>
    </row>
    <row r="3502" spans="1:7">
      <c r="A3502" s="5" t="s">
        <v>4558</v>
      </c>
      <c r="B3502" s="5" t="s">
        <v>3426</v>
      </c>
      <c r="C3502" s="5" t="s">
        <v>67</v>
      </c>
      <c r="D3502" s="5" t="s">
        <v>0</v>
      </c>
      <c r="E3502" s="5">
        <v>13</v>
      </c>
      <c r="F3502" s="5">
        <v>547</v>
      </c>
      <c r="G3502" s="5" t="s">
        <v>343</v>
      </c>
    </row>
    <row r="3503" spans="1:7">
      <c r="A3503" s="5" t="s">
        <v>4559</v>
      </c>
      <c r="B3503" s="5" t="s">
        <v>4560</v>
      </c>
      <c r="C3503" s="5" t="s">
        <v>55</v>
      </c>
      <c r="D3503" s="5" t="s">
        <v>0</v>
      </c>
      <c r="E3503" s="5">
        <v>1434</v>
      </c>
      <c r="F3503" s="5">
        <v>705</v>
      </c>
      <c r="G3503" s="5" t="s">
        <v>343</v>
      </c>
    </row>
    <row r="3504" spans="1:7">
      <c r="A3504" s="5" t="s">
        <v>4561</v>
      </c>
      <c r="B3504" s="5" t="s">
        <v>174</v>
      </c>
      <c r="C3504" s="5" t="s">
        <v>72</v>
      </c>
      <c r="D3504" s="5" t="s">
        <v>0</v>
      </c>
      <c r="E3504" s="5">
        <v>1</v>
      </c>
      <c r="F3504" s="5">
        <v>283</v>
      </c>
      <c r="G3504" s="5" t="s">
        <v>343</v>
      </c>
    </row>
    <row r="3505" spans="1:7">
      <c r="A3505" s="5" t="s">
        <v>4562</v>
      </c>
      <c r="B3505" s="5" t="s">
        <v>3080</v>
      </c>
      <c r="C3505" s="5" t="s">
        <v>55</v>
      </c>
      <c r="D3505" s="5" t="s">
        <v>0</v>
      </c>
      <c r="E3505" s="5">
        <v>143</v>
      </c>
      <c r="F3505" s="5">
        <v>547</v>
      </c>
      <c r="G3505" s="5" t="s">
        <v>343</v>
      </c>
    </row>
    <row r="3506" spans="1:7">
      <c r="A3506" s="5" t="s">
        <v>4563</v>
      </c>
      <c r="B3506" s="5" t="s">
        <v>4564</v>
      </c>
      <c r="C3506" s="5" t="s">
        <v>72</v>
      </c>
      <c r="D3506" s="5" t="s">
        <v>0</v>
      </c>
      <c r="E3506" s="5">
        <v>21</v>
      </c>
      <c r="F3506" s="5">
        <v>391</v>
      </c>
      <c r="G3506" s="5" t="s">
        <v>343</v>
      </c>
    </row>
    <row r="3507" spans="1:7">
      <c r="A3507" s="5" t="s">
        <v>4565</v>
      </c>
      <c r="B3507" s="5" t="s">
        <v>4566</v>
      </c>
      <c r="C3507" s="5" t="s">
        <v>55</v>
      </c>
      <c r="D3507" s="5" t="s">
        <v>0</v>
      </c>
      <c r="E3507" s="5">
        <v>119</v>
      </c>
      <c r="F3507" s="5">
        <v>226</v>
      </c>
      <c r="G3507" s="5" t="s">
        <v>343</v>
      </c>
    </row>
    <row r="3508" spans="1:7">
      <c r="A3508" s="5" t="s">
        <v>4567</v>
      </c>
      <c r="B3508" s="5" t="s">
        <v>4568</v>
      </c>
      <c r="C3508" s="5" t="s">
        <v>55</v>
      </c>
      <c r="D3508" s="5" t="s">
        <v>0</v>
      </c>
      <c r="E3508" s="5">
        <v>123</v>
      </c>
      <c r="F3508" s="5">
        <v>547</v>
      </c>
      <c r="G3508" s="5" t="s">
        <v>343</v>
      </c>
    </row>
    <row r="3509" spans="1:7">
      <c r="A3509" s="5" t="s">
        <v>4569</v>
      </c>
      <c r="B3509" s="5" t="s">
        <v>3428</v>
      </c>
      <c r="C3509" s="5" t="s">
        <v>67</v>
      </c>
      <c r="D3509" s="5" t="s">
        <v>0</v>
      </c>
      <c r="E3509" s="5">
        <v>13</v>
      </c>
      <c r="F3509" s="5">
        <v>705</v>
      </c>
      <c r="G3509" s="5" t="s">
        <v>343</v>
      </c>
    </row>
    <row r="3510" spans="1:7">
      <c r="A3510" s="5" t="s">
        <v>4570</v>
      </c>
      <c r="B3510" s="5" t="s">
        <v>2438</v>
      </c>
      <c r="C3510" s="5" t="s">
        <v>55</v>
      </c>
      <c r="D3510" s="5" t="s">
        <v>0</v>
      </c>
      <c r="E3510" s="5">
        <v>80</v>
      </c>
      <c r="F3510" s="5">
        <v>34</v>
      </c>
      <c r="G3510" s="5" t="s">
        <v>343</v>
      </c>
    </row>
    <row r="3511" spans="1:7">
      <c r="A3511" s="5" t="s">
        <v>4570</v>
      </c>
      <c r="B3511" s="5" t="s">
        <v>2438</v>
      </c>
      <c r="C3511" s="5" t="s">
        <v>55</v>
      </c>
      <c r="D3511" s="5" t="s">
        <v>0</v>
      </c>
      <c r="E3511" s="5">
        <v>135</v>
      </c>
      <c r="F3511" s="5">
        <v>255</v>
      </c>
      <c r="G3511" s="5" t="s">
        <v>346</v>
      </c>
    </row>
    <row r="3512" spans="1:7">
      <c r="A3512" s="5" t="s">
        <v>4571</v>
      </c>
      <c r="B3512" s="5" t="s">
        <v>4485</v>
      </c>
      <c r="C3512" s="5" t="s">
        <v>67</v>
      </c>
      <c r="D3512" s="5" t="s">
        <v>0</v>
      </c>
      <c r="E3512" s="5">
        <v>1</v>
      </c>
      <c r="F3512" s="5">
        <v>705</v>
      </c>
      <c r="G3512" s="5" t="s">
        <v>343</v>
      </c>
    </row>
    <row r="3513" spans="1:7">
      <c r="A3513" s="5" t="s">
        <v>4572</v>
      </c>
      <c r="B3513" s="5" t="s">
        <v>2269</v>
      </c>
      <c r="C3513" s="5" t="s">
        <v>72</v>
      </c>
      <c r="D3513" s="5" t="s">
        <v>0</v>
      </c>
      <c r="E3513" s="5">
        <v>3</v>
      </c>
      <c r="F3513" s="5">
        <v>32</v>
      </c>
      <c r="G3513" s="5" t="s">
        <v>343</v>
      </c>
    </row>
    <row r="3514" spans="1:7">
      <c r="A3514" s="5" t="s">
        <v>4573</v>
      </c>
      <c r="B3514" s="5" t="s">
        <v>4574</v>
      </c>
      <c r="C3514" s="5" t="s">
        <v>72</v>
      </c>
      <c r="D3514" s="5" t="s">
        <v>0</v>
      </c>
      <c r="E3514" s="5">
        <v>5</v>
      </c>
      <c r="F3514" s="5">
        <v>298</v>
      </c>
      <c r="G3514" s="5" t="s">
        <v>343</v>
      </c>
    </row>
    <row r="3515" spans="1:7">
      <c r="A3515" s="5" t="s">
        <v>4575</v>
      </c>
      <c r="B3515" s="5" t="s">
        <v>4576</v>
      </c>
      <c r="C3515" s="5" t="s">
        <v>67</v>
      </c>
      <c r="D3515" s="5" t="s">
        <v>0</v>
      </c>
      <c r="E3515" s="5">
        <v>1</v>
      </c>
      <c r="F3515" s="5">
        <v>135</v>
      </c>
      <c r="G3515" s="5" t="s">
        <v>343</v>
      </c>
    </row>
    <row r="3516" spans="1:7">
      <c r="A3516" s="5" t="s">
        <v>4577</v>
      </c>
      <c r="B3516" s="5" t="s">
        <v>4578</v>
      </c>
      <c r="C3516" s="5" t="s">
        <v>55</v>
      </c>
      <c r="D3516" s="5" t="s">
        <v>0</v>
      </c>
      <c r="E3516" s="5">
        <v>2</v>
      </c>
      <c r="F3516" s="5">
        <v>318</v>
      </c>
      <c r="G3516" s="5" t="s">
        <v>343</v>
      </c>
    </row>
    <row r="3517" spans="1:7">
      <c r="A3517" s="5" t="s">
        <v>4579</v>
      </c>
      <c r="B3517" s="5" t="s">
        <v>4580</v>
      </c>
      <c r="C3517" s="5" t="s">
        <v>110</v>
      </c>
      <c r="D3517" s="5" t="s">
        <v>0</v>
      </c>
      <c r="E3517" s="5">
        <v>4</v>
      </c>
      <c r="F3517" s="5">
        <v>170</v>
      </c>
      <c r="G3517" s="5" t="s">
        <v>346</v>
      </c>
    </row>
    <row r="3518" spans="1:7">
      <c r="A3518" s="5" t="s">
        <v>4579</v>
      </c>
      <c r="B3518" s="5" t="s">
        <v>4580</v>
      </c>
      <c r="C3518" s="5" t="s">
        <v>110</v>
      </c>
      <c r="D3518" s="5" t="s">
        <v>0</v>
      </c>
      <c r="E3518" s="5">
        <v>6</v>
      </c>
      <c r="F3518" s="5">
        <v>298</v>
      </c>
      <c r="G3518" s="5" t="s">
        <v>343</v>
      </c>
    </row>
    <row r="3519" spans="1:7">
      <c r="A3519" s="5" t="s">
        <v>4581</v>
      </c>
      <c r="B3519" s="5" t="s">
        <v>3080</v>
      </c>
      <c r="C3519" s="5" t="s">
        <v>55</v>
      </c>
      <c r="D3519" s="5" t="s">
        <v>0</v>
      </c>
      <c r="E3519" s="5">
        <v>749</v>
      </c>
      <c r="F3519" s="5">
        <v>547</v>
      </c>
      <c r="G3519" s="5" t="s">
        <v>343</v>
      </c>
    </row>
    <row r="3520" spans="1:7">
      <c r="A3520" s="5" t="s">
        <v>4582</v>
      </c>
      <c r="B3520" s="5" t="s">
        <v>4245</v>
      </c>
      <c r="C3520" s="5" t="s">
        <v>55</v>
      </c>
      <c r="D3520" s="5" t="s">
        <v>0</v>
      </c>
      <c r="E3520" s="5">
        <v>362</v>
      </c>
      <c r="F3520" s="5">
        <v>527</v>
      </c>
      <c r="G3520" s="5" t="s">
        <v>343</v>
      </c>
    </row>
    <row r="3521" spans="1:7">
      <c r="A3521" s="5" t="s">
        <v>4583</v>
      </c>
      <c r="B3521" s="5" t="s">
        <v>4584</v>
      </c>
      <c r="C3521" s="5" t="s">
        <v>67</v>
      </c>
      <c r="D3521" s="5" t="s">
        <v>0</v>
      </c>
      <c r="E3521" s="5">
        <v>3</v>
      </c>
      <c r="F3521" s="5">
        <v>245</v>
      </c>
      <c r="G3521" s="5" t="s">
        <v>346</v>
      </c>
    </row>
    <row r="3522" spans="1:7">
      <c r="A3522" s="5" t="s">
        <v>4585</v>
      </c>
      <c r="B3522" s="5" t="s">
        <v>4586</v>
      </c>
      <c r="C3522" s="5" t="s">
        <v>72</v>
      </c>
      <c r="D3522" s="5" t="s">
        <v>0</v>
      </c>
      <c r="E3522" s="5">
        <v>5</v>
      </c>
      <c r="F3522" s="5">
        <v>547</v>
      </c>
      <c r="G3522" s="5" t="s">
        <v>343</v>
      </c>
    </row>
    <row r="3523" spans="1:7">
      <c r="A3523" s="5" t="s">
        <v>4585</v>
      </c>
      <c r="B3523" s="5" t="s">
        <v>4586</v>
      </c>
      <c r="C3523" s="5" t="s">
        <v>72</v>
      </c>
      <c r="D3523" s="5" t="s">
        <v>0</v>
      </c>
      <c r="E3523" s="5">
        <v>21</v>
      </c>
      <c r="F3523" s="5">
        <v>742</v>
      </c>
      <c r="G3523" s="5" t="s">
        <v>346</v>
      </c>
    </row>
    <row r="3524" spans="1:7">
      <c r="A3524" s="5" t="s">
        <v>4587</v>
      </c>
      <c r="B3524" s="5" t="s">
        <v>4588</v>
      </c>
      <c r="C3524" s="5" t="s">
        <v>72</v>
      </c>
      <c r="D3524" s="5" t="s">
        <v>0</v>
      </c>
      <c r="E3524" s="5">
        <v>35</v>
      </c>
      <c r="F3524" s="5">
        <v>527</v>
      </c>
      <c r="G3524" s="5" t="s">
        <v>343</v>
      </c>
    </row>
    <row r="3525" spans="1:7">
      <c r="A3525" s="5" t="s">
        <v>4589</v>
      </c>
      <c r="B3525" s="5" t="s">
        <v>453</v>
      </c>
      <c r="C3525" s="5" t="s">
        <v>110</v>
      </c>
      <c r="D3525" s="5" t="s">
        <v>0</v>
      </c>
      <c r="E3525" s="5">
        <v>49</v>
      </c>
      <c r="F3525" s="5">
        <v>705</v>
      </c>
      <c r="G3525" s="5" t="s">
        <v>343</v>
      </c>
    </row>
    <row r="3526" spans="1:7">
      <c r="A3526" s="5" t="s">
        <v>4590</v>
      </c>
      <c r="B3526" s="5" t="s">
        <v>4591</v>
      </c>
      <c r="C3526" s="5" t="s">
        <v>67</v>
      </c>
      <c r="D3526" s="5" t="s">
        <v>0</v>
      </c>
      <c r="E3526" s="5">
        <v>3</v>
      </c>
      <c r="F3526" s="5">
        <v>677</v>
      </c>
      <c r="G3526" s="5" t="s">
        <v>343</v>
      </c>
    </row>
    <row r="3527" spans="1:7">
      <c r="A3527" s="5" t="s">
        <v>4590</v>
      </c>
      <c r="B3527" s="5" t="s">
        <v>4591</v>
      </c>
      <c r="C3527" s="5" t="s">
        <v>67</v>
      </c>
      <c r="D3527" s="5" t="s">
        <v>0</v>
      </c>
      <c r="E3527" s="5">
        <v>17</v>
      </c>
      <c r="F3527" s="5">
        <v>391</v>
      </c>
      <c r="G3527" s="5" t="s">
        <v>346</v>
      </c>
    </row>
    <row r="3528" spans="1:7">
      <c r="A3528" s="5" t="s">
        <v>4592</v>
      </c>
      <c r="B3528" s="5" t="s">
        <v>4593</v>
      </c>
      <c r="C3528" s="5" t="s">
        <v>67</v>
      </c>
      <c r="D3528" s="5" t="s">
        <v>0</v>
      </c>
      <c r="E3528" s="5">
        <v>83</v>
      </c>
      <c r="F3528" s="5">
        <v>705</v>
      </c>
      <c r="G3528" s="5" t="s">
        <v>343</v>
      </c>
    </row>
    <row r="3529" spans="1:7">
      <c r="A3529" s="5" t="s">
        <v>4594</v>
      </c>
      <c r="B3529" s="5" t="s">
        <v>4595</v>
      </c>
      <c r="C3529" s="5" t="s">
        <v>67</v>
      </c>
      <c r="D3529" s="5" t="s">
        <v>0</v>
      </c>
      <c r="E3529" s="5">
        <v>11</v>
      </c>
      <c r="F3529" s="5">
        <v>648</v>
      </c>
      <c r="G3529" s="5" t="s">
        <v>343</v>
      </c>
    </row>
    <row r="3530" spans="1:7">
      <c r="A3530" s="5" t="s">
        <v>4596</v>
      </c>
      <c r="B3530" s="5" t="s">
        <v>4597</v>
      </c>
      <c r="C3530" s="5" t="s">
        <v>72</v>
      </c>
      <c r="D3530" s="5" t="s">
        <v>0</v>
      </c>
      <c r="E3530" s="5">
        <v>11</v>
      </c>
      <c r="F3530" s="5">
        <v>527</v>
      </c>
      <c r="G3530" s="5" t="s">
        <v>343</v>
      </c>
    </row>
    <row r="3531" spans="1:7">
      <c r="A3531" s="5" t="s">
        <v>4598</v>
      </c>
      <c r="B3531" s="5" t="s">
        <v>4599</v>
      </c>
      <c r="C3531" s="5" t="s">
        <v>72</v>
      </c>
      <c r="D3531" s="5" t="s">
        <v>0</v>
      </c>
      <c r="E3531" s="5">
        <v>120</v>
      </c>
      <c r="F3531" s="5">
        <v>1175</v>
      </c>
      <c r="G3531" s="5" t="s">
        <v>343</v>
      </c>
    </row>
    <row r="3532" spans="1:7">
      <c r="A3532" s="5" t="s">
        <v>4600</v>
      </c>
      <c r="B3532" s="5" t="s">
        <v>4601</v>
      </c>
      <c r="C3532" s="5" t="s">
        <v>67</v>
      </c>
      <c r="D3532" s="5" t="s">
        <v>0</v>
      </c>
      <c r="E3532" s="5">
        <v>2</v>
      </c>
      <c r="F3532" s="5">
        <v>250</v>
      </c>
      <c r="G3532" s="5" t="s">
        <v>343</v>
      </c>
    </row>
    <row r="3533" spans="1:7">
      <c r="A3533" s="5" t="s">
        <v>4602</v>
      </c>
      <c r="B3533" s="5" t="s">
        <v>4603</v>
      </c>
      <c r="C3533" s="5" t="s">
        <v>67</v>
      </c>
      <c r="D3533" s="5" t="s">
        <v>0</v>
      </c>
      <c r="E3533" s="5">
        <v>15</v>
      </c>
      <c r="F3533" s="5">
        <v>159</v>
      </c>
      <c r="G3533" s="5" t="s">
        <v>346</v>
      </c>
    </row>
    <row r="3534" spans="1:7">
      <c r="A3534" s="5" t="s">
        <v>4602</v>
      </c>
      <c r="B3534" s="5" t="s">
        <v>4603</v>
      </c>
      <c r="C3534" s="5" t="s">
        <v>67</v>
      </c>
      <c r="D3534" s="5" t="s">
        <v>0</v>
      </c>
      <c r="E3534" s="5">
        <v>70</v>
      </c>
      <c r="F3534" s="5">
        <v>277</v>
      </c>
      <c r="G3534" s="5" t="s">
        <v>343</v>
      </c>
    </row>
    <row r="3535" spans="1:7">
      <c r="A3535" s="5" t="s">
        <v>4604</v>
      </c>
      <c r="B3535" s="5" t="s">
        <v>4522</v>
      </c>
      <c r="C3535" s="5" t="s">
        <v>67</v>
      </c>
      <c r="D3535" s="5" t="s">
        <v>0</v>
      </c>
      <c r="E3535" s="5">
        <v>2</v>
      </c>
      <c r="F3535" s="5">
        <v>741</v>
      </c>
      <c r="G3535" s="5" t="s">
        <v>343</v>
      </c>
    </row>
    <row r="3536" spans="1:7">
      <c r="A3536" s="5" t="s">
        <v>4605</v>
      </c>
      <c r="B3536" s="5" t="s">
        <v>4475</v>
      </c>
      <c r="C3536" s="5" t="s">
        <v>110</v>
      </c>
      <c r="D3536" s="5" t="s">
        <v>0</v>
      </c>
      <c r="E3536" s="5">
        <v>4</v>
      </c>
      <c r="F3536" s="5">
        <v>415</v>
      </c>
      <c r="G3536" s="5" t="s">
        <v>346</v>
      </c>
    </row>
    <row r="3537" spans="1:7">
      <c r="A3537" s="5" t="s">
        <v>4605</v>
      </c>
      <c r="B3537" s="5" t="s">
        <v>4475</v>
      </c>
      <c r="C3537" s="5" t="s">
        <v>110</v>
      </c>
      <c r="D3537" s="5" t="s">
        <v>0</v>
      </c>
      <c r="E3537" s="5">
        <v>4</v>
      </c>
      <c r="F3537" s="5">
        <v>178</v>
      </c>
      <c r="G3537" s="5" t="s">
        <v>343</v>
      </c>
    </row>
    <row r="3538" spans="1:7">
      <c r="A3538" s="5" t="s">
        <v>4606</v>
      </c>
      <c r="B3538" s="5" t="s">
        <v>4607</v>
      </c>
      <c r="C3538" s="5" t="s">
        <v>55</v>
      </c>
      <c r="D3538" s="5" t="s">
        <v>0</v>
      </c>
      <c r="E3538" s="5">
        <v>17</v>
      </c>
      <c r="F3538" s="5">
        <v>167</v>
      </c>
      <c r="G3538" s="5" t="s">
        <v>346</v>
      </c>
    </row>
    <row r="3539" spans="1:7">
      <c r="A3539" s="5" t="s">
        <v>4606</v>
      </c>
      <c r="B3539" s="5" t="s">
        <v>4607</v>
      </c>
      <c r="C3539" s="5" t="s">
        <v>55</v>
      </c>
      <c r="D3539" s="5" t="s">
        <v>0</v>
      </c>
      <c r="E3539" s="5">
        <v>38</v>
      </c>
      <c r="F3539" s="5">
        <v>181</v>
      </c>
      <c r="G3539" s="5" t="s">
        <v>343</v>
      </c>
    </row>
    <row r="3540" spans="1:7">
      <c r="A3540" s="5" t="s">
        <v>4608</v>
      </c>
      <c r="B3540" s="5" t="s">
        <v>4609</v>
      </c>
      <c r="C3540" s="5" t="s">
        <v>55</v>
      </c>
      <c r="D3540" s="5" t="s">
        <v>0</v>
      </c>
      <c r="E3540" s="5">
        <v>2</v>
      </c>
      <c r="F3540" s="5">
        <v>521</v>
      </c>
      <c r="G3540" s="5" t="s">
        <v>343</v>
      </c>
    </row>
    <row r="3541" spans="1:7">
      <c r="A3541" s="5" t="s">
        <v>4610</v>
      </c>
      <c r="B3541" s="5" t="s">
        <v>4611</v>
      </c>
      <c r="C3541" s="5" t="s">
        <v>67</v>
      </c>
      <c r="D3541" s="5" t="s">
        <v>0</v>
      </c>
      <c r="E3541" s="5">
        <v>12</v>
      </c>
      <c r="F3541" s="5">
        <v>426</v>
      </c>
      <c r="G3541" s="5" t="s">
        <v>343</v>
      </c>
    </row>
    <row r="3542" spans="1:7">
      <c r="A3542" s="5" t="s">
        <v>4612</v>
      </c>
      <c r="B3542" s="5" t="s">
        <v>4613</v>
      </c>
      <c r="C3542" s="5" t="s">
        <v>72</v>
      </c>
      <c r="D3542" s="5" t="s">
        <v>0</v>
      </c>
      <c r="E3542" s="5">
        <v>75</v>
      </c>
      <c r="F3542" s="5">
        <v>547</v>
      </c>
      <c r="G3542" s="5" t="s">
        <v>343</v>
      </c>
    </row>
    <row r="3543" spans="1:7">
      <c r="A3543" s="5" t="s">
        <v>4614</v>
      </c>
      <c r="B3543" s="5" t="s">
        <v>4615</v>
      </c>
      <c r="C3543" s="5" t="s">
        <v>55</v>
      </c>
      <c r="D3543" s="5" t="s">
        <v>0</v>
      </c>
      <c r="E3543" s="5">
        <v>2</v>
      </c>
      <c r="F3543" s="5">
        <v>547</v>
      </c>
      <c r="G3543" s="5" t="s">
        <v>343</v>
      </c>
    </row>
    <row r="3544" spans="1:7">
      <c r="A3544" s="5" t="s">
        <v>4616</v>
      </c>
      <c r="B3544" s="5" t="s">
        <v>3714</v>
      </c>
      <c r="C3544" s="5" t="s">
        <v>55</v>
      </c>
      <c r="D3544" s="5" t="s">
        <v>0</v>
      </c>
      <c r="E3544" s="5">
        <v>6</v>
      </c>
      <c r="F3544" s="5">
        <v>149</v>
      </c>
      <c r="G3544" s="5" t="s">
        <v>346</v>
      </c>
    </row>
    <row r="3545" spans="1:7">
      <c r="A3545" s="5" t="s">
        <v>4617</v>
      </c>
      <c r="B3545" s="5" t="s">
        <v>2493</v>
      </c>
      <c r="C3545" s="5" t="s">
        <v>110</v>
      </c>
      <c r="D3545" s="5" t="s">
        <v>0</v>
      </c>
      <c r="E3545" s="5">
        <v>6</v>
      </c>
      <c r="F3545" s="5">
        <v>345</v>
      </c>
      <c r="G3545" s="5" t="s">
        <v>343</v>
      </c>
    </row>
    <row r="3546" spans="1:7">
      <c r="A3546" s="5" t="s">
        <v>4617</v>
      </c>
      <c r="B3546" s="5" t="s">
        <v>2493</v>
      </c>
      <c r="C3546" s="5" t="s">
        <v>110</v>
      </c>
      <c r="D3546" s="5" t="s">
        <v>0</v>
      </c>
      <c r="E3546" s="5">
        <v>7</v>
      </c>
      <c r="F3546" s="5">
        <v>352</v>
      </c>
      <c r="G3546" s="5" t="s">
        <v>346</v>
      </c>
    </row>
    <row r="3547" spans="1:7">
      <c r="A3547" s="5" t="s">
        <v>4616</v>
      </c>
      <c r="B3547" s="5" t="s">
        <v>3714</v>
      </c>
      <c r="C3547" s="5" t="s">
        <v>55</v>
      </c>
      <c r="D3547" s="5" t="s">
        <v>0</v>
      </c>
      <c r="E3547" s="5">
        <v>33</v>
      </c>
      <c r="F3547" s="5">
        <v>32</v>
      </c>
      <c r="G3547" s="5" t="s">
        <v>343</v>
      </c>
    </row>
    <row r="3548" spans="1:7">
      <c r="A3548" s="5" t="s">
        <v>4618</v>
      </c>
      <c r="B3548" s="5" t="s">
        <v>2721</v>
      </c>
      <c r="C3548" s="5" t="s">
        <v>55</v>
      </c>
      <c r="D3548" s="5" t="s">
        <v>0</v>
      </c>
      <c r="E3548" s="5">
        <v>3</v>
      </c>
      <c r="F3548" s="5">
        <v>818</v>
      </c>
      <c r="G3548" s="5" t="s">
        <v>346</v>
      </c>
    </row>
    <row r="3549" spans="1:7">
      <c r="A3549" s="5" t="s">
        <v>4618</v>
      </c>
      <c r="B3549" s="5" t="s">
        <v>2721</v>
      </c>
      <c r="C3549" s="5" t="s">
        <v>55</v>
      </c>
      <c r="D3549" s="5" t="s">
        <v>0</v>
      </c>
      <c r="E3549" s="5">
        <v>4</v>
      </c>
      <c r="F3549" s="5">
        <v>547</v>
      </c>
      <c r="G3549" s="5" t="s">
        <v>343</v>
      </c>
    </row>
    <row r="3550" spans="1:7">
      <c r="A3550" s="5" t="s">
        <v>4619</v>
      </c>
      <c r="B3550" s="5" t="s">
        <v>4620</v>
      </c>
      <c r="C3550" s="5" t="s">
        <v>67</v>
      </c>
      <c r="D3550" s="5" t="s">
        <v>0</v>
      </c>
      <c r="E3550" s="5">
        <v>1</v>
      </c>
      <c r="F3550" s="5">
        <v>742</v>
      </c>
      <c r="G3550" s="5" t="s">
        <v>346</v>
      </c>
    </row>
    <row r="3551" spans="1:7">
      <c r="A3551" s="5" t="s">
        <v>4619</v>
      </c>
      <c r="B3551" s="5" t="s">
        <v>4620</v>
      </c>
      <c r="C3551" s="5" t="s">
        <v>67</v>
      </c>
      <c r="D3551" s="5" t="s">
        <v>0</v>
      </c>
      <c r="E3551" s="5">
        <v>36</v>
      </c>
      <c r="F3551" s="5">
        <v>659</v>
      </c>
      <c r="G3551" s="5" t="s">
        <v>343</v>
      </c>
    </row>
    <row r="3552" spans="1:7">
      <c r="A3552" s="5" t="s">
        <v>4621</v>
      </c>
      <c r="B3552" s="5" t="s">
        <v>4622</v>
      </c>
      <c r="C3552" s="5" t="s">
        <v>55</v>
      </c>
      <c r="D3552" s="5" t="s">
        <v>0</v>
      </c>
      <c r="E3552" s="5">
        <v>64</v>
      </c>
      <c r="F3552" s="5">
        <v>598</v>
      </c>
      <c r="G3552" s="5" t="s">
        <v>343</v>
      </c>
    </row>
    <row r="3553" spans="1:7">
      <c r="A3553" s="5" t="s">
        <v>4623</v>
      </c>
      <c r="B3553" s="5" t="s">
        <v>192</v>
      </c>
      <c r="C3553" s="5" t="s">
        <v>67</v>
      </c>
      <c r="D3553" s="5" t="s">
        <v>0</v>
      </c>
      <c r="E3553" s="5">
        <v>14</v>
      </c>
      <c r="F3553" s="5">
        <v>800</v>
      </c>
      <c r="G3553" s="5" t="s">
        <v>343</v>
      </c>
    </row>
    <row r="3554" spans="1:7">
      <c r="A3554" s="5" t="s">
        <v>4624</v>
      </c>
      <c r="B3554" s="5" t="s">
        <v>4625</v>
      </c>
      <c r="C3554" s="5" t="s">
        <v>72</v>
      </c>
      <c r="D3554" s="5" t="s">
        <v>0</v>
      </c>
      <c r="E3554" s="5">
        <v>1</v>
      </c>
      <c r="F3554" s="5">
        <v>52</v>
      </c>
      <c r="G3554" s="5" t="s">
        <v>343</v>
      </c>
    </row>
    <row r="3555" spans="1:7">
      <c r="A3555" s="5" t="s">
        <v>4626</v>
      </c>
      <c r="B3555" s="5" t="s">
        <v>4627</v>
      </c>
      <c r="C3555" s="5" t="s">
        <v>67</v>
      </c>
      <c r="D3555" s="5" t="s">
        <v>0</v>
      </c>
      <c r="E3555" s="5">
        <v>1</v>
      </c>
      <c r="F3555" s="5">
        <v>145</v>
      </c>
      <c r="G3555" s="5" t="s">
        <v>346</v>
      </c>
    </row>
    <row r="3556" spans="1:7">
      <c r="A3556" s="5" t="s">
        <v>4626</v>
      </c>
      <c r="B3556" s="5" t="s">
        <v>4627</v>
      </c>
      <c r="C3556" s="5" t="s">
        <v>67</v>
      </c>
      <c r="D3556" s="5" t="s">
        <v>0</v>
      </c>
      <c r="E3556" s="5">
        <v>104</v>
      </c>
      <c r="F3556" s="5">
        <v>52</v>
      </c>
      <c r="G3556" s="5" t="s">
        <v>343</v>
      </c>
    </row>
    <row r="3557" spans="1:7">
      <c r="A3557" s="5" t="s">
        <v>4628</v>
      </c>
      <c r="B3557" s="5" t="s">
        <v>4629</v>
      </c>
      <c r="C3557" s="5" t="s">
        <v>55</v>
      </c>
      <c r="D3557" s="5" t="s">
        <v>0</v>
      </c>
      <c r="E3557" s="5">
        <v>1</v>
      </c>
      <c r="F3557" s="5">
        <v>755</v>
      </c>
      <c r="G3557" s="5" t="s">
        <v>346</v>
      </c>
    </row>
    <row r="3558" spans="1:7">
      <c r="A3558" s="5" t="s">
        <v>4628</v>
      </c>
      <c r="B3558" s="5" t="s">
        <v>4629</v>
      </c>
      <c r="C3558" s="5" t="s">
        <v>55</v>
      </c>
      <c r="D3558" s="5" t="s">
        <v>0</v>
      </c>
      <c r="E3558" s="5">
        <v>23</v>
      </c>
      <c r="F3558" s="5">
        <v>730</v>
      </c>
      <c r="G3558" s="5" t="s">
        <v>343</v>
      </c>
    </row>
    <row r="3559" spans="1:7">
      <c r="A3559" s="5" t="s">
        <v>4630</v>
      </c>
      <c r="B3559" s="5" t="s">
        <v>4631</v>
      </c>
      <c r="C3559" s="5" t="s">
        <v>110</v>
      </c>
      <c r="D3559" s="5" t="s">
        <v>0</v>
      </c>
      <c r="E3559" s="5">
        <v>16</v>
      </c>
      <c r="F3559" s="5">
        <v>537</v>
      </c>
      <c r="G3559" s="5" t="s">
        <v>343</v>
      </c>
    </row>
    <row r="3560" spans="1:7">
      <c r="A3560" s="5" t="s">
        <v>4630</v>
      </c>
      <c r="B3560" s="5" t="s">
        <v>4631</v>
      </c>
      <c r="C3560" s="5" t="s">
        <v>110</v>
      </c>
      <c r="D3560" s="5" t="s">
        <v>0</v>
      </c>
      <c r="E3560" s="5">
        <v>405</v>
      </c>
      <c r="F3560" s="5">
        <v>542</v>
      </c>
      <c r="G3560" s="5" t="s">
        <v>346</v>
      </c>
    </row>
    <row r="3561" spans="1:7">
      <c r="A3561" s="5" t="s">
        <v>4632</v>
      </c>
      <c r="B3561" s="5" t="s">
        <v>4202</v>
      </c>
      <c r="C3561" s="5" t="s">
        <v>55</v>
      </c>
      <c r="D3561" s="5" t="s">
        <v>0</v>
      </c>
      <c r="E3561" s="5">
        <v>23</v>
      </c>
      <c r="F3561" s="5">
        <v>547</v>
      </c>
      <c r="G3561" s="5" t="s">
        <v>343</v>
      </c>
    </row>
    <row r="3562" spans="1:7">
      <c r="A3562" s="5" t="s">
        <v>4633</v>
      </c>
      <c r="B3562" s="5" t="s">
        <v>4634</v>
      </c>
      <c r="C3562" s="5" t="s">
        <v>110</v>
      </c>
      <c r="D3562" s="5" t="s">
        <v>0</v>
      </c>
      <c r="E3562" s="5">
        <v>13</v>
      </c>
      <c r="F3562" s="5">
        <v>537</v>
      </c>
      <c r="G3562" s="5" t="s">
        <v>343</v>
      </c>
    </row>
    <row r="3563" spans="1:7">
      <c r="A3563" s="5" t="s">
        <v>4635</v>
      </c>
      <c r="B3563" s="5" t="s">
        <v>4636</v>
      </c>
      <c r="C3563" s="5" t="s">
        <v>55</v>
      </c>
      <c r="D3563" s="5" t="s">
        <v>0</v>
      </c>
      <c r="E3563" s="5">
        <v>374</v>
      </c>
      <c r="F3563" s="5">
        <v>344</v>
      </c>
      <c r="G3563" s="5" t="s">
        <v>343</v>
      </c>
    </row>
    <row r="3564" spans="1:7">
      <c r="A3564" s="5" t="s">
        <v>4633</v>
      </c>
      <c r="B3564" s="5" t="s">
        <v>4634</v>
      </c>
      <c r="C3564" s="5" t="s">
        <v>110</v>
      </c>
      <c r="D3564" s="5" t="s">
        <v>0</v>
      </c>
      <c r="E3564" s="5">
        <v>457</v>
      </c>
      <c r="F3564" s="5">
        <v>501</v>
      </c>
      <c r="G3564" s="5" t="s">
        <v>346</v>
      </c>
    </row>
    <row r="3565" spans="1:7">
      <c r="A3565" s="5" t="s">
        <v>4637</v>
      </c>
      <c r="B3565" s="5" t="s">
        <v>4638</v>
      </c>
      <c r="C3565" s="5" t="s">
        <v>55</v>
      </c>
      <c r="D3565" s="5" t="s">
        <v>0</v>
      </c>
      <c r="E3565" s="5">
        <v>103</v>
      </c>
      <c r="F3565" s="5">
        <v>547</v>
      </c>
      <c r="G3565" s="5" t="s">
        <v>343</v>
      </c>
    </row>
    <row r="3566" spans="1:7">
      <c r="A3566" s="5" t="s">
        <v>4639</v>
      </c>
      <c r="B3566" s="5" t="s">
        <v>4640</v>
      </c>
      <c r="C3566" s="5" t="s">
        <v>72</v>
      </c>
      <c r="D3566" s="5" t="s">
        <v>0</v>
      </c>
      <c r="E3566" s="5">
        <v>137</v>
      </c>
      <c r="F3566" s="5">
        <v>340</v>
      </c>
      <c r="G3566" s="5" t="s">
        <v>343</v>
      </c>
    </row>
    <row r="3567" spans="1:7">
      <c r="A3567" s="5" t="s">
        <v>4641</v>
      </c>
      <c r="B3567" s="5" t="s">
        <v>4642</v>
      </c>
      <c r="C3567" s="5" t="s">
        <v>55</v>
      </c>
      <c r="D3567" s="5" t="s">
        <v>0</v>
      </c>
      <c r="E3567" s="5">
        <v>21</v>
      </c>
      <c r="F3567" s="5">
        <v>829</v>
      </c>
      <c r="G3567" s="5" t="s">
        <v>343</v>
      </c>
    </row>
    <row r="3568" spans="1:7">
      <c r="A3568" s="5" t="s">
        <v>4643</v>
      </c>
      <c r="B3568" s="5" t="s">
        <v>3182</v>
      </c>
      <c r="C3568" s="5" t="s">
        <v>55</v>
      </c>
      <c r="D3568" s="5" t="s">
        <v>0</v>
      </c>
      <c r="E3568" s="5">
        <v>77</v>
      </c>
      <c r="F3568" s="5">
        <v>342</v>
      </c>
      <c r="G3568" s="5" t="s">
        <v>343</v>
      </c>
    </row>
    <row r="3569" spans="1:7">
      <c r="A3569" s="5" t="s">
        <v>4644</v>
      </c>
      <c r="B3569" s="5" t="s">
        <v>4188</v>
      </c>
      <c r="C3569" s="5" t="s">
        <v>55</v>
      </c>
      <c r="D3569" s="5" t="s">
        <v>0</v>
      </c>
      <c r="E3569" s="5">
        <v>223</v>
      </c>
      <c r="F3569" s="5">
        <v>613</v>
      </c>
      <c r="G3569" s="5" t="s">
        <v>343</v>
      </c>
    </row>
    <row r="3570" spans="1:7">
      <c r="A3570" s="5" t="s">
        <v>4645</v>
      </c>
      <c r="B3570" s="5" t="s">
        <v>2795</v>
      </c>
      <c r="C3570" s="5" t="s">
        <v>55</v>
      </c>
      <c r="D3570" s="5" t="s">
        <v>0</v>
      </c>
      <c r="E3570" s="5">
        <v>9</v>
      </c>
      <c r="F3570" s="5">
        <v>145</v>
      </c>
      <c r="G3570" s="5" t="s">
        <v>343</v>
      </c>
    </row>
    <row r="3571" spans="1:7">
      <c r="A3571" s="5" t="s">
        <v>4646</v>
      </c>
      <c r="B3571" s="5" t="s">
        <v>3856</v>
      </c>
      <c r="C3571" s="5" t="s">
        <v>67</v>
      </c>
      <c r="D3571" s="5" t="s">
        <v>0</v>
      </c>
      <c r="E3571" s="5">
        <v>44</v>
      </c>
      <c r="F3571" s="5">
        <v>754</v>
      </c>
      <c r="G3571" s="5" t="s">
        <v>346</v>
      </c>
    </row>
    <row r="3572" spans="1:7">
      <c r="A3572" s="5" t="s">
        <v>4646</v>
      </c>
      <c r="B3572" s="5" t="s">
        <v>3856</v>
      </c>
      <c r="C3572" s="5" t="s">
        <v>67</v>
      </c>
      <c r="D3572" s="5" t="s">
        <v>0</v>
      </c>
      <c r="E3572" s="5">
        <v>87</v>
      </c>
      <c r="F3572" s="5">
        <v>547</v>
      </c>
      <c r="G3572" s="5" t="s">
        <v>343</v>
      </c>
    </row>
    <row r="3573" spans="1:7">
      <c r="A3573" s="5" t="s">
        <v>4647</v>
      </c>
      <c r="B3573" s="5" t="s">
        <v>1489</v>
      </c>
      <c r="C3573" s="5" t="s">
        <v>72</v>
      </c>
      <c r="D3573" s="5" t="s">
        <v>0</v>
      </c>
      <c r="E3573" s="5">
        <v>1</v>
      </c>
      <c r="F3573" s="5">
        <v>547</v>
      </c>
      <c r="G3573" s="5" t="s">
        <v>343</v>
      </c>
    </row>
    <row r="3574" spans="1:7">
      <c r="A3574" s="5" t="s">
        <v>4648</v>
      </c>
      <c r="B3574" s="5" t="s">
        <v>3080</v>
      </c>
      <c r="C3574" s="5" t="s">
        <v>55</v>
      </c>
      <c r="D3574" s="5" t="s">
        <v>0</v>
      </c>
      <c r="E3574" s="5">
        <v>41</v>
      </c>
      <c r="F3574" s="5">
        <v>349</v>
      </c>
      <c r="G3574" s="5" t="s">
        <v>343</v>
      </c>
    </row>
    <row r="3575" spans="1:7">
      <c r="A3575" s="5" t="s">
        <v>4649</v>
      </c>
      <c r="B3575" s="5" t="s">
        <v>4650</v>
      </c>
      <c r="C3575" s="5" t="s">
        <v>72</v>
      </c>
      <c r="D3575" s="5" t="s">
        <v>0</v>
      </c>
      <c r="E3575" s="5">
        <v>84</v>
      </c>
      <c r="F3575" s="5">
        <v>1135</v>
      </c>
      <c r="G3575" s="5" t="s">
        <v>343</v>
      </c>
    </row>
    <row r="3576" spans="1:7">
      <c r="A3576" s="5" t="s">
        <v>4651</v>
      </c>
      <c r="B3576" s="5" t="s">
        <v>4449</v>
      </c>
      <c r="C3576" s="5" t="s">
        <v>72</v>
      </c>
      <c r="D3576" s="5" t="s">
        <v>0</v>
      </c>
      <c r="E3576" s="5">
        <v>41</v>
      </c>
      <c r="F3576" s="5">
        <v>475</v>
      </c>
      <c r="G3576" s="5" t="s">
        <v>343</v>
      </c>
    </row>
    <row r="3577" spans="1:7">
      <c r="A3577" s="5" t="s">
        <v>4652</v>
      </c>
      <c r="B3577" s="5" t="s">
        <v>4653</v>
      </c>
      <c r="C3577" s="5" t="s">
        <v>55</v>
      </c>
      <c r="D3577" s="5" t="s">
        <v>0</v>
      </c>
      <c r="E3577" s="5">
        <v>167</v>
      </c>
      <c r="F3577" s="5">
        <v>271</v>
      </c>
      <c r="G3577" s="5" t="s">
        <v>343</v>
      </c>
    </row>
    <row r="3578" spans="1:7">
      <c r="A3578" s="5" t="s">
        <v>4654</v>
      </c>
      <c r="B3578" s="5" t="s">
        <v>3428</v>
      </c>
      <c r="C3578" s="5" t="s">
        <v>67</v>
      </c>
      <c r="D3578" s="5" t="s">
        <v>0</v>
      </c>
      <c r="E3578" s="5">
        <v>156</v>
      </c>
      <c r="F3578" s="5">
        <v>345</v>
      </c>
      <c r="G3578" s="5" t="s">
        <v>346</v>
      </c>
    </row>
    <row r="3579" spans="1:7">
      <c r="A3579" s="5" t="s">
        <v>4654</v>
      </c>
      <c r="B3579" s="5" t="s">
        <v>3428</v>
      </c>
      <c r="C3579" s="5" t="s">
        <v>67</v>
      </c>
      <c r="D3579" s="5" t="s">
        <v>0</v>
      </c>
      <c r="E3579" s="5">
        <v>331</v>
      </c>
      <c r="F3579" s="5">
        <v>511</v>
      </c>
      <c r="G3579" s="5" t="s">
        <v>343</v>
      </c>
    </row>
    <row r="3580" spans="1:7">
      <c r="A3580" s="5" t="s">
        <v>4655</v>
      </c>
      <c r="B3580" s="5" t="s">
        <v>4656</v>
      </c>
      <c r="C3580" s="5" t="s">
        <v>72</v>
      </c>
      <c r="D3580" s="5" t="s">
        <v>0</v>
      </c>
      <c r="E3580" s="5">
        <v>2899</v>
      </c>
      <c r="F3580" s="5">
        <v>298</v>
      </c>
      <c r="G3580" s="5" t="s">
        <v>343</v>
      </c>
    </row>
    <row r="3581" spans="1:7">
      <c r="A3581" s="5" t="s">
        <v>4657</v>
      </c>
      <c r="B3581" s="5" t="s">
        <v>4658</v>
      </c>
      <c r="C3581" s="5" t="s">
        <v>72</v>
      </c>
      <c r="D3581" s="5" t="s">
        <v>0</v>
      </c>
      <c r="E3581" s="5">
        <v>2</v>
      </c>
      <c r="F3581" s="5">
        <v>537</v>
      </c>
      <c r="G3581" s="5" t="s">
        <v>343</v>
      </c>
    </row>
    <row r="3582" spans="1:7">
      <c r="A3582" s="5" t="s">
        <v>4657</v>
      </c>
      <c r="B3582" s="5" t="s">
        <v>4658</v>
      </c>
      <c r="C3582" s="5" t="s">
        <v>72</v>
      </c>
      <c r="D3582" s="5" t="s">
        <v>0</v>
      </c>
      <c r="E3582" s="5">
        <v>135</v>
      </c>
      <c r="F3582" s="5">
        <v>646</v>
      </c>
      <c r="G3582" s="5" t="s">
        <v>346</v>
      </c>
    </row>
    <row r="3583" spans="1:7">
      <c r="A3583" s="5" t="s">
        <v>4659</v>
      </c>
      <c r="B3583" s="5" t="s">
        <v>3426</v>
      </c>
      <c r="C3583" s="5" t="s">
        <v>67</v>
      </c>
      <c r="D3583" s="5" t="s">
        <v>0</v>
      </c>
      <c r="E3583" s="5">
        <v>170</v>
      </c>
      <c r="F3583" s="5">
        <v>345</v>
      </c>
      <c r="G3583" s="5" t="s">
        <v>346</v>
      </c>
    </row>
    <row r="3584" spans="1:7">
      <c r="A3584" s="5" t="s">
        <v>4659</v>
      </c>
      <c r="B3584" s="5" t="s">
        <v>3426</v>
      </c>
      <c r="C3584" s="5" t="s">
        <v>67</v>
      </c>
      <c r="D3584" s="5" t="s">
        <v>0</v>
      </c>
      <c r="E3584" s="5">
        <v>196</v>
      </c>
      <c r="F3584" s="5">
        <v>282</v>
      </c>
      <c r="G3584" s="5" t="s">
        <v>343</v>
      </c>
    </row>
    <row r="3585" spans="1:7">
      <c r="A3585" s="5" t="s">
        <v>4660</v>
      </c>
      <c r="B3585" s="5" t="s">
        <v>4475</v>
      </c>
      <c r="C3585" s="5" t="s">
        <v>110</v>
      </c>
      <c r="D3585" s="5" t="s">
        <v>0</v>
      </c>
      <c r="E3585" s="5">
        <v>28</v>
      </c>
      <c r="F3585" s="5">
        <v>804</v>
      </c>
      <c r="G3585" s="5" t="s">
        <v>343</v>
      </c>
    </row>
    <row r="3586" spans="1:7">
      <c r="A3586" s="5" t="s">
        <v>4661</v>
      </c>
      <c r="B3586" s="5" t="s">
        <v>4662</v>
      </c>
      <c r="C3586" s="5" t="s">
        <v>55</v>
      </c>
      <c r="D3586" s="5" t="s">
        <v>0</v>
      </c>
      <c r="E3586" s="5">
        <v>59</v>
      </c>
      <c r="F3586" s="5">
        <v>705</v>
      </c>
      <c r="G3586" s="5" t="s">
        <v>343</v>
      </c>
    </row>
    <row r="3587" spans="1:7">
      <c r="A3587" s="5" t="s">
        <v>4663</v>
      </c>
      <c r="B3587" s="5" t="s">
        <v>4489</v>
      </c>
      <c r="C3587" s="5" t="s">
        <v>72</v>
      </c>
      <c r="D3587" s="5" t="s">
        <v>0</v>
      </c>
      <c r="E3587" s="5">
        <v>22</v>
      </c>
      <c r="F3587" s="5">
        <v>344</v>
      </c>
      <c r="G3587" s="5" t="s">
        <v>343</v>
      </c>
    </row>
    <row r="3588" spans="1:7">
      <c r="A3588" s="5" t="s">
        <v>4664</v>
      </c>
      <c r="B3588" s="5" t="s">
        <v>4665</v>
      </c>
      <c r="C3588" s="5" t="s">
        <v>55</v>
      </c>
      <c r="D3588" s="5" t="s">
        <v>0</v>
      </c>
      <c r="E3588" s="5">
        <v>1</v>
      </c>
      <c r="F3588" s="5">
        <v>387</v>
      </c>
      <c r="G3588" s="5" t="s">
        <v>346</v>
      </c>
    </row>
    <row r="3589" spans="1:7">
      <c r="A3589" s="5" t="s">
        <v>4666</v>
      </c>
      <c r="B3589" s="5" t="s">
        <v>4667</v>
      </c>
      <c r="C3589" s="5" t="s">
        <v>72</v>
      </c>
      <c r="D3589" s="5" t="s">
        <v>0</v>
      </c>
      <c r="E3589" s="5">
        <v>11</v>
      </c>
      <c r="F3589" s="5">
        <v>522</v>
      </c>
      <c r="G3589" s="5" t="s">
        <v>343</v>
      </c>
    </row>
    <row r="3590" spans="1:7">
      <c r="A3590" s="5" t="s">
        <v>4664</v>
      </c>
      <c r="B3590" s="5" t="s">
        <v>4665</v>
      </c>
      <c r="C3590" s="5" t="s">
        <v>55</v>
      </c>
      <c r="D3590" s="5" t="s">
        <v>0</v>
      </c>
      <c r="E3590" s="5">
        <v>25</v>
      </c>
      <c r="F3590" s="5">
        <v>187</v>
      </c>
      <c r="G3590" s="5" t="s">
        <v>343</v>
      </c>
    </row>
    <row r="3591" spans="1:7">
      <c r="A3591" s="5" t="s">
        <v>4668</v>
      </c>
      <c r="B3591" s="5" t="s">
        <v>4669</v>
      </c>
      <c r="C3591" s="5" t="s">
        <v>110</v>
      </c>
      <c r="D3591" s="5" t="s">
        <v>0</v>
      </c>
      <c r="E3591" s="5">
        <v>2</v>
      </c>
      <c r="F3591" s="5">
        <v>193</v>
      </c>
      <c r="G3591" s="5" t="s">
        <v>346</v>
      </c>
    </row>
    <row r="3592" spans="1:7">
      <c r="A3592" s="5" t="s">
        <v>4668</v>
      </c>
      <c r="B3592" s="5" t="s">
        <v>4669</v>
      </c>
      <c r="C3592" s="5" t="s">
        <v>110</v>
      </c>
      <c r="D3592" s="5" t="s">
        <v>0</v>
      </c>
      <c r="E3592" s="5">
        <v>6</v>
      </c>
      <c r="F3592" s="5">
        <v>132</v>
      </c>
      <c r="G3592" s="5" t="s">
        <v>343</v>
      </c>
    </row>
    <row r="3593" spans="1:7">
      <c r="A3593" s="5" t="s">
        <v>4670</v>
      </c>
      <c r="B3593" s="5" t="s">
        <v>180</v>
      </c>
      <c r="C3593" s="5" t="s">
        <v>72</v>
      </c>
      <c r="D3593" s="5" t="s">
        <v>0</v>
      </c>
      <c r="E3593" s="5">
        <v>1</v>
      </c>
      <c r="F3593" s="5">
        <v>283</v>
      </c>
      <c r="G3593" s="5" t="s">
        <v>343</v>
      </c>
    </row>
    <row r="3594" spans="1:7">
      <c r="A3594" s="5" t="s">
        <v>4671</v>
      </c>
      <c r="B3594" s="5" t="s">
        <v>4672</v>
      </c>
      <c r="C3594" s="5" t="s">
        <v>55</v>
      </c>
      <c r="D3594" s="5" t="s">
        <v>0</v>
      </c>
      <c r="E3594" s="5">
        <v>26</v>
      </c>
      <c r="F3594" s="5">
        <v>186</v>
      </c>
      <c r="G3594" s="5" t="s">
        <v>343</v>
      </c>
    </row>
    <row r="3595" spans="1:7">
      <c r="A3595" s="5" t="s">
        <v>4673</v>
      </c>
      <c r="B3595" s="5" t="s">
        <v>4526</v>
      </c>
      <c r="C3595" s="5" t="s">
        <v>72</v>
      </c>
      <c r="D3595" s="5" t="s">
        <v>0</v>
      </c>
      <c r="E3595" s="5">
        <v>32</v>
      </c>
      <c r="F3595" s="5">
        <v>705</v>
      </c>
      <c r="G3595" s="5" t="s">
        <v>343</v>
      </c>
    </row>
    <row r="3596" spans="1:7">
      <c r="A3596" s="5" t="s">
        <v>4674</v>
      </c>
      <c r="B3596" s="5" t="s">
        <v>3351</v>
      </c>
      <c r="C3596" s="5" t="s">
        <v>72</v>
      </c>
      <c r="D3596" s="5" t="s">
        <v>0</v>
      </c>
      <c r="E3596" s="5">
        <v>3</v>
      </c>
      <c r="F3596" s="5">
        <v>547</v>
      </c>
      <c r="G3596" s="5" t="s">
        <v>343</v>
      </c>
    </row>
    <row r="3597" spans="1:7">
      <c r="A3597" s="5" t="s">
        <v>4675</v>
      </c>
      <c r="B3597" s="5" t="s">
        <v>4676</v>
      </c>
      <c r="C3597" s="5" t="s">
        <v>72</v>
      </c>
      <c r="D3597" s="5" t="s">
        <v>0</v>
      </c>
      <c r="E3597" s="5">
        <v>175</v>
      </c>
      <c r="F3597" s="5">
        <v>547</v>
      </c>
      <c r="G3597" s="5" t="s">
        <v>343</v>
      </c>
    </row>
    <row r="3598" spans="1:7">
      <c r="A3598" s="5" t="s">
        <v>4677</v>
      </c>
      <c r="B3598" s="5" t="s">
        <v>4678</v>
      </c>
      <c r="C3598" s="5" t="s">
        <v>72</v>
      </c>
      <c r="D3598" s="5" t="s">
        <v>0</v>
      </c>
      <c r="E3598" s="5">
        <v>8</v>
      </c>
      <c r="F3598" s="5">
        <v>705</v>
      </c>
      <c r="G3598" s="5" t="s">
        <v>343</v>
      </c>
    </row>
    <row r="3599" spans="1:7">
      <c r="A3599" s="5" t="s">
        <v>4679</v>
      </c>
      <c r="B3599" s="5" t="s">
        <v>3182</v>
      </c>
      <c r="C3599" s="5" t="s">
        <v>55</v>
      </c>
      <c r="D3599" s="5" t="s">
        <v>0</v>
      </c>
      <c r="E3599" s="5">
        <v>3</v>
      </c>
      <c r="F3599" s="5">
        <v>323</v>
      </c>
      <c r="G3599" s="5" t="s">
        <v>343</v>
      </c>
    </row>
    <row r="3600" spans="1:7">
      <c r="A3600" s="5" t="s">
        <v>4680</v>
      </c>
      <c r="B3600" s="5" t="s">
        <v>4681</v>
      </c>
      <c r="C3600" s="5" t="s">
        <v>72</v>
      </c>
      <c r="D3600" s="5" t="s">
        <v>0</v>
      </c>
      <c r="E3600" s="5">
        <v>30</v>
      </c>
      <c r="F3600" s="5">
        <v>705</v>
      </c>
      <c r="G3600" s="5" t="s">
        <v>343</v>
      </c>
    </row>
    <row r="3601" spans="1:7">
      <c r="A3601" s="5" t="s">
        <v>4682</v>
      </c>
      <c r="B3601" s="5" t="s">
        <v>4683</v>
      </c>
      <c r="C3601" s="5" t="s">
        <v>72</v>
      </c>
      <c r="D3601" s="5" t="s">
        <v>0</v>
      </c>
      <c r="E3601" s="5">
        <v>15</v>
      </c>
      <c r="F3601" s="5">
        <v>466</v>
      </c>
      <c r="G3601" s="5" t="s">
        <v>343</v>
      </c>
    </row>
    <row r="3602" spans="1:7">
      <c r="A3602" s="5" t="s">
        <v>4684</v>
      </c>
      <c r="B3602" s="5" t="s">
        <v>4685</v>
      </c>
      <c r="C3602" s="5" t="s">
        <v>55</v>
      </c>
      <c r="D3602" s="5" t="s">
        <v>0</v>
      </c>
      <c r="E3602" s="5">
        <v>25</v>
      </c>
      <c r="F3602" s="5">
        <v>506</v>
      </c>
      <c r="G3602" s="5" t="s">
        <v>343</v>
      </c>
    </row>
    <row r="3603" spans="1:7">
      <c r="A3603" s="5" t="s">
        <v>4686</v>
      </c>
      <c r="B3603" s="5" t="s">
        <v>4556</v>
      </c>
      <c r="C3603" s="5" t="s">
        <v>55</v>
      </c>
      <c r="D3603" s="5" t="s">
        <v>0</v>
      </c>
      <c r="E3603" s="5">
        <v>3</v>
      </c>
      <c r="F3603" s="5">
        <v>711</v>
      </c>
      <c r="G3603" s="5" t="s">
        <v>343</v>
      </c>
    </row>
    <row r="3604" spans="1:7">
      <c r="A3604" s="5" t="s">
        <v>4687</v>
      </c>
      <c r="B3604" s="5" t="s">
        <v>4688</v>
      </c>
      <c r="C3604" s="5" t="s">
        <v>72</v>
      </c>
      <c r="D3604" s="5" t="s">
        <v>0</v>
      </c>
      <c r="E3604" s="5">
        <v>5</v>
      </c>
      <c r="F3604" s="5">
        <v>298</v>
      </c>
      <c r="G3604" s="5" t="s">
        <v>343</v>
      </c>
    </row>
    <row r="3605" spans="1:7">
      <c r="A3605" s="5" t="s">
        <v>4689</v>
      </c>
      <c r="B3605" s="5" t="s">
        <v>182</v>
      </c>
      <c r="C3605" s="5" t="s">
        <v>110</v>
      </c>
      <c r="D3605" s="5" t="s">
        <v>0</v>
      </c>
      <c r="E3605" s="5">
        <v>26</v>
      </c>
      <c r="F3605" s="5">
        <v>167</v>
      </c>
      <c r="G3605" s="5" t="s">
        <v>343</v>
      </c>
    </row>
    <row r="3606" spans="1:7">
      <c r="A3606" s="5" t="s">
        <v>4690</v>
      </c>
      <c r="B3606" s="5" t="s">
        <v>389</v>
      </c>
      <c r="C3606" s="5" t="s">
        <v>110</v>
      </c>
      <c r="D3606" s="5" t="s">
        <v>0</v>
      </c>
      <c r="E3606" s="5">
        <v>27</v>
      </c>
      <c r="F3606" s="5">
        <v>623</v>
      </c>
      <c r="G3606" s="5" t="s">
        <v>343</v>
      </c>
    </row>
    <row r="3607" spans="1:7">
      <c r="A3607" s="5" t="s">
        <v>4689</v>
      </c>
      <c r="B3607" s="5" t="s">
        <v>182</v>
      </c>
      <c r="C3607" s="5" t="s">
        <v>110</v>
      </c>
      <c r="D3607" s="5" t="s">
        <v>0</v>
      </c>
      <c r="E3607" s="5">
        <v>85</v>
      </c>
      <c r="F3607" s="5">
        <v>160</v>
      </c>
      <c r="G3607" s="5" t="s">
        <v>346</v>
      </c>
    </row>
    <row r="3608" spans="1:7">
      <c r="A3608" s="5" t="s">
        <v>4690</v>
      </c>
      <c r="B3608" s="5" t="s">
        <v>389</v>
      </c>
      <c r="C3608" s="5" t="s">
        <v>110</v>
      </c>
      <c r="D3608" s="5" t="s">
        <v>0</v>
      </c>
      <c r="E3608" s="5">
        <v>113</v>
      </c>
      <c r="F3608" s="5">
        <v>542</v>
      </c>
      <c r="G3608" s="5" t="s">
        <v>346</v>
      </c>
    </row>
    <row r="3609" spans="1:7">
      <c r="A3609" s="5" t="s">
        <v>4691</v>
      </c>
      <c r="B3609" s="5" t="s">
        <v>3426</v>
      </c>
      <c r="C3609" s="5" t="s">
        <v>67</v>
      </c>
      <c r="D3609" s="5" t="s">
        <v>0</v>
      </c>
      <c r="E3609" s="5">
        <v>191</v>
      </c>
      <c r="F3609" s="5">
        <v>410</v>
      </c>
      <c r="G3609" s="5" t="s">
        <v>346</v>
      </c>
    </row>
    <row r="3610" spans="1:7">
      <c r="A3610" s="5" t="s">
        <v>4691</v>
      </c>
      <c r="B3610" s="5" t="s">
        <v>3426</v>
      </c>
      <c r="C3610" s="5" t="s">
        <v>67</v>
      </c>
      <c r="D3610" s="5" t="s">
        <v>0</v>
      </c>
      <c r="E3610" s="5">
        <v>208</v>
      </c>
      <c r="F3610" s="5">
        <v>547</v>
      </c>
      <c r="G3610" s="5" t="s">
        <v>343</v>
      </c>
    </row>
    <row r="3611" spans="1:7">
      <c r="A3611" s="5" t="s">
        <v>4692</v>
      </c>
      <c r="B3611" s="5" t="s">
        <v>4693</v>
      </c>
      <c r="C3611" s="5" t="s">
        <v>110</v>
      </c>
      <c r="D3611" s="5" t="s">
        <v>0</v>
      </c>
      <c r="E3611" s="5">
        <v>32</v>
      </c>
      <c r="F3611" s="5">
        <v>328</v>
      </c>
      <c r="G3611" s="5" t="s">
        <v>343</v>
      </c>
    </row>
    <row r="3612" spans="1:7">
      <c r="A3612" s="5" t="s">
        <v>4692</v>
      </c>
      <c r="B3612" s="5" t="s">
        <v>4693</v>
      </c>
      <c r="C3612" s="5" t="s">
        <v>110</v>
      </c>
      <c r="D3612" s="5" t="s">
        <v>0</v>
      </c>
      <c r="E3612" s="5">
        <v>129</v>
      </c>
      <c r="F3612" s="5">
        <v>47</v>
      </c>
      <c r="G3612" s="5" t="s">
        <v>346</v>
      </c>
    </row>
    <row r="3613" spans="1:7">
      <c r="A3613" s="5" t="s">
        <v>4694</v>
      </c>
      <c r="B3613" s="5" t="s">
        <v>4695</v>
      </c>
      <c r="C3613" s="5" t="s">
        <v>55</v>
      </c>
      <c r="D3613" s="5" t="s">
        <v>0</v>
      </c>
      <c r="E3613" s="5">
        <v>6</v>
      </c>
      <c r="F3613" s="5">
        <v>58</v>
      </c>
      <c r="G3613" s="5" t="s">
        <v>343</v>
      </c>
    </row>
    <row r="3614" spans="1:7">
      <c r="A3614" s="5" t="s">
        <v>4696</v>
      </c>
      <c r="B3614" s="5" t="s">
        <v>4697</v>
      </c>
      <c r="C3614" s="5" t="s">
        <v>110</v>
      </c>
      <c r="D3614" s="5" t="s">
        <v>0</v>
      </c>
      <c r="E3614" s="5">
        <v>25</v>
      </c>
      <c r="F3614" s="5">
        <v>498</v>
      </c>
      <c r="G3614" s="5" t="s">
        <v>343</v>
      </c>
    </row>
    <row r="3615" spans="1:7">
      <c r="A3615" s="5" t="s">
        <v>4696</v>
      </c>
      <c r="B3615" s="5" t="s">
        <v>4697</v>
      </c>
      <c r="C3615" s="5" t="s">
        <v>110</v>
      </c>
      <c r="D3615" s="5" t="s">
        <v>0</v>
      </c>
      <c r="E3615" s="5">
        <v>258</v>
      </c>
      <c r="F3615" s="5">
        <v>170</v>
      </c>
      <c r="G3615" s="5" t="s">
        <v>346</v>
      </c>
    </row>
    <row r="3616" spans="1:7">
      <c r="A3616" s="5" t="s">
        <v>4698</v>
      </c>
      <c r="B3616" s="5" t="s">
        <v>997</v>
      </c>
      <c r="C3616" s="5" t="s">
        <v>72</v>
      </c>
      <c r="D3616" s="5" t="s">
        <v>0</v>
      </c>
      <c r="E3616" s="5">
        <v>10</v>
      </c>
      <c r="F3616" s="5">
        <v>646</v>
      </c>
      <c r="G3616" s="5" t="s">
        <v>346</v>
      </c>
    </row>
    <row r="3617" spans="1:7">
      <c r="A3617" s="5" t="s">
        <v>4698</v>
      </c>
      <c r="B3617" s="5" t="s">
        <v>997</v>
      </c>
      <c r="C3617" s="5" t="s">
        <v>72</v>
      </c>
      <c r="D3617" s="5" t="s">
        <v>0</v>
      </c>
      <c r="E3617" s="5">
        <v>79</v>
      </c>
      <c r="F3617" s="5">
        <v>262</v>
      </c>
      <c r="G3617" s="5" t="s">
        <v>343</v>
      </c>
    </row>
    <row r="3618" spans="1:7">
      <c r="A3618" s="5" t="s">
        <v>4699</v>
      </c>
      <c r="B3618" s="5" t="s">
        <v>3428</v>
      </c>
      <c r="C3618" s="5" t="s">
        <v>67</v>
      </c>
      <c r="D3618" s="5" t="s">
        <v>0</v>
      </c>
      <c r="E3618" s="5">
        <v>102</v>
      </c>
      <c r="F3618" s="5">
        <v>466</v>
      </c>
      <c r="G3618" s="5" t="s">
        <v>346</v>
      </c>
    </row>
    <row r="3619" spans="1:7">
      <c r="A3619" s="5" t="s">
        <v>4699</v>
      </c>
      <c r="B3619" s="5" t="s">
        <v>3428</v>
      </c>
      <c r="C3619" s="5" t="s">
        <v>67</v>
      </c>
      <c r="D3619" s="5" t="s">
        <v>0</v>
      </c>
      <c r="E3619" s="5">
        <v>219</v>
      </c>
      <c r="F3619" s="5">
        <v>547</v>
      </c>
      <c r="G3619" s="5" t="s">
        <v>343</v>
      </c>
    </row>
    <row r="3620" spans="1:7">
      <c r="A3620" s="5" t="s">
        <v>4700</v>
      </c>
      <c r="B3620" s="5" t="s">
        <v>3809</v>
      </c>
      <c r="C3620" s="5" t="s">
        <v>110</v>
      </c>
      <c r="D3620" s="5" t="s">
        <v>0</v>
      </c>
      <c r="E3620" s="5">
        <v>13</v>
      </c>
      <c r="F3620" s="5">
        <v>207</v>
      </c>
      <c r="G3620" s="5" t="s">
        <v>343</v>
      </c>
    </row>
    <row r="3621" spans="1:7">
      <c r="A3621" s="5" t="s">
        <v>4700</v>
      </c>
      <c r="B3621" s="5" t="s">
        <v>3809</v>
      </c>
      <c r="C3621" s="5" t="s">
        <v>110</v>
      </c>
      <c r="D3621" s="5" t="s">
        <v>0</v>
      </c>
      <c r="E3621" s="5">
        <v>104</v>
      </c>
      <c r="F3621" s="5">
        <v>47</v>
      </c>
      <c r="G3621" s="5" t="s">
        <v>346</v>
      </c>
    </row>
    <row r="3622" spans="1:7">
      <c r="A3622" s="5" t="s">
        <v>4701</v>
      </c>
      <c r="B3622" s="5" t="s">
        <v>4702</v>
      </c>
      <c r="C3622" s="5" t="s">
        <v>110</v>
      </c>
      <c r="D3622" s="5" t="s">
        <v>0</v>
      </c>
      <c r="E3622" s="5">
        <v>88</v>
      </c>
      <c r="F3622" s="5">
        <v>542</v>
      </c>
      <c r="G3622" s="5" t="s">
        <v>343</v>
      </c>
    </row>
    <row r="3623" spans="1:7">
      <c r="A3623" s="5" t="s">
        <v>4701</v>
      </c>
      <c r="B3623" s="5" t="s">
        <v>4702</v>
      </c>
      <c r="C3623" s="5" t="s">
        <v>110</v>
      </c>
      <c r="D3623" s="5" t="s">
        <v>0</v>
      </c>
      <c r="E3623" s="5">
        <v>262</v>
      </c>
      <c r="F3623" s="5">
        <v>170</v>
      </c>
      <c r="G3623" s="5" t="s">
        <v>346</v>
      </c>
    </row>
    <row r="3624" spans="1:7">
      <c r="A3624" s="5" t="s">
        <v>4703</v>
      </c>
      <c r="B3624" s="5" t="s">
        <v>4704</v>
      </c>
      <c r="C3624" s="5" t="s">
        <v>55</v>
      </c>
      <c r="D3624" s="5" t="s">
        <v>0</v>
      </c>
      <c r="E3624" s="5">
        <v>7</v>
      </c>
      <c r="F3624" s="5">
        <v>37</v>
      </c>
      <c r="G3624" s="5" t="s">
        <v>343</v>
      </c>
    </row>
    <row r="3625" spans="1:7">
      <c r="A3625" s="5" t="s">
        <v>4705</v>
      </c>
      <c r="B3625" s="5" t="s">
        <v>4595</v>
      </c>
      <c r="C3625" s="5" t="s">
        <v>67</v>
      </c>
      <c r="D3625" s="5" t="s">
        <v>0</v>
      </c>
      <c r="E3625" s="5">
        <v>1</v>
      </c>
      <c r="F3625" s="5">
        <v>742</v>
      </c>
      <c r="G3625" s="5" t="s">
        <v>346</v>
      </c>
    </row>
    <row r="3626" spans="1:7">
      <c r="A3626" s="5" t="s">
        <v>4706</v>
      </c>
      <c r="B3626" s="5" t="s">
        <v>4707</v>
      </c>
      <c r="C3626" s="5" t="s">
        <v>55</v>
      </c>
      <c r="D3626" s="5" t="s">
        <v>0</v>
      </c>
      <c r="E3626" s="5">
        <v>2</v>
      </c>
      <c r="F3626" s="5">
        <v>710</v>
      </c>
      <c r="G3626" s="5" t="s">
        <v>346</v>
      </c>
    </row>
    <row r="3627" spans="1:7">
      <c r="A3627" s="5" t="s">
        <v>4706</v>
      </c>
      <c r="B3627" s="5" t="s">
        <v>4707</v>
      </c>
      <c r="C3627" s="5" t="s">
        <v>55</v>
      </c>
      <c r="D3627" s="5" t="s">
        <v>0</v>
      </c>
      <c r="E3627" s="5">
        <v>271</v>
      </c>
      <c r="F3627" s="5">
        <v>295</v>
      </c>
      <c r="G3627" s="5" t="s">
        <v>343</v>
      </c>
    </row>
    <row r="3628" spans="1:7">
      <c r="A3628" s="5" t="s">
        <v>4708</v>
      </c>
      <c r="B3628" s="5" t="s">
        <v>4709</v>
      </c>
      <c r="C3628" s="5" t="s">
        <v>110</v>
      </c>
      <c r="D3628" s="5" t="s">
        <v>0</v>
      </c>
      <c r="E3628" s="5">
        <v>92</v>
      </c>
      <c r="F3628" s="5">
        <v>228</v>
      </c>
      <c r="G3628" s="5" t="s">
        <v>343</v>
      </c>
    </row>
    <row r="3629" spans="1:7">
      <c r="A3629" s="5" t="s">
        <v>4708</v>
      </c>
      <c r="B3629" s="5" t="s">
        <v>4709</v>
      </c>
      <c r="C3629" s="5" t="s">
        <v>110</v>
      </c>
      <c r="D3629" s="5" t="s">
        <v>0</v>
      </c>
      <c r="E3629" s="5">
        <v>509</v>
      </c>
      <c r="F3629" s="5">
        <v>47</v>
      </c>
      <c r="G3629" s="5" t="s">
        <v>346</v>
      </c>
    </row>
    <row r="3630" spans="1:7">
      <c r="A3630" s="5" t="s">
        <v>4710</v>
      </c>
      <c r="B3630" s="5" t="s">
        <v>4711</v>
      </c>
      <c r="C3630" s="5" t="s">
        <v>55</v>
      </c>
      <c r="D3630" s="5" t="s">
        <v>0</v>
      </c>
      <c r="E3630" s="5">
        <v>35</v>
      </c>
      <c r="F3630" s="5">
        <v>323</v>
      </c>
      <c r="G3630" s="5" t="s">
        <v>343</v>
      </c>
    </row>
    <row r="3631" spans="1:7">
      <c r="A3631" s="5" t="s">
        <v>4712</v>
      </c>
      <c r="B3631" s="5" t="s">
        <v>4713</v>
      </c>
      <c r="C3631" s="5" t="s">
        <v>72</v>
      </c>
      <c r="D3631" s="5" t="s">
        <v>0</v>
      </c>
      <c r="E3631" s="5">
        <v>16</v>
      </c>
      <c r="F3631" s="5">
        <v>258</v>
      </c>
      <c r="G3631" s="5" t="s">
        <v>343</v>
      </c>
    </row>
    <row r="3632" spans="1:7">
      <c r="A3632" s="5" t="s">
        <v>4714</v>
      </c>
      <c r="B3632" s="5" t="s">
        <v>4601</v>
      </c>
      <c r="C3632" s="5" t="s">
        <v>67</v>
      </c>
      <c r="D3632" s="5" t="s">
        <v>0</v>
      </c>
      <c r="E3632" s="5">
        <v>65</v>
      </c>
      <c r="F3632" s="5">
        <v>250</v>
      </c>
      <c r="G3632" s="5" t="s">
        <v>343</v>
      </c>
    </row>
    <row r="3633" spans="1:7">
      <c r="A3633" s="5" t="s">
        <v>4715</v>
      </c>
      <c r="B3633" s="5" t="s">
        <v>4603</v>
      </c>
      <c r="C3633" s="5" t="s">
        <v>67</v>
      </c>
      <c r="D3633" s="5" t="s">
        <v>0</v>
      </c>
      <c r="E3633" s="5">
        <v>133</v>
      </c>
      <c r="F3633" s="5">
        <v>320</v>
      </c>
      <c r="G3633" s="5" t="s">
        <v>343</v>
      </c>
    </row>
    <row r="3634" spans="1:7">
      <c r="A3634" s="5" t="s">
        <v>4716</v>
      </c>
      <c r="B3634" s="5" t="s">
        <v>180</v>
      </c>
      <c r="C3634" s="5" t="s">
        <v>72</v>
      </c>
      <c r="D3634" s="5" t="s">
        <v>0</v>
      </c>
      <c r="E3634" s="5">
        <v>3</v>
      </c>
      <c r="F3634" s="5">
        <v>340</v>
      </c>
      <c r="G3634" s="5" t="s">
        <v>343</v>
      </c>
    </row>
    <row r="3635" spans="1:7">
      <c r="A3635" s="5" t="s">
        <v>4717</v>
      </c>
      <c r="B3635" s="5" t="s">
        <v>4718</v>
      </c>
      <c r="C3635" s="5" t="s">
        <v>72</v>
      </c>
      <c r="D3635" s="5" t="s">
        <v>0</v>
      </c>
      <c r="E3635" s="5">
        <v>166</v>
      </c>
      <c r="F3635" s="5">
        <v>522</v>
      </c>
      <c r="G3635" s="5" t="s">
        <v>343</v>
      </c>
    </row>
    <row r="3636" spans="1:7">
      <c r="A3636" s="5" t="s">
        <v>4719</v>
      </c>
      <c r="B3636" s="5" t="s">
        <v>4720</v>
      </c>
      <c r="C3636" s="5" t="s">
        <v>55</v>
      </c>
      <c r="D3636" s="5" t="s">
        <v>0</v>
      </c>
      <c r="E3636" s="5">
        <v>4</v>
      </c>
      <c r="F3636" s="5">
        <v>255</v>
      </c>
      <c r="G3636" s="5" t="s">
        <v>346</v>
      </c>
    </row>
    <row r="3637" spans="1:7">
      <c r="A3637" s="5" t="s">
        <v>4721</v>
      </c>
      <c r="B3637" s="5" t="s">
        <v>4722</v>
      </c>
      <c r="C3637" s="5" t="s">
        <v>72</v>
      </c>
      <c r="D3637" s="5" t="s">
        <v>0</v>
      </c>
      <c r="E3637" s="5">
        <v>4</v>
      </c>
      <c r="F3637" s="5">
        <v>657</v>
      </c>
      <c r="G3637" s="5" t="s">
        <v>343</v>
      </c>
    </row>
    <row r="3638" spans="1:7">
      <c r="A3638" s="5" t="s">
        <v>4721</v>
      </c>
      <c r="B3638" s="5" t="s">
        <v>4722</v>
      </c>
      <c r="C3638" s="5" t="s">
        <v>72</v>
      </c>
      <c r="D3638" s="5" t="s">
        <v>0</v>
      </c>
      <c r="E3638" s="5">
        <v>232</v>
      </c>
      <c r="F3638" s="5">
        <v>646</v>
      </c>
      <c r="G3638" s="5" t="s">
        <v>346</v>
      </c>
    </row>
    <row r="3639" spans="1:7">
      <c r="A3639" s="5" t="s">
        <v>4719</v>
      </c>
      <c r="B3639" s="5" t="s">
        <v>4720</v>
      </c>
      <c r="C3639" s="5" t="s">
        <v>55</v>
      </c>
      <c r="D3639" s="5" t="s">
        <v>0</v>
      </c>
      <c r="E3639" s="5">
        <v>500</v>
      </c>
      <c r="F3639" s="5">
        <v>284</v>
      </c>
      <c r="G3639" s="5" t="s">
        <v>343</v>
      </c>
    </row>
    <row r="3640" spans="1:7">
      <c r="A3640" s="5" t="s">
        <v>4723</v>
      </c>
      <c r="B3640" s="5" t="s">
        <v>3080</v>
      </c>
      <c r="C3640" s="5" t="s">
        <v>55</v>
      </c>
      <c r="D3640" s="5" t="s">
        <v>0</v>
      </c>
      <c r="E3640" s="5">
        <v>59</v>
      </c>
      <c r="F3640" s="5">
        <v>547</v>
      </c>
      <c r="G3640" s="5" t="s">
        <v>343</v>
      </c>
    </row>
    <row r="3641" spans="1:7">
      <c r="A3641" s="5" t="s">
        <v>4724</v>
      </c>
      <c r="B3641" s="5" t="s">
        <v>4620</v>
      </c>
      <c r="C3641" s="5" t="s">
        <v>67</v>
      </c>
      <c r="D3641" s="5" t="s">
        <v>0</v>
      </c>
      <c r="E3641" s="5">
        <v>1</v>
      </c>
      <c r="F3641" s="5">
        <v>547</v>
      </c>
      <c r="G3641" s="5" t="s">
        <v>343</v>
      </c>
    </row>
    <row r="3642" spans="1:7">
      <c r="A3642" s="5" t="s">
        <v>4725</v>
      </c>
      <c r="B3642" s="5" t="s">
        <v>4704</v>
      </c>
      <c r="C3642" s="5" t="s">
        <v>55</v>
      </c>
      <c r="D3642" s="5" t="s">
        <v>0</v>
      </c>
      <c r="E3642" s="5">
        <v>6</v>
      </c>
      <c r="F3642" s="5">
        <v>58</v>
      </c>
      <c r="G3642" s="5" t="s">
        <v>343</v>
      </c>
    </row>
    <row r="3643" spans="1:7">
      <c r="A3643" s="5" t="s">
        <v>4726</v>
      </c>
      <c r="B3643" s="5" t="s">
        <v>2795</v>
      </c>
      <c r="C3643" s="5" t="s">
        <v>55</v>
      </c>
      <c r="D3643" s="5" t="s">
        <v>0</v>
      </c>
      <c r="E3643" s="5">
        <v>94</v>
      </c>
      <c r="F3643" s="5">
        <v>426</v>
      </c>
      <c r="G3643" s="5" t="s">
        <v>343</v>
      </c>
    </row>
    <row r="3644" spans="1:7">
      <c r="A3644" s="5" t="s">
        <v>4727</v>
      </c>
      <c r="B3644" s="5" t="s">
        <v>3080</v>
      </c>
      <c r="C3644" s="5" t="s">
        <v>55</v>
      </c>
      <c r="D3644" s="5" t="s">
        <v>0</v>
      </c>
      <c r="E3644" s="5">
        <v>4</v>
      </c>
      <c r="F3644" s="5">
        <v>451</v>
      </c>
      <c r="G3644" s="5" t="s">
        <v>343</v>
      </c>
    </row>
    <row r="3645" spans="1:7">
      <c r="A3645" s="5" t="s">
        <v>4728</v>
      </c>
      <c r="B3645" s="5" t="s">
        <v>4729</v>
      </c>
      <c r="C3645" s="5" t="s">
        <v>55</v>
      </c>
      <c r="D3645" s="5" t="s">
        <v>0</v>
      </c>
      <c r="E3645" s="5">
        <v>210</v>
      </c>
      <c r="F3645" s="5">
        <v>677</v>
      </c>
      <c r="G3645" s="5" t="s">
        <v>343</v>
      </c>
    </row>
    <row r="3646" spans="1:7">
      <c r="A3646" s="5" t="s">
        <v>4730</v>
      </c>
      <c r="B3646" s="5" t="s">
        <v>4731</v>
      </c>
      <c r="C3646" s="5" t="s">
        <v>55</v>
      </c>
      <c r="D3646" s="5" t="s">
        <v>0</v>
      </c>
      <c r="E3646" s="5">
        <v>30</v>
      </c>
      <c r="F3646" s="5">
        <v>705</v>
      </c>
      <c r="G3646" s="5" t="s">
        <v>343</v>
      </c>
    </row>
    <row r="3647" spans="1:7">
      <c r="A3647" s="5" t="s">
        <v>4732</v>
      </c>
      <c r="B3647" s="5" t="s">
        <v>4089</v>
      </c>
      <c r="C3647" s="5" t="s">
        <v>67</v>
      </c>
      <c r="D3647" s="5" t="s">
        <v>0</v>
      </c>
      <c r="E3647" s="5">
        <v>2</v>
      </c>
      <c r="F3647" s="5">
        <v>537</v>
      </c>
      <c r="G3647" s="5" t="s">
        <v>346</v>
      </c>
    </row>
    <row r="3648" spans="1:7">
      <c r="A3648" s="5" t="s">
        <v>4732</v>
      </c>
      <c r="B3648" s="5" t="s">
        <v>4089</v>
      </c>
      <c r="C3648" s="5" t="s">
        <v>67</v>
      </c>
      <c r="D3648" s="5" t="s">
        <v>0</v>
      </c>
      <c r="E3648" s="5">
        <v>4</v>
      </c>
      <c r="F3648" s="5">
        <v>646</v>
      </c>
      <c r="G3648" s="5" t="s">
        <v>343</v>
      </c>
    </row>
    <row r="3649" spans="1:7">
      <c r="A3649" s="5" t="s">
        <v>4733</v>
      </c>
      <c r="B3649" s="5" t="s">
        <v>4734</v>
      </c>
      <c r="C3649" s="5" t="s">
        <v>55</v>
      </c>
      <c r="D3649" s="5" t="s">
        <v>0</v>
      </c>
      <c r="E3649" s="5">
        <v>85</v>
      </c>
      <c r="F3649" s="5">
        <v>705</v>
      </c>
      <c r="G3649" s="5" t="s">
        <v>343</v>
      </c>
    </row>
    <row r="3650" spans="1:7">
      <c r="A3650" s="5" t="s">
        <v>4735</v>
      </c>
      <c r="B3650" s="5" t="s">
        <v>4736</v>
      </c>
      <c r="C3650" s="5" t="s">
        <v>55</v>
      </c>
      <c r="D3650" s="5" t="s">
        <v>0</v>
      </c>
      <c r="E3650" s="5">
        <v>17</v>
      </c>
      <c r="F3650" s="5">
        <v>547</v>
      </c>
      <c r="G3650" s="5" t="s">
        <v>343</v>
      </c>
    </row>
    <row r="3651" spans="1:7">
      <c r="A3651" s="5" t="s">
        <v>4737</v>
      </c>
      <c r="B3651" s="5" t="s">
        <v>4738</v>
      </c>
      <c r="C3651" s="5" t="s">
        <v>72</v>
      </c>
      <c r="D3651" s="5" t="s">
        <v>0</v>
      </c>
      <c r="E3651" s="5">
        <v>6</v>
      </c>
      <c r="F3651" s="5">
        <v>705</v>
      </c>
      <c r="G3651" s="5" t="s">
        <v>343</v>
      </c>
    </row>
    <row r="3652" spans="1:7">
      <c r="A3652" s="5" t="s">
        <v>4739</v>
      </c>
      <c r="B3652" s="5" t="s">
        <v>4478</v>
      </c>
      <c r="C3652" s="5" t="s">
        <v>55</v>
      </c>
      <c r="D3652" s="5" t="s">
        <v>0</v>
      </c>
      <c r="E3652" s="5">
        <v>14</v>
      </c>
      <c r="F3652" s="5">
        <v>58</v>
      </c>
      <c r="G3652" s="5" t="s">
        <v>343</v>
      </c>
    </row>
    <row r="3653" spans="1:7">
      <c r="A3653" s="5" t="s">
        <v>4740</v>
      </c>
      <c r="B3653" s="5" t="s">
        <v>4741</v>
      </c>
      <c r="C3653" s="5" t="s">
        <v>67</v>
      </c>
      <c r="D3653" s="5" t="s">
        <v>0</v>
      </c>
      <c r="E3653" s="5">
        <v>46</v>
      </c>
      <c r="F3653" s="5">
        <v>226</v>
      </c>
      <c r="G3653" s="5" t="s">
        <v>346</v>
      </c>
    </row>
    <row r="3654" spans="1:7">
      <c r="A3654" s="5" t="s">
        <v>4740</v>
      </c>
      <c r="B3654" s="5" t="s">
        <v>4741</v>
      </c>
      <c r="C3654" s="5" t="s">
        <v>67</v>
      </c>
      <c r="D3654" s="5" t="s">
        <v>0</v>
      </c>
      <c r="E3654" s="5">
        <v>181</v>
      </c>
      <c r="F3654" s="5">
        <v>209</v>
      </c>
      <c r="G3654" s="5" t="s">
        <v>343</v>
      </c>
    </row>
    <row r="3655" spans="1:7">
      <c r="A3655" s="5" t="s">
        <v>4742</v>
      </c>
      <c r="B3655" s="5" t="s">
        <v>4743</v>
      </c>
      <c r="C3655" s="5" t="s">
        <v>72</v>
      </c>
      <c r="D3655" s="5" t="s">
        <v>0</v>
      </c>
      <c r="E3655" s="5">
        <v>507</v>
      </c>
      <c r="F3655" s="5">
        <v>705</v>
      </c>
      <c r="G3655" s="5" t="s">
        <v>343</v>
      </c>
    </row>
    <row r="3656" spans="1:7">
      <c r="A3656" s="5" t="s">
        <v>4744</v>
      </c>
      <c r="B3656" s="5" t="s">
        <v>4745</v>
      </c>
      <c r="C3656" s="5" t="s">
        <v>55</v>
      </c>
      <c r="D3656" s="5" t="s">
        <v>0</v>
      </c>
      <c r="E3656" s="5">
        <v>877</v>
      </c>
      <c r="F3656" s="5">
        <v>705</v>
      </c>
      <c r="G3656" s="5" t="s">
        <v>343</v>
      </c>
    </row>
    <row r="3657" spans="1:7">
      <c r="A3657" s="5" t="s">
        <v>4746</v>
      </c>
      <c r="B3657" s="5" t="s">
        <v>4747</v>
      </c>
      <c r="C3657" s="5" t="s">
        <v>67</v>
      </c>
      <c r="D3657" s="5" t="s">
        <v>0</v>
      </c>
      <c r="E3657" s="5">
        <v>35</v>
      </c>
      <c r="F3657" s="5">
        <v>158</v>
      </c>
      <c r="G3657" s="5" t="s">
        <v>343</v>
      </c>
    </row>
    <row r="3658" spans="1:7">
      <c r="A3658" s="5" t="s">
        <v>4748</v>
      </c>
      <c r="B3658" s="5" t="s">
        <v>3598</v>
      </c>
      <c r="C3658" s="5" t="s">
        <v>110</v>
      </c>
      <c r="D3658" s="5" t="s">
        <v>0</v>
      </c>
      <c r="E3658" s="5">
        <v>1</v>
      </c>
      <c r="F3658" s="5">
        <v>233</v>
      </c>
      <c r="G3658" s="5" t="s">
        <v>346</v>
      </c>
    </row>
    <row r="3659" spans="1:7">
      <c r="A3659" s="5" t="s">
        <v>4749</v>
      </c>
      <c r="B3659" s="5" t="s">
        <v>3596</v>
      </c>
      <c r="C3659" s="5" t="s">
        <v>110</v>
      </c>
      <c r="D3659" s="5" t="s">
        <v>0</v>
      </c>
      <c r="E3659" s="5">
        <v>1</v>
      </c>
      <c r="F3659" s="5">
        <v>233</v>
      </c>
      <c r="G3659" s="5" t="s">
        <v>346</v>
      </c>
    </row>
    <row r="3660" spans="1:7">
      <c r="A3660" s="5" t="s">
        <v>4748</v>
      </c>
      <c r="B3660" s="5" t="s">
        <v>3598</v>
      </c>
      <c r="C3660" s="5" t="s">
        <v>110</v>
      </c>
      <c r="D3660" s="5" t="s">
        <v>0</v>
      </c>
      <c r="E3660" s="5">
        <v>14</v>
      </c>
      <c r="F3660" s="5">
        <v>192</v>
      </c>
      <c r="G3660" s="5" t="s">
        <v>343</v>
      </c>
    </row>
    <row r="3661" spans="1:7">
      <c r="A3661" s="5" t="s">
        <v>4749</v>
      </c>
      <c r="B3661" s="5" t="s">
        <v>3596</v>
      </c>
      <c r="C3661" s="5" t="s">
        <v>110</v>
      </c>
      <c r="D3661" s="5" t="s">
        <v>0</v>
      </c>
      <c r="E3661" s="5">
        <v>15</v>
      </c>
      <c r="F3661" s="5">
        <v>201</v>
      </c>
      <c r="G3661" s="5" t="s">
        <v>343</v>
      </c>
    </row>
    <row r="3662" spans="1:7">
      <c r="A3662" s="5" t="s">
        <v>4750</v>
      </c>
      <c r="B3662" s="5" t="s">
        <v>3603</v>
      </c>
      <c r="C3662" s="5" t="s">
        <v>110</v>
      </c>
      <c r="D3662" s="5" t="s">
        <v>0</v>
      </c>
      <c r="E3662" s="5">
        <v>1</v>
      </c>
      <c r="F3662" s="5">
        <v>221</v>
      </c>
      <c r="G3662" s="5" t="s">
        <v>346</v>
      </c>
    </row>
    <row r="3663" spans="1:7">
      <c r="A3663" s="5" t="s">
        <v>4751</v>
      </c>
      <c r="B3663" s="5" t="s">
        <v>3596</v>
      </c>
      <c r="C3663" s="5" t="s">
        <v>110</v>
      </c>
      <c r="D3663" s="5" t="s">
        <v>0</v>
      </c>
      <c r="E3663" s="5">
        <v>1</v>
      </c>
      <c r="F3663" s="5">
        <v>221</v>
      </c>
      <c r="G3663" s="5" t="s">
        <v>346</v>
      </c>
    </row>
    <row r="3664" spans="1:7">
      <c r="A3664" s="5" t="s">
        <v>4751</v>
      </c>
      <c r="B3664" s="5" t="s">
        <v>3596</v>
      </c>
      <c r="C3664" s="5" t="s">
        <v>110</v>
      </c>
      <c r="D3664" s="5" t="s">
        <v>0</v>
      </c>
      <c r="E3664" s="5">
        <v>4</v>
      </c>
      <c r="F3664" s="5">
        <v>257</v>
      </c>
      <c r="G3664" s="5" t="s">
        <v>343</v>
      </c>
    </row>
    <row r="3665" spans="1:7">
      <c r="A3665" s="5" t="s">
        <v>4750</v>
      </c>
      <c r="B3665" s="5" t="s">
        <v>3603</v>
      </c>
      <c r="C3665" s="5" t="s">
        <v>110</v>
      </c>
      <c r="D3665" s="5" t="s">
        <v>0</v>
      </c>
      <c r="E3665" s="5">
        <v>5</v>
      </c>
      <c r="F3665" s="5">
        <v>257</v>
      </c>
      <c r="G3665" s="5" t="s">
        <v>343</v>
      </c>
    </row>
    <row r="3666" spans="1:7">
      <c r="A3666" s="5" t="s">
        <v>4752</v>
      </c>
      <c r="B3666" s="5" t="s">
        <v>4283</v>
      </c>
      <c r="C3666" s="5" t="s">
        <v>55</v>
      </c>
      <c r="D3666" s="5" t="s">
        <v>0</v>
      </c>
      <c r="E3666" s="5">
        <v>11</v>
      </c>
      <c r="F3666" s="5">
        <v>234</v>
      </c>
      <c r="G3666" s="5" t="s">
        <v>346</v>
      </c>
    </row>
    <row r="3667" spans="1:7">
      <c r="A3667" s="5" t="s">
        <v>4752</v>
      </c>
      <c r="B3667" s="5" t="s">
        <v>4283</v>
      </c>
      <c r="C3667" s="5" t="s">
        <v>55</v>
      </c>
      <c r="D3667" s="5" t="s">
        <v>0</v>
      </c>
      <c r="E3667" s="5">
        <v>33</v>
      </c>
      <c r="F3667" s="5">
        <v>544</v>
      </c>
      <c r="G3667" s="5" t="s">
        <v>343</v>
      </c>
    </row>
    <row r="3668" spans="1:7">
      <c r="A3668" s="5" t="s">
        <v>4753</v>
      </c>
      <c r="B3668" s="5" t="s">
        <v>2602</v>
      </c>
      <c r="C3668" s="5" t="s">
        <v>72</v>
      </c>
      <c r="D3668" s="5" t="s">
        <v>0</v>
      </c>
      <c r="E3668" s="5">
        <v>24</v>
      </c>
      <c r="F3668" s="5">
        <v>381</v>
      </c>
      <c r="G3668" s="5" t="s">
        <v>343</v>
      </c>
    </row>
    <row r="3669" spans="1:7">
      <c r="A3669" s="5" t="s">
        <v>4754</v>
      </c>
      <c r="B3669" s="5" t="s">
        <v>4755</v>
      </c>
      <c r="C3669" s="5" t="s">
        <v>55</v>
      </c>
      <c r="D3669" s="5" t="s">
        <v>0</v>
      </c>
      <c r="E3669" s="5">
        <v>3</v>
      </c>
      <c r="F3669" s="5">
        <v>705</v>
      </c>
      <c r="G3669" s="5" t="s">
        <v>343</v>
      </c>
    </row>
    <row r="3670" spans="1:7">
      <c r="A3670" s="5" t="s">
        <v>4756</v>
      </c>
      <c r="B3670" s="5" t="s">
        <v>4757</v>
      </c>
      <c r="C3670" s="5" t="s">
        <v>67</v>
      </c>
      <c r="D3670" s="5" t="s">
        <v>0</v>
      </c>
      <c r="E3670" s="5">
        <v>914</v>
      </c>
      <c r="F3670" s="5">
        <v>705</v>
      </c>
      <c r="G3670" s="5" t="s">
        <v>343</v>
      </c>
    </row>
    <row r="3671" spans="1:7">
      <c r="A3671" s="5" t="s">
        <v>4758</v>
      </c>
      <c r="B3671" s="5" t="s">
        <v>4759</v>
      </c>
      <c r="C3671" s="5" t="s">
        <v>72</v>
      </c>
      <c r="D3671" s="5" t="s">
        <v>0</v>
      </c>
      <c r="E3671" s="5">
        <v>5</v>
      </c>
      <c r="F3671" s="5">
        <v>208</v>
      </c>
      <c r="G3671" s="5" t="s">
        <v>343</v>
      </c>
    </row>
    <row r="3672" spans="1:7">
      <c r="A3672" s="5" t="s">
        <v>4760</v>
      </c>
      <c r="B3672" s="5" t="s">
        <v>4761</v>
      </c>
      <c r="C3672" s="5" t="s">
        <v>55</v>
      </c>
      <c r="D3672" s="5" t="s">
        <v>0</v>
      </c>
      <c r="E3672" s="5">
        <v>1</v>
      </c>
      <c r="F3672" s="5">
        <v>334</v>
      </c>
      <c r="G3672" s="5" t="s">
        <v>343</v>
      </c>
    </row>
    <row r="3673" spans="1:7">
      <c r="A3673" s="5" t="s">
        <v>4762</v>
      </c>
      <c r="B3673" s="5" t="s">
        <v>4508</v>
      </c>
      <c r="C3673" s="5" t="s">
        <v>55</v>
      </c>
      <c r="D3673" s="5" t="s">
        <v>0</v>
      </c>
      <c r="E3673" s="5">
        <v>4</v>
      </c>
      <c r="F3673" s="5">
        <v>674</v>
      </c>
      <c r="G3673" s="5" t="s">
        <v>343</v>
      </c>
    </row>
    <row r="3674" spans="1:7">
      <c r="A3674" s="5" t="s">
        <v>4763</v>
      </c>
      <c r="B3674" s="5" t="s">
        <v>4764</v>
      </c>
      <c r="C3674" s="5" t="s">
        <v>55</v>
      </c>
      <c r="D3674" s="5" t="s">
        <v>0</v>
      </c>
      <c r="E3674" s="5">
        <v>5</v>
      </c>
      <c r="F3674" s="5">
        <v>511</v>
      </c>
      <c r="G3674" s="5" t="s">
        <v>343</v>
      </c>
    </row>
    <row r="3675" spans="1:7">
      <c r="A3675" s="5" t="s">
        <v>4765</v>
      </c>
      <c r="B3675" s="5" t="s">
        <v>4766</v>
      </c>
      <c r="C3675" s="5" t="s">
        <v>55</v>
      </c>
      <c r="D3675" s="5" t="s">
        <v>0</v>
      </c>
      <c r="E3675" s="5">
        <v>46</v>
      </c>
      <c r="F3675" s="5">
        <v>316</v>
      </c>
      <c r="G3675" s="5" t="s">
        <v>343</v>
      </c>
    </row>
    <row r="3676" spans="1:7">
      <c r="A3676" s="5" t="s">
        <v>4767</v>
      </c>
      <c r="B3676" s="5" t="s">
        <v>4761</v>
      </c>
      <c r="C3676" s="5" t="s">
        <v>55</v>
      </c>
      <c r="D3676" s="5" t="s">
        <v>0</v>
      </c>
      <c r="E3676" s="5">
        <v>46</v>
      </c>
      <c r="F3676" s="5">
        <v>495</v>
      </c>
      <c r="G3676" s="5" t="s">
        <v>346</v>
      </c>
    </row>
    <row r="3677" spans="1:7">
      <c r="A3677" s="5" t="s">
        <v>4767</v>
      </c>
      <c r="B3677" s="5" t="s">
        <v>4761</v>
      </c>
      <c r="C3677" s="5" t="s">
        <v>55</v>
      </c>
      <c r="D3677" s="5" t="s">
        <v>0</v>
      </c>
      <c r="E3677" s="5">
        <v>205</v>
      </c>
      <c r="F3677" s="5">
        <v>328</v>
      </c>
      <c r="G3677" s="5" t="s">
        <v>343</v>
      </c>
    </row>
    <row r="3678" spans="1:7">
      <c r="A3678" s="5" t="s">
        <v>4768</v>
      </c>
      <c r="B3678" s="5" t="s">
        <v>4769</v>
      </c>
      <c r="C3678" s="5" t="s">
        <v>55</v>
      </c>
      <c r="D3678" s="5" t="s">
        <v>0</v>
      </c>
      <c r="E3678" s="5">
        <v>2</v>
      </c>
      <c r="F3678" s="5">
        <v>547</v>
      </c>
      <c r="G3678" s="5" t="s">
        <v>343</v>
      </c>
    </row>
    <row r="3679" spans="1:7">
      <c r="A3679" s="5" t="s">
        <v>4770</v>
      </c>
      <c r="B3679" s="5" t="s">
        <v>4771</v>
      </c>
      <c r="C3679" s="5" t="s">
        <v>55</v>
      </c>
      <c r="D3679" s="5" t="s">
        <v>0</v>
      </c>
      <c r="E3679" s="5">
        <v>2267</v>
      </c>
      <c r="F3679" s="5">
        <v>547</v>
      </c>
      <c r="G3679" s="5" t="s">
        <v>343</v>
      </c>
    </row>
    <row r="3680" spans="1:7">
      <c r="A3680" s="5" t="s">
        <v>4772</v>
      </c>
      <c r="B3680" s="5" t="s">
        <v>4695</v>
      </c>
      <c r="C3680" s="5" t="s">
        <v>55</v>
      </c>
      <c r="D3680" s="5" t="s">
        <v>0</v>
      </c>
      <c r="E3680" s="5">
        <v>7</v>
      </c>
      <c r="F3680" s="5">
        <v>46</v>
      </c>
      <c r="G3680" s="5" t="s">
        <v>343</v>
      </c>
    </row>
    <row r="3681" spans="1:7">
      <c r="A3681" s="5" t="s">
        <v>4773</v>
      </c>
      <c r="B3681" s="5" t="s">
        <v>4774</v>
      </c>
      <c r="C3681" s="5" t="s">
        <v>55</v>
      </c>
      <c r="D3681" s="5" t="s">
        <v>0</v>
      </c>
      <c r="E3681" s="5">
        <v>1</v>
      </c>
      <c r="F3681" s="5">
        <v>864</v>
      </c>
      <c r="G3681" s="5" t="s">
        <v>346</v>
      </c>
    </row>
    <row r="3682" spans="1:7">
      <c r="A3682" s="5" t="s">
        <v>4775</v>
      </c>
      <c r="B3682" s="5" t="s">
        <v>4487</v>
      </c>
      <c r="C3682" s="5" t="s">
        <v>55</v>
      </c>
      <c r="D3682" s="5" t="s">
        <v>0</v>
      </c>
      <c r="E3682" s="5">
        <v>40</v>
      </c>
      <c r="F3682" s="5">
        <v>318</v>
      </c>
      <c r="G3682" s="5" t="s">
        <v>343</v>
      </c>
    </row>
    <row r="3683" spans="1:7">
      <c r="A3683" s="5" t="s">
        <v>4776</v>
      </c>
      <c r="B3683" s="5" t="s">
        <v>4777</v>
      </c>
      <c r="C3683" s="5" t="s">
        <v>67</v>
      </c>
      <c r="D3683" s="5" t="s">
        <v>0</v>
      </c>
      <c r="E3683" s="5">
        <v>2</v>
      </c>
      <c r="F3683" s="5">
        <v>58</v>
      </c>
      <c r="G3683" s="5" t="s">
        <v>343</v>
      </c>
    </row>
    <row r="3684" spans="1:7">
      <c r="A3684" s="5" t="s">
        <v>4778</v>
      </c>
      <c r="B3684" s="5" t="s">
        <v>4779</v>
      </c>
      <c r="C3684" s="5" t="s">
        <v>67</v>
      </c>
      <c r="D3684" s="5" t="s">
        <v>0</v>
      </c>
      <c r="E3684" s="5">
        <v>2</v>
      </c>
      <c r="F3684" s="5">
        <v>58</v>
      </c>
      <c r="G3684" s="5" t="s">
        <v>343</v>
      </c>
    </row>
    <row r="3685" spans="1:7">
      <c r="A3685" s="5" t="s">
        <v>4780</v>
      </c>
      <c r="B3685" s="5" t="s">
        <v>4781</v>
      </c>
      <c r="C3685" s="5" t="s">
        <v>55</v>
      </c>
      <c r="D3685" s="5" t="s">
        <v>0</v>
      </c>
      <c r="E3685" s="5">
        <v>49</v>
      </c>
      <c r="F3685" s="5">
        <v>332</v>
      </c>
      <c r="G3685" s="5" t="s">
        <v>343</v>
      </c>
    </row>
    <row r="3686" spans="1:7">
      <c r="A3686" s="5" t="s">
        <v>4780</v>
      </c>
      <c r="B3686" s="5" t="s">
        <v>4781</v>
      </c>
      <c r="C3686" s="5" t="s">
        <v>55</v>
      </c>
      <c r="D3686" s="5" t="s">
        <v>0</v>
      </c>
      <c r="E3686" s="5">
        <v>61</v>
      </c>
      <c r="F3686" s="5">
        <v>495</v>
      </c>
      <c r="G3686" s="5" t="s">
        <v>346</v>
      </c>
    </row>
    <row r="3687" spans="1:7">
      <c r="A3687" s="5" t="s">
        <v>4782</v>
      </c>
      <c r="B3687" s="5" t="s">
        <v>995</v>
      </c>
      <c r="C3687" s="5" t="s">
        <v>72</v>
      </c>
      <c r="D3687" s="5" t="s">
        <v>0</v>
      </c>
      <c r="E3687" s="5">
        <v>75</v>
      </c>
      <c r="F3687" s="5">
        <v>262</v>
      </c>
      <c r="G3687" s="5" t="s">
        <v>343</v>
      </c>
    </row>
    <row r="3688" spans="1:7">
      <c r="A3688" s="5" t="s">
        <v>4783</v>
      </c>
      <c r="B3688" s="5" t="s">
        <v>4631</v>
      </c>
      <c r="C3688" s="5" t="s">
        <v>110</v>
      </c>
      <c r="D3688" s="5" t="s">
        <v>0</v>
      </c>
      <c r="E3688" s="5">
        <v>22</v>
      </c>
      <c r="F3688" s="5">
        <v>789</v>
      </c>
      <c r="G3688" s="5" t="s">
        <v>343</v>
      </c>
    </row>
    <row r="3689" spans="1:7">
      <c r="A3689" s="5" t="s">
        <v>4784</v>
      </c>
      <c r="B3689" s="5" t="s">
        <v>4634</v>
      </c>
      <c r="C3689" s="5" t="s">
        <v>110</v>
      </c>
      <c r="D3689" s="5" t="s">
        <v>0</v>
      </c>
      <c r="E3689" s="5">
        <v>22</v>
      </c>
      <c r="F3689" s="5">
        <v>789</v>
      </c>
      <c r="G3689" s="5" t="s">
        <v>343</v>
      </c>
    </row>
    <row r="3690" spans="1:7">
      <c r="A3690" s="5" t="s">
        <v>4785</v>
      </c>
      <c r="B3690" s="5" t="s">
        <v>2251</v>
      </c>
      <c r="C3690" s="5" t="s">
        <v>110</v>
      </c>
      <c r="D3690" s="5" t="s">
        <v>0</v>
      </c>
      <c r="E3690" s="5">
        <v>1</v>
      </c>
      <c r="F3690" s="5">
        <v>58</v>
      </c>
      <c r="G3690" s="5" t="s">
        <v>343</v>
      </c>
    </row>
    <row r="3691" spans="1:7">
      <c r="A3691" s="5" t="s">
        <v>4786</v>
      </c>
      <c r="B3691" s="5" t="s">
        <v>4787</v>
      </c>
      <c r="C3691" s="5" t="s">
        <v>55</v>
      </c>
      <c r="D3691" s="5" t="s">
        <v>0</v>
      </c>
      <c r="E3691" s="5">
        <v>1466</v>
      </c>
      <c r="F3691" s="5">
        <v>547</v>
      </c>
      <c r="G3691" s="5" t="s">
        <v>343</v>
      </c>
    </row>
    <row r="3692" spans="1:7">
      <c r="A3692" s="5" t="s">
        <v>4788</v>
      </c>
      <c r="B3692" s="5" t="s">
        <v>3080</v>
      </c>
      <c r="C3692" s="5" t="s">
        <v>55</v>
      </c>
      <c r="D3692" s="5" t="s">
        <v>0</v>
      </c>
      <c r="E3692" s="5">
        <v>51</v>
      </c>
      <c r="F3692" s="5">
        <v>521</v>
      </c>
      <c r="G3692" s="5" t="s">
        <v>343</v>
      </c>
    </row>
    <row r="3693" spans="1:7">
      <c r="A3693" s="5" t="s">
        <v>4789</v>
      </c>
      <c r="B3693" s="5" t="s">
        <v>4790</v>
      </c>
      <c r="C3693" s="5" t="s">
        <v>67</v>
      </c>
      <c r="D3693" s="5" t="s">
        <v>0</v>
      </c>
      <c r="E3693" s="5">
        <v>16</v>
      </c>
      <c r="F3693" s="5">
        <v>547</v>
      </c>
      <c r="G3693" s="5" t="s">
        <v>343</v>
      </c>
    </row>
    <row r="3694" spans="1:7">
      <c r="A3694" s="5" t="s">
        <v>4791</v>
      </c>
      <c r="B3694" s="5" t="s">
        <v>3809</v>
      </c>
      <c r="C3694" s="5" t="s">
        <v>110</v>
      </c>
      <c r="D3694" s="5" t="s">
        <v>0</v>
      </c>
      <c r="E3694" s="5">
        <v>5</v>
      </c>
      <c r="F3694" s="5">
        <v>674</v>
      </c>
      <c r="G3694" s="5" t="s">
        <v>343</v>
      </c>
    </row>
    <row r="3695" spans="1:7">
      <c r="A3695" s="5" t="s">
        <v>4792</v>
      </c>
      <c r="B3695" s="5" t="s">
        <v>2795</v>
      </c>
      <c r="C3695" s="5" t="s">
        <v>55</v>
      </c>
      <c r="D3695" s="5" t="s">
        <v>0</v>
      </c>
      <c r="E3695" s="5">
        <v>33</v>
      </c>
      <c r="F3695" s="5">
        <v>557</v>
      </c>
      <c r="G3695" s="5" t="s">
        <v>343</v>
      </c>
    </row>
    <row r="3696" spans="1:7">
      <c r="A3696" s="5" t="s">
        <v>4793</v>
      </c>
      <c r="B3696" s="5" t="s">
        <v>4794</v>
      </c>
      <c r="C3696" s="5" t="s">
        <v>55</v>
      </c>
      <c r="D3696" s="5" t="s">
        <v>0</v>
      </c>
      <c r="E3696" s="5">
        <v>4</v>
      </c>
      <c r="F3696" s="5">
        <v>674</v>
      </c>
      <c r="G3696" s="5" t="s">
        <v>343</v>
      </c>
    </row>
    <row r="3697" spans="1:7">
      <c r="A3697" s="5" t="s">
        <v>4795</v>
      </c>
      <c r="B3697" s="5" t="s">
        <v>164</v>
      </c>
      <c r="C3697" s="5" t="s">
        <v>72</v>
      </c>
      <c r="D3697" s="5" t="s">
        <v>0</v>
      </c>
      <c r="E3697" s="5">
        <v>2</v>
      </c>
      <c r="F3697" s="5">
        <v>586</v>
      </c>
      <c r="G3697" s="5" t="s">
        <v>343</v>
      </c>
    </row>
    <row r="3698" spans="1:7">
      <c r="A3698" s="5" t="s">
        <v>4796</v>
      </c>
      <c r="B3698" s="5" t="s">
        <v>1994</v>
      </c>
      <c r="C3698" s="5" t="s">
        <v>110</v>
      </c>
      <c r="D3698" s="5" t="s">
        <v>0</v>
      </c>
      <c r="E3698" s="5">
        <v>82</v>
      </c>
      <c r="F3698" s="5">
        <v>298</v>
      </c>
      <c r="G3698" s="5" t="s">
        <v>343</v>
      </c>
    </row>
    <row r="3699" spans="1:7">
      <c r="A3699" s="5" t="s">
        <v>4796</v>
      </c>
      <c r="B3699" s="5" t="s">
        <v>1994</v>
      </c>
      <c r="C3699" s="5" t="s">
        <v>110</v>
      </c>
      <c r="D3699" s="5" t="s">
        <v>0</v>
      </c>
      <c r="E3699" s="5">
        <v>243</v>
      </c>
      <c r="F3699" s="5">
        <v>47</v>
      </c>
      <c r="G3699" s="5" t="s">
        <v>346</v>
      </c>
    </row>
    <row r="3700" spans="1:7">
      <c r="A3700" s="5" t="s">
        <v>4797</v>
      </c>
      <c r="B3700" s="5" t="s">
        <v>4798</v>
      </c>
      <c r="C3700" s="5" t="s">
        <v>55</v>
      </c>
      <c r="D3700" s="5" t="s">
        <v>0</v>
      </c>
      <c r="E3700" s="5">
        <v>5</v>
      </c>
      <c r="F3700" s="5">
        <v>270</v>
      </c>
      <c r="G3700" s="5" t="s">
        <v>346</v>
      </c>
    </row>
    <row r="3701" spans="1:7">
      <c r="A3701" s="5" t="s">
        <v>4799</v>
      </c>
      <c r="B3701" s="5" t="s">
        <v>4764</v>
      </c>
      <c r="C3701" s="5" t="s">
        <v>55</v>
      </c>
      <c r="D3701" s="5" t="s">
        <v>0</v>
      </c>
      <c r="E3701" s="5">
        <v>16</v>
      </c>
      <c r="F3701" s="5">
        <v>407</v>
      </c>
      <c r="G3701" s="5" t="s">
        <v>343</v>
      </c>
    </row>
    <row r="3702" spans="1:7">
      <c r="A3702" s="5" t="s">
        <v>4800</v>
      </c>
      <c r="B3702" s="5" t="s">
        <v>4801</v>
      </c>
      <c r="C3702" s="5" t="s">
        <v>55</v>
      </c>
      <c r="D3702" s="5" t="s">
        <v>0</v>
      </c>
      <c r="E3702" s="5">
        <v>304</v>
      </c>
      <c r="F3702" s="5">
        <v>705</v>
      </c>
      <c r="G3702" s="5" t="s">
        <v>343</v>
      </c>
    </row>
    <row r="3703" spans="1:7">
      <c r="A3703" s="5" t="s">
        <v>4802</v>
      </c>
      <c r="B3703" s="5" t="s">
        <v>4803</v>
      </c>
      <c r="C3703" s="5" t="s">
        <v>55</v>
      </c>
      <c r="D3703" s="5" t="s">
        <v>0</v>
      </c>
      <c r="E3703" s="5">
        <v>4</v>
      </c>
      <c r="F3703" s="5">
        <v>59</v>
      </c>
      <c r="G3703" s="5" t="s">
        <v>340</v>
      </c>
    </row>
    <row r="3704" spans="1:7">
      <c r="A3704" s="5" t="s">
        <v>4804</v>
      </c>
      <c r="B3704" s="5" t="s">
        <v>4805</v>
      </c>
      <c r="C3704" s="5" t="s">
        <v>72</v>
      </c>
      <c r="D3704" s="5" t="s">
        <v>0</v>
      </c>
      <c r="E3704" s="5">
        <v>30</v>
      </c>
      <c r="F3704" s="5">
        <v>705</v>
      </c>
      <c r="G3704" s="5" t="s">
        <v>343</v>
      </c>
    </row>
    <row r="3705" spans="1:7">
      <c r="A3705" s="5" t="s">
        <v>4806</v>
      </c>
      <c r="B3705" s="5" t="s">
        <v>4807</v>
      </c>
      <c r="C3705" s="5" t="s">
        <v>67</v>
      </c>
      <c r="D3705" s="5" t="s">
        <v>0</v>
      </c>
      <c r="E3705" s="5">
        <v>170</v>
      </c>
      <c r="F3705" s="5">
        <v>705</v>
      </c>
      <c r="G3705" s="5" t="s">
        <v>343</v>
      </c>
    </row>
    <row r="3706" spans="1:7">
      <c r="A3706" s="5" t="s">
        <v>4808</v>
      </c>
      <c r="B3706" s="5" t="s">
        <v>3182</v>
      </c>
      <c r="C3706" s="5" t="s">
        <v>55</v>
      </c>
      <c r="D3706" s="5" t="s">
        <v>0</v>
      </c>
      <c r="E3706" s="5">
        <v>3</v>
      </c>
      <c r="F3706" s="5">
        <v>537</v>
      </c>
      <c r="G3706" s="5" t="s">
        <v>346</v>
      </c>
    </row>
    <row r="3707" spans="1:7">
      <c r="A3707" s="5" t="s">
        <v>4808</v>
      </c>
      <c r="B3707" s="5" t="s">
        <v>3182</v>
      </c>
      <c r="C3707" s="5" t="s">
        <v>55</v>
      </c>
      <c r="D3707" s="5" t="s">
        <v>0</v>
      </c>
      <c r="E3707" s="5">
        <v>18</v>
      </c>
      <c r="F3707" s="5">
        <v>521</v>
      </c>
      <c r="G3707" s="5" t="s">
        <v>343</v>
      </c>
    </row>
    <row r="3708" spans="1:7">
      <c r="A3708" s="5" t="s">
        <v>4809</v>
      </c>
      <c r="B3708" s="5" t="s">
        <v>2723</v>
      </c>
      <c r="C3708" s="5" t="s">
        <v>55</v>
      </c>
      <c r="D3708" s="5" t="s">
        <v>0</v>
      </c>
      <c r="E3708" s="5">
        <v>57</v>
      </c>
      <c r="F3708" s="5">
        <v>779</v>
      </c>
      <c r="G3708" s="5" t="s">
        <v>343</v>
      </c>
    </row>
    <row r="3709" spans="1:7">
      <c r="A3709" s="5" t="s">
        <v>4810</v>
      </c>
      <c r="B3709" s="5" t="s">
        <v>4811</v>
      </c>
      <c r="C3709" s="5" t="s">
        <v>72</v>
      </c>
      <c r="D3709" s="5" t="s">
        <v>0</v>
      </c>
      <c r="E3709" s="5">
        <v>17</v>
      </c>
      <c r="F3709" s="5">
        <v>855</v>
      </c>
      <c r="G3709" s="5" t="s">
        <v>343</v>
      </c>
    </row>
    <row r="3710" spans="1:7">
      <c r="A3710" s="5" t="s">
        <v>4812</v>
      </c>
      <c r="B3710" s="5" t="s">
        <v>3182</v>
      </c>
      <c r="C3710" s="5" t="s">
        <v>55</v>
      </c>
      <c r="D3710" s="5" t="s">
        <v>0</v>
      </c>
      <c r="E3710" s="5">
        <v>2</v>
      </c>
      <c r="F3710" s="5">
        <v>339</v>
      </c>
      <c r="G3710" s="5" t="s">
        <v>346</v>
      </c>
    </row>
    <row r="3711" spans="1:7">
      <c r="A3711" s="5" t="s">
        <v>4812</v>
      </c>
      <c r="B3711" s="5" t="s">
        <v>3182</v>
      </c>
      <c r="C3711" s="5" t="s">
        <v>55</v>
      </c>
      <c r="D3711" s="5" t="s">
        <v>0</v>
      </c>
      <c r="E3711" s="5">
        <v>8</v>
      </c>
      <c r="F3711" s="5">
        <v>256</v>
      </c>
      <c r="G3711" s="5" t="s">
        <v>343</v>
      </c>
    </row>
    <row r="3712" spans="1:7">
      <c r="A3712" s="5" t="s">
        <v>4813</v>
      </c>
      <c r="B3712" s="5" t="s">
        <v>4814</v>
      </c>
      <c r="C3712" s="5" t="s">
        <v>55</v>
      </c>
      <c r="D3712" s="5" t="s">
        <v>0</v>
      </c>
      <c r="E3712" s="5">
        <v>4</v>
      </c>
      <c r="F3712" s="5">
        <v>333</v>
      </c>
      <c r="G3712" s="5" t="s">
        <v>343</v>
      </c>
    </row>
    <row r="3713" spans="1:7">
      <c r="A3713" s="5" t="s">
        <v>4815</v>
      </c>
      <c r="B3713" s="5" t="s">
        <v>4816</v>
      </c>
      <c r="C3713" s="5" t="s">
        <v>55</v>
      </c>
      <c r="D3713" s="5" t="s">
        <v>0</v>
      </c>
      <c r="E3713" s="5">
        <v>93</v>
      </c>
      <c r="F3713" s="5">
        <v>527</v>
      </c>
      <c r="G3713" s="5" t="s">
        <v>343</v>
      </c>
    </row>
    <row r="3714" spans="1:7">
      <c r="A3714" s="5" t="s">
        <v>4817</v>
      </c>
      <c r="B3714" s="5" t="s">
        <v>4818</v>
      </c>
      <c r="C3714" s="5" t="s">
        <v>55</v>
      </c>
      <c r="D3714" s="5" t="s">
        <v>0</v>
      </c>
      <c r="E3714" s="5">
        <v>1</v>
      </c>
      <c r="F3714" s="5">
        <v>524</v>
      </c>
      <c r="G3714" s="5" t="s">
        <v>343</v>
      </c>
    </row>
    <row r="3715" spans="1:7">
      <c r="A3715" s="5" t="s">
        <v>4819</v>
      </c>
      <c r="B3715" s="5" t="s">
        <v>4820</v>
      </c>
      <c r="C3715" s="5" t="s">
        <v>72</v>
      </c>
      <c r="D3715" s="5" t="s">
        <v>0</v>
      </c>
      <c r="E3715" s="5">
        <v>10</v>
      </c>
      <c r="F3715" s="5">
        <v>365</v>
      </c>
      <c r="G3715" s="5" t="s">
        <v>343</v>
      </c>
    </row>
    <row r="3716" spans="1:7">
      <c r="A3716" s="5" t="s">
        <v>4821</v>
      </c>
      <c r="B3716" s="5" t="s">
        <v>4636</v>
      </c>
      <c r="C3716" s="5" t="s">
        <v>55</v>
      </c>
      <c r="D3716" s="5" t="s">
        <v>0</v>
      </c>
      <c r="E3716" s="5">
        <v>3974</v>
      </c>
      <c r="F3716" s="5">
        <v>547</v>
      </c>
      <c r="G3716" s="5" t="s">
        <v>343</v>
      </c>
    </row>
    <row r="3717" spans="1:7">
      <c r="A3717" s="5" t="s">
        <v>4822</v>
      </c>
      <c r="B3717" s="5" t="s">
        <v>4736</v>
      </c>
      <c r="C3717" s="5" t="s">
        <v>55</v>
      </c>
      <c r="D3717" s="5" t="s">
        <v>0</v>
      </c>
      <c r="E3717" s="5">
        <v>4</v>
      </c>
      <c r="F3717" s="5">
        <v>545</v>
      </c>
      <c r="G3717" s="5" t="s">
        <v>346</v>
      </c>
    </row>
    <row r="3718" spans="1:7">
      <c r="A3718" s="5" t="s">
        <v>4822</v>
      </c>
      <c r="B3718" s="5" t="s">
        <v>4736</v>
      </c>
      <c r="C3718" s="5" t="s">
        <v>55</v>
      </c>
      <c r="D3718" s="5" t="s">
        <v>0</v>
      </c>
      <c r="E3718" s="5">
        <v>40</v>
      </c>
      <c r="F3718" s="5">
        <v>226</v>
      </c>
      <c r="G3718" s="5" t="s">
        <v>343</v>
      </c>
    </row>
    <row r="3719" spans="1:7">
      <c r="A3719" s="5" t="s">
        <v>4823</v>
      </c>
      <c r="B3719" s="5" t="s">
        <v>4824</v>
      </c>
      <c r="C3719" s="5" t="s">
        <v>72</v>
      </c>
      <c r="D3719" s="5" t="s">
        <v>0</v>
      </c>
      <c r="E3719" s="5">
        <v>23</v>
      </c>
      <c r="F3719" s="5">
        <v>705</v>
      </c>
      <c r="G3719" s="5" t="s">
        <v>343</v>
      </c>
    </row>
    <row r="3720" spans="1:7">
      <c r="A3720" s="5" t="s">
        <v>4825</v>
      </c>
      <c r="B3720" s="5" t="s">
        <v>4524</v>
      </c>
      <c r="C3720" s="5" t="s">
        <v>55</v>
      </c>
      <c r="D3720" s="5" t="s">
        <v>0</v>
      </c>
      <c r="E3720" s="5">
        <v>28</v>
      </c>
      <c r="F3720" s="5">
        <v>820</v>
      </c>
      <c r="G3720" s="5" t="s">
        <v>343</v>
      </c>
    </row>
    <row r="3721" spans="1:7">
      <c r="A3721" s="5" t="s">
        <v>4826</v>
      </c>
      <c r="B3721" s="5" t="s">
        <v>4827</v>
      </c>
      <c r="C3721" s="5" t="s">
        <v>55</v>
      </c>
      <c r="D3721" s="5" t="s">
        <v>0</v>
      </c>
      <c r="E3721" s="5">
        <v>6</v>
      </c>
      <c r="F3721" s="5">
        <v>776</v>
      </c>
      <c r="G3721" s="5" t="s">
        <v>343</v>
      </c>
    </row>
    <row r="3722" spans="1:7">
      <c r="A3722" s="5" t="s">
        <v>4828</v>
      </c>
      <c r="B3722" s="5" t="s">
        <v>4829</v>
      </c>
      <c r="C3722" s="5" t="s">
        <v>55</v>
      </c>
      <c r="D3722" s="5" t="s">
        <v>0</v>
      </c>
      <c r="E3722" s="5">
        <v>22</v>
      </c>
      <c r="F3722" s="5">
        <v>34</v>
      </c>
      <c r="G3722" s="5" t="s">
        <v>343</v>
      </c>
    </row>
    <row r="3723" spans="1:7">
      <c r="A3723" s="5" t="s">
        <v>4830</v>
      </c>
      <c r="B3723" s="5" t="s">
        <v>3638</v>
      </c>
      <c r="C3723" s="5" t="s">
        <v>55</v>
      </c>
      <c r="D3723" s="5" t="s">
        <v>0</v>
      </c>
      <c r="E3723" s="5">
        <v>1</v>
      </c>
      <c r="F3723" s="5">
        <v>727</v>
      </c>
      <c r="G3723" s="5" t="s">
        <v>346</v>
      </c>
    </row>
    <row r="3724" spans="1:7">
      <c r="A3724" s="5" t="s">
        <v>4830</v>
      </c>
      <c r="B3724" s="5" t="s">
        <v>3638</v>
      </c>
      <c r="C3724" s="5" t="s">
        <v>55</v>
      </c>
      <c r="D3724" s="5" t="s">
        <v>0</v>
      </c>
      <c r="E3724" s="5">
        <v>49</v>
      </c>
      <c r="F3724" s="5">
        <v>181</v>
      </c>
      <c r="G3724" s="5" t="s">
        <v>343</v>
      </c>
    </row>
    <row r="3725" spans="1:7">
      <c r="A3725" s="5" t="s">
        <v>4831</v>
      </c>
      <c r="B3725" s="5" t="s">
        <v>4832</v>
      </c>
      <c r="C3725" s="5" t="s">
        <v>110</v>
      </c>
      <c r="D3725" s="5" t="s">
        <v>0</v>
      </c>
      <c r="E3725" s="5">
        <v>2</v>
      </c>
      <c r="F3725" s="5">
        <v>58</v>
      </c>
      <c r="G3725" s="5" t="s">
        <v>343</v>
      </c>
    </row>
    <row r="3726" spans="1:7">
      <c r="A3726" s="5" t="s">
        <v>4833</v>
      </c>
      <c r="B3726" s="5" t="s">
        <v>4834</v>
      </c>
      <c r="C3726" s="5" t="s">
        <v>110</v>
      </c>
      <c r="D3726" s="5" t="s">
        <v>0</v>
      </c>
      <c r="E3726" s="5">
        <v>2</v>
      </c>
      <c r="F3726" s="5">
        <v>58</v>
      </c>
      <c r="G3726" s="5" t="s">
        <v>343</v>
      </c>
    </row>
    <row r="3727" spans="1:7">
      <c r="A3727" s="5" t="s">
        <v>4835</v>
      </c>
      <c r="B3727" s="5" t="s">
        <v>4395</v>
      </c>
      <c r="C3727" s="5" t="s">
        <v>72</v>
      </c>
      <c r="D3727" s="5" t="s">
        <v>0</v>
      </c>
      <c r="E3727" s="5">
        <v>481</v>
      </c>
      <c r="F3727" s="5">
        <v>547</v>
      </c>
      <c r="G3727" s="5" t="s">
        <v>343</v>
      </c>
    </row>
    <row r="3728" spans="1:7">
      <c r="A3728" s="5" t="s">
        <v>4836</v>
      </c>
      <c r="B3728" s="5" t="s">
        <v>3716</v>
      </c>
      <c r="C3728" s="5" t="s">
        <v>55</v>
      </c>
      <c r="D3728" s="5" t="s">
        <v>0</v>
      </c>
      <c r="E3728" s="5">
        <v>172</v>
      </c>
      <c r="F3728" s="5">
        <v>158</v>
      </c>
      <c r="G3728" s="5" t="s">
        <v>343</v>
      </c>
    </row>
    <row r="3729" spans="1:7">
      <c r="A3729" s="5" t="s">
        <v>4837</v>
      </c>
      <c r="B3729" s="5" t="s">
        <v>2941</v>
      </c>
      <c r="C3729" s="5" t="s">
        <v>55</v>
      </c>
      <c r="D3729" s="5" t="s">
        <v>0</v>
      </c>
      <c r="E3729" s="5">
        <v>1</v>
      </c>
      <c r="F3729" s="5">
        <v>67</v>
      </c>
      <c r="G3729" s="5" t="s">
        <v>343</v>
      </c>
    </row>
    <row r="3730" spans="1:7">
      <c r="A3730" s="5" t="s">
        <v>4838</v>
      </c>
      <c r="B3730" s="5" t="s">
        <v>4839</v>
      </c>
      <c r="C3730" s="5" t="s">
        <v>72</v>
      </c>
      <c r="D3730" s="5" t="s">
        <v>0</v>
      </c>
      <c r="E3730" s="5">
        <v>4</v>
      </c>
      <c r="F3730" s="5">
        <v>590</v>
      </c>
      <c r="G3730" s="5" t="s">
        <v>343</v>
      </c>
    </row>
    <row r="3731" spans="1:7">
      <c r="A3731" s="5" t="s">
        <v>4840</v>
      </c>
      <c r="B3731" s="5" t="s">
        <v>4425</v>
      </c>
      <c r="C3731" s="5" t="s">
        <v>55</v>
      </c>
      <c r="D3731" s="5" t="s">
        <v>0</v>
      </c>
      <c r="E3731" s="5">
        <v>2</v>
      </c>
      <c r="F3731" s="5">
        <v>674</v>
      </c>
      <c r="G3731" s="5" t="s">
        <v>343</v>
      </c>
    </row>
    <row r="3732" spans="1:7">
      <c r="A3732" s="5" t="s">
        <v>4841</v>
      </c>
      <c r="B3732" s="5" t="s">
        <v>4842</v>
      </c>
      <c r="C3732" s="5" t="s">
        <v>110</v>
      </c>
      <c r="D3732" s="5" t="s">
        <v>0</v>
      </c>
      <c r="E3732" s="5">
        <v>26</v>
      </c>
      <c r="F3732" s="5">
        <v>705</v>
      </c>
      <c r="G3732" s="5" t="s">
        <v>343</v>
      </c>
    </row>
    <row r="3733" spans="1:7">
      <c r="A3733" s="5" t="s">
        <v>4843</v>
      </c>
      <c r="B3733" s="5" t="s">
        <v>4844</v>
      </c>
      <c r="C3733" s="5" t="s">
        <v>67</v>
      </c>
      <c r="D3733" s="5" t="s">
        <v>0</v>
      </c>
      <c r="E3733" s="5">
        <v>1</v>
      </c>
      <c r="F3733" s="5">
        <v>167</v>
      </c>
      <c r="G3733" s="5" t="s">
        <v>346</v>
      </c>
    </row>
    <row r="3734" spans="1:7">
      <c r="A3734" s="5" t="s">
        <v>4845</v>
      </c>
      <c r="B3734" s="5" t="s">
        <v>180</v>
      </c>
      <c r="C3734" s="5" t="s">
        <v>72</v>
      </c>
      <c r="D3734" s="5" t="s">
        <v>0</v>
      </c>
      <c r="E3734" s="5">
        <v>22</v>
      </c>
      <c r="F3734" s="5">
        <v>262</v>
      </c>
      <c r="G3734" s="5" t="s">
        <v>343</v>
      </c>
    </row>
    <row r="3735" spans="1:7">
      <c r="A3735" s="5" t="s">
        <v>4846</v>
      </c>
      <c r="B3735" s="5" t="s">
        <v>174</v>
      </c>
      <c r="C3735" s="5" t="s">
        <v>72</v>
      </c>
      <c r="D3735" s="5" t="s">
        <v>0</v>
      </c>
      <c r="E3735" s="5">
        <v>26</v>
      </c>
      <c r="F3735" s="5">
        <v>262</v>
      </c>
      <c r="G3735" s="5" t="s">
        <v>343</v>
      </c>
    </row>
    <row r="3736" spans="1:7">
      <c r="A3736" s="5" t="s">
        <v>4847</v>
      </c>
      <c r="B3736" s="5" t="s">
        <v>4395</v>
      </c>
      <c r="C3736" s="5" t="s">
        <v>72</v>
      </c>
      <c r="D3736" s="5" t="s">
        <v>0</v>
      </c>
      <c r="E3736" s="5">
        <v>101</v>
      </c>
      <c r="F3736" s="5">
        <v>547</v>
      </c>
      <c r="G3736" s="5" t="s">
        <v>343</v>
      </c>
    </row>
    <row r="3737" spans="1:7">
      <c r="A3737" s="5" t="s">
        <v>4848</v>
      </c>
      <c r="B3737" s="5" t="s">
        <v>4849</v>
      </c>
      <c r="C3737" s="5" t="s">
        <v>55</v>
      </c>
      <c r="D3737" s="5" t="s">
        <v>0</v>
      </c>
      <c r="E3737" s="5">
        <v>2</v>
      </c>
      <c r="F3737" s="5">
        <v>279</v>
      </c>
      <c r="G3737" s="5" t="s">
        <v>343</v>
      </c>
    </row>
    <row r="3738" spans="1:7">
      <c r="A3738" s="5" t="s">
        <v>4850</v>
      </c>
      <c r="B3738" s="5" t="s">
        <v>4851</v>
      </c>
      <c r="C3738" s="5" t="s">
        <v>55</v>
      </c>
      <c r="D3738" s="5" t="s">
        <v>0</v>
      </c>
      <c r="E3738" s="5">
        <v>999</v>
      </c>
      <c r="F3738" s="5">
        <v>547</v>
      </c>
      <c r="G3738" s="5" t="s">
        <v>343</v>
      </c>
    </row>
    <row r="3739" spans="1:7">
      <c r="A3739" s="5" t="s">
        <v>4852</v>
      </c>
      <c r="B3739" s="5" t="s">
        <v>3080</v>
      </c>
      <c r="C3739" s="5" t="s">
        <v>55</v>
      </c>
      <c r="D3739" s="5" t="s">
        <v>0</v>
      </c>
      <c r="E3739" s="5">
        <v>2011</v>
      </c>
      <c r="F3739" s="5">
        <v>547</v>
      </c>
      <c r="G3739" s="5" t="s">
        <v>343</v>
      </c>
    </row>
    <row r="3740" spans="1:7">
      <c r="A3740" s="5" t="s">
        <v>4853</v>
      </c>
      <c r="B3740" s="5" t="s">
        <v>4395</v>
      </c>
      <c r="C3740" s="5" t="s">
        <v>72</v>
      </c>
      <c r="D3740" s="5" t="s">
        <v>0</v>
      </c>
      <c r="E3740" s="5">
        <v>20</v>
      </c>
      <c r="F3740" s="5">
        <v>389</v>
      </c>
      <c r="G3740" s="5" t="s">
        <v>343</v>
      </c>
    </row>
    <row r="3741" spans="1:7">
      <c r="A3741" s="5" t="s">
        <v>4854</v>
      </c>
      <c r="B3741" s="5" t="s">
        <v>4855</v>
      </c>
      <c r="C3741" s="5" t="s">
        <v>72</v>
      </c>
      <c r="D3741" s="5" t="s">
        <v>0</v>
      </c>
      <c r="E3741" s="5">
        <v>135</v>
      </c>
      <c r="F3741" s="5">
        <v>599</v>
      </c>
      <c r="G3741" s="5" t="s">
        <v>343</v>
      </c>
    </row>
    <row r="3742" spans="1:7">
      <c r="A3742" s="5" t="s">
        <v>4856</v>
      </c>
      <c r="B3742" s="5" t="s">
        <v>4857</v>
      </c>
      <c r="C3742" s="5" t="s">
        <v>67</v>
      </c>
      <c r="D3742" s="5" t="s">
        <v>0</v>
      </c>
      <c r="E3742" s="5">
        <v>260</v>
      </c>
      <c r="F3742" s="5">
        <v>547</v>
      </c>
      <c r="G3742" s="5" t="s">
        <v>343</v>
      </c>
    </row>
    <row r="3743" spans="1:7">
      <c r="A3743" s="5" t="s">
        <v>4858</v>
      </c>
      <c r="B3743" s="5" t="s">
        <v>4859</v>
      </c>
      <c r="C3743" s="5" t="s">
        <v>67</v>
      </c>
      <c r="D3743" s="5" t="s">
        <v>0</v>
      </c>
      <c r="E3743" s="5">
        <v>84</v>
      </c>
      <c r="F3743" s="5">
        <v>547</v>
      </c>
      <c r="G3743" s="5" t="s">
        <v>343</v>
      </c>
    </row>
    <row r="3744" spans="1:7">
      <c r="A3744" s="5" t="s">
        <v>4860</v>
      </c>
      <c r="B3744" s="5" t="s">
        <v>4861</v>
      </c>
      <c r="C3744" s="5" t="s">
        <v>72</v>
      </c>
      <c r="D3744" s="5" t="s">
        <v>0</v>
      </c>
      <c r="E3744" s="5">
        <v>13</v>
      </c>
      <c r="F3744" s="5">
        <v>547</v>
      </c>
      <c r="G3744" s="5" t="s">
        <v>343</v>
      </c>
    </row>
    <row r="3745" spans="1:7">
      <c r="A3745" s="5" t="s">
        <v>4862</v>
      </c>
      <c r="B3745" s="5" t="s">
        <v>4863</v>
      </c>
      <c r="C3745" s="5" t="s">
        <v>72</v>
      </c>
      <c r="D3745" s="5" t="s">
        <v>0</v>
      </c>
      <c r="E3745" s="5">
        <v>1</v>
      </c>
      <c r="F3745" s="5">
        <v>534</v>
      </c>
      <c r="G3745" s="5" t="s">
        <v>343</v>
      </c>
    </row>
    <row r="3746" spans="1:7">
      <c r="A3746" s="5" t="s">
        <v>4864</v>
      </c>
      <c r="B3746" s="5" t="s">
        <v>4865</v>
      </c>
      <c r="C3746" s="5" t="s">
        <v>55</v>
      </c>
      <c r="D3746" s="5" t="s">
        <v>0</v>
      </c>
      <c r="E3746" s="5">
        <v>10</v>
      </c>
      <c r="F3746" s="5">
        <v>344</v>
      </c>
      <c r="G3746" s="5" t="s">
        <v>343</v>
      </c>
    </row>
    <row r="3747" spans="1:7">
      <c r="A3747" s="5" t="s">
        <v>4866</v>
      </c>
      <c r="B3747" s="5" t="s">
        <v>4867</v>
      </c>
      <c r="C3747" s="5" t="s">
        <v>72</v>
      </c>
      <c r="D3747" s="5" t="s">
        <v>0</v>
      </c>
      <c r="E3747" s="5">
        <v>14</v>
      </c>
      <c r="F3747" s="5">
        <v>547</v>
      </c>
      <c r="G3747" s="5" t="s">
        <v>343</v>
      </c>
    </row>
    <row r="3748" spans="1:7">
      <c r="A3748" s="5" t="s">
        <v>4868</v>
      </c>
      <c r="B3748" s="5" t="s">
        <v>4781</v>
      </c>
      <c r="C3748" s="5" t="s">
        <v>55</v>
      </c>
      <c r="D3748" s="5" t="s">
        <v>0</v>
      </c>
      <c r="E3748" s="5">
        <v>8</v>
      </c>
      <c r="F3748" s="5">
        <v>409</v>
      </c>
      <c r="G3748" s="5" t="s">
        <v>346</v>
      </c>
    </row>
    <row r="3749" spans="1:7">
      <c r="A3749" s="5" t="s">
        <v>4868</v>
      </c>
      <c r="B3749" s="5" t="s">
        <v>4781</v>
      </c>
      <c r="C3749" s="5" t="s">
        <v>55</v>
      </c>
      <c r="D3749" s="5" t="s">
        <v>0</v>
      </c>
      <c r="E3749" s="5">
        <v>62</v>
      </c>
      <c r="F3749" s="5">
        <v>328</v>
      </c>
      <c r="G3749" s="5" t="s">
        <v>343</v>
      </c>
    </row>
    <row r="3750" spans="1:7">
      <c r="A3750" s="5" t="s">
        <v>4869</v>
      </c>
      <c r="B3750" s="5" t="s">
        <v>4870</v>
      </c>
      <c r="C3750" s="5" t="s">
        <v>72</v>
      </c>
      <c r="D3750" s="5" t="s">
        <v>0</v>
      </c>
      <c r="E3750" s="5">
        <v>8</v>
      </c>
      <c r="F3750" s="5">
        <v>645</v>
      </c>
      <c r="G3750" s="5" t="s">
        <v>343</v>
      </c>
    </row>
    <row r="3751" spans="1:7">
      <c r="A3751" s="5" t="s">
        <v>4871</v>
      </c>
      <c r="B3751" s="5" t="s">
        <v>174</v>
      </c>
      <c r="C3751" s="5" t="s">
        <v>72</v>
      </c>
      <c r="D3751" s="5" t="s">
        <v>0</v>
      </c>
      <c r="E3751" s="5">
        <v>1</v>
      </c>
      <c r="F3751" s="5">
        <v>555</v>
      </c>
      <c r="G3751" s="5" t="s">
        <v>343</v>
      </c>
    </row>
    <row r="3752" spans="1:7">
      <c r="A3752" s="5" t="s">
        <v>4872</v>
      </c>
      <c r="B3752" s="5" t="s">
        <v>4873</v>
      </c>
      <c r="C3752" s="5" t="s">
        <v>55</v>
      </c>
      <c r="D3752" s="5" t="s">
        <v>0</v>
      </c>
      <c r="E3752" s="5">
        <v>4</v>
      </c>
      <c r="F3752" s="5">
        <v>674</v>
      </c>
      <c r="G3752" s="5" t="s">
        <v>343</v>
      </c>
    </row>
    <row r="3753" spans="1:7">
      <c r="A3753" s="5" t="s">
        <v>4874</v>
      </c>
      <c r="B3753" s="5" t="s">
        <v>4875</v>
      </c>
      <c r="C3753" s="5" t="s">
        <v>72</v>
      </c>
      <c r="D3753" s="5" t="s">
        <v>0</v>
      </c>
      <c r="E3753" s="5">
        <v>16</v>
      </c>
      <c r="F3753" s="5">
        <v>532</v>
      </c>
      <c r="G3753" s="5" t="s">
        <v>343</v>
      </c>
    </row>
    <row r="3754" spans="1:7">
      <c r="A3754" s="5" t="s">
        <v>4876</v>
      </c>
      <c r="B3754" s="5" t="s">
        <v>4877</v>
      </c>
      <c r="C3754" s="5" t="s">
        <v>72</v>
      </c>
      <c r="D3754" s="5" t="s">
        <v>0</v>
      </c>
      <c r="E3754" s="5">
        <v>5</v>
      </c>
      <c r="F3754" s="5">
        <v>283</v>
      </c>
      <c r="G3754" s="5" t="s">
        <v>343</v>
      </c>
    </row>
    <row r="3755" spans="1:7">
      <c r="A3755" s="5" t="s">
        <v>4878</v>
      </c>
      <c r="B3755" s="5" t="s">
        <v>4811</v>
      </c>
      <c r="C3755" s="5" t="s">
        <v>72</v>
      </c>
      <c r="D3755" s="5" t="s">
        <v>0</v>
      </c>
      <c r="E3755" s="5">
        <v>8</v>
      </c>
      <c r="F3755" s="5">
        <v>650</v>
      </c>
      <c r="G3755" s="5" t="s">
        <v>346</v>
      </c>
    </row>
    <row r="3756" spans="1:7">
      <c r="A3756" s="5" t="s">
        <v>4878</v>
      </c>
      <c r="B3756" s="5" t="s">
        <v>4811</v>
      </c>
      <c r="C3756" s="5" t="s">
        <v>72</v>
      </c>
      <c r="D3756" s="5" t="s">
        <v>0</v>
      </c>
      <c r="E3756" s="5">
        <v>119</v>
      </c>
      <c r="F3756" s="5">
        <v>723</v>
      </c>
      <c r="G3756" s="5" t="s">
        <v>343</v>
      </c>
    </row>
    <row r="3757" spans="1:7">
      <c r="A3757" s="5" t="s">
        <v>4879</v>
      </c>
      <c r="B3757" s="5" t="s">
        <v>4880</v>
      </c>
      <c r="C3757" s="5" t="s">
        <v>55</v>
      </c>
      <c r="D3757" s="5" t="s">
        <v>0</v>
      </c>
      <c r="E3757" s="5">
        <v>34</v>
      </c>
      <c r="F3757" s="5">
        <v>547</v>
      </c>
      <c r="G3757" s="5" t="s">
        <v>343</v>
      </c>
    </row>
    <row r="3758" spans="1:7">
      <c r="A3758" s="5" t="s">
        <v>4881</v>
      </c>
      <c r="B3758" s="5" t="s">
        <v>4524</v>
      </c>
      <c r="C3758" s="5" t="s">
        <v>55</v>
      </c>
      <c r="D3758" s="5" t="s">
        <v>0</v>
      </c>
      <c r="E3758" s="5">
        <v>22</v>
      </c>
      <c r="F3758" s="5">
        <v>547</v>
      </c>
      <c r="G3758" s="5" t="s">
        <v>343</v>
      </c>
    </row>
    <row r="3759" spans="1:7">
      <c r="A3759" s="5" t="s">
        <v>4882</v>
      </c>
      <c r="B3759" s="5" t="s">
        <v>4883</v>
      </c>
      <c r="C3759" s="5" t="s">
        <v>67</v>
      </c>
      <c r="D3759" s="5" t="s">
        <v>0</v>
      </c>
      <c r="E3759" s="5">
        <v>29</v>
      </c>
      <c r="F3759" s="5">
        <v>212</v>
      </c>
      <c r="G3759" s="5" t="s">
        <v>343</v>
      </c>
    </row>
    <row r="3760" spans="1:7">
      <c r="A3760" s="5" t="s">
        <v>4884</v>
      </c>
      <c r="B3760" s="5" t="s">
        <v>909</v>
      </c>
      <c r="C3760" s="5" t="s">
        <v>72</v>
      </c>
      <c r="D3760" s="5" t="s">
        <v>0</v>
      </c>
      <c r="E3760" s="5">
        <v>14</v>
      </c>
      <c r="F3760" s="5">
        <v>475</v>
      </c>
      <c r="G3760" s="5" t="s">
        <v>343</v>
      </c>
    </row>
    <row r="3761" spans="1:7">
      <c r="A3761" s="5" t="s">
        <v>4884</v>
      </c>
      <c r="B3761" s="5" t="s">
        <v>909</v>
      </c>
      <c r="C3761" s="5" t="s">
        <v>72</v>
      </c>
      <c r="D3761" s="5" t="s">
        <v>0</v>
      </c>
      <c r="E3761" s="5">
        <v>537</v>
      </c>
      <c r="F3761" s="5">
        <v>646</v>
      </c>
      <c r="G3761" s="5" t="s">
        <v>346</v>
      </c>
    </row>
    <row r="3762" spans="1:7">
      <c r="A3762" s="5" t="s">
        <v>4885</v>
      </c>
      <c r="B3762" s="5" t="s">
        <v>2721</v>
      </c>
      <c r="C3762" s="5" t="s">
        <v>55</v>
      </c>
      <c r="D3762" s="5" t="s">
        <v>0</v>
      </c>
      <c r="E3762" s="5">
        <v>1</v>
      </c>
      <c r="F3762" s="5">
        <v>646</v>
      </c>
      <c r="G3762" s="5" t="s">
        <v>346</v>
      </c>
    </row>
    <row r="3763" spans="1:7">
      <c r="A3763" s="5" t="s">
        <v>4885</v>
      </c>
      <c r="B3763" s="5" t="s">
        <v>2721</v>
      </c>
      <c r="C3763" s="5" t="s">
        <v>55</v>
      </c>
      <c r="D3763" s="5" t="s">
        <v>0</v>
      </c>
      <c r="E3763" s="5">
        <v>42</v>
      </c>
      <c r="F3763" s="5">
        <v>547</v>
      </c>
      <c r="G3763" s="5" t="s">
        <v>343</v>
      </c>
    </row>
    <row r="3764" spans="1:7">
      <c r="A3764" s="5" t="s">
        <v>4886</v>
      </c>
      <c r="B3764" s="5" t="s">
        <v>4887</v>
      </c>
      <c r="C3764" s="5" t="s">
        <v>55</v>
      </c>
      <c r="D3764" s="5" t="s">
        <v>0</v>
      </c>
      <c r="E3764" s="5">
        <v>1</v>
      </c>
      <c r="F3764" s="5">
        <v>296</v>
      </c>
      <c r="G3764" s="5" t="s">
        <v>346</v>
      </c>
    </row>
    <row r="3765" spans="1:7">
      <c r="A3765" s="5" t="s">
        <v>4888</v>
      </c>
      <c r="B3765" s="5" t="s">
        <v>4889</v>
      </c>
      <c r="C3765" s="5" t="s">
        <v>55</v>
      </c>
      <c r="D3765" s="5" t="s">
        <v>0</v>
      </c>
      <c r="E3765" s="5">
        <v>439</v>
      </c>
      <c r="F3765" s="5">
        <v>547</v>
      </c>
      <c r="G3765" s="5" t="s">
        <v>343</v>
      </c>
    </row>
    <row r="3766" spans="1:7">
      <c r="A3766" s="5" t="s">
        <v>4890</v>
      </c>
      <c r="B3766" s="5" t="s">
        <v>4811</v>
      </c>
      <c r="C3766" s="5" t="s">
        <v>72</v>
      </c>
      <c r="D3766" s="5" t="s">
        <v>0</v>
      </c>
      <c r="E3766" s="5">
        <v>30</v>
      </c>
      <c r="F3766" s="5">
        <v>705</v>
      </c>
      <c r="G3766" s="5" t="s">
        <v>343</v>
      </c>
    </row>
    <row r="3767" spans="1:7">
      <c r="A3767" s="5" t="s">
        <v>4891</v>
      </c>
      <c r="B3767" s="5" t="s">
        <v>4892</v>
      </c>
      <c r="C3767" s="5" t="s">
        <v>55</v>
      </c>
      <c r="D3767" s="5" t="s">
        <v>0</v>
      </c>
      <c r="E3767" s="5">
        <v>222</v>
      </c>
      <c r="F3767" s="5">
        <v>547</v>
      </c>
      <c r="G3767" s="5" t="s">
        <v>343</v>
      </c>
    </row>
    <row r="3768" spans="1:7">
      <c r="A3768" s="5" t="s">
        <v>4893</v>
      </c>
      <c r="B3768" s="5" t="s">
        <v>4894</v>
      </c>
      <c r="C3768" s="5" t="s">
        <v>55</v>
      </c>
      <c r="D3768" s="5" t="s">
        <v>0</v>
      </c>
      <c r="E3768" s="5">
        <v>122</v>
      </c>
      <c r="F3768" s="5">
        <v>705</v>
      </c>
      <c r="G3768" s="5" t="s">
        <v>343</v>
      </c>
    </row>
    <row r="3769" spans="1:7">
      <c r="A3769" s="5" t="s">
        <v>4895</v>
      </c>
      <c r="B3769" s="5" t="s">
        <v>4896</v>
      </c>
      <c r="C3769" s="5" t="s">
        <v>72</v>
      </c>
      <c r="D3769" s="5" t="s">
        <v>0</v>
      </c>
      <c r="E3769" s="5">
        <v>12012</v>
      </c>
      <c r="F3769" s="5">
        <v>705</v>
      </c>
      <c r="G3769" s="5" t="s">
        <v>343</v>
      </c>
    </row>
    <row r="3770" spans="1:7">
      <c r="A3770" s="5" t="s">
        <v>4897</v>
      </c>
      <c r="B3770" s="5" t="s">
        <v>4898</v>
      </c>
      <c r="C3770" s="5" t="s">
        <v>72</v>
      </c>
      <c r="D3770" s="5" t="s">
        <v>0</v>
      </c>
      <c r="E3770" s="5">
        <v>48</v>
      </c>
      <c r="F3770" s="5">
        <v>705</v>
      </c>
      <c r="G3770" s="5" t="s">
        <v>343</v>
      </c>
    </row>
    <row r="3771" spans="1:7">
      <c r="A3771" s="5" t="s">
        <v>4899</v>
      </c>
      <c r="B3771" s="5" t="s">
        <v>4900</v>
      </c>
      <c r="C3771" s="5" t="s">
        <v>55</v>
      </c>
      <c r="D3771" s="5" t="s">
        <v>0</v>
      </c>
      <c r="E3771" s="5">
        <v>14</v>
      </c>
      <c r="F3771" s="5">
        <v>37</v>
      </c>
      <c r="G3771" s="5" t="s">
        <v>343</v>
      </c>
    </row>
    <row r="3772" spans="1:7">
      <c r="A3772" s="5" t="s">
        <v>4901</v>
      </c>
      <c r="B3772" s="5" t="s">
        <v>4849</v>
      </c>
      <c r="C3772" s="5" t="s">
        <v>55</v>
      </c>
      <c r="D3772" s="5" t="s">
        <v>0</v>
      </c>
      <c r="E3772" s="5">
        <v>18</v>
      </c>
      <c r="F3772" s="5">
        <v>37</v>
      </c>
      <c r="G3772" s="5" t="s">
        <v>343</v>
      </c>
    </row>
    <row r="3773" spans="1:7">
      <c r="A3773" s="5" t="s">
        <v>4901</v>
      </c>
      <c r="B3773" s="5" t="s">
        <v>4849</v>
      </c>
      <c r="C3773" s="5" t="s">
        <v>55</v>
      </c>
      <c r="D3773" s="5" t="s">
        <v>0</v>
      </c>
      <c r="E3773" s="5">
        <v>20</v>
      </c>
      <c r="F3773" s="5">
        <v>234</v>
      </c>
      <c r="G3773" s="5" t="s">
        <v>346</v>
      </c>
    </row>
    <row r="3774" spans="1:7">
      <c r="A3774" s="5" t="s">
        <v>4902</v>
      </c>
      <c r="B3774" s="5" t="s">
        <v>1473</v>
      </c>
      <c r="C3774" s="5" t="s">
        <v>55</v>
      </c>
      <c r="D3774" s="5" t="s">
        <v>0</v>
      </c>
      <c r="E3774" s="5">
        <v>99</v>
      </c>
      <c r="F3774" s="5">
        <v>374</v>
      </c>
      <c r="G3774" s="5" t="s">
        <v>343</v>
      </c>
    </row>
    <row r="3775" spans="1:7">
      <c r="A3775" s="5" t="s">
        <v>4903</v>
      </c>
      <c r="B3775" s="5" t="s">
        <v>4904</v>
      </c>
      <c r="C3775" s="5" t="s">
        <v>67</v>
      </c>
      <c r="D3775" s="5" t="s">
        <v>0</v>
      </c>
      <c r="E3775" s="5">
        <v>839</v>
      </c>
      <c r="F3775" s="5">
        <v>705</v>
      </c>
      <c r="G3775" s="5" t="s">
        <v>343</v>
      </c>
    </row>
    <row r="3776" spans="1:7">
      <c r="A3776" s="5" t="s">
        <v>4905</v>
      </c>
      <c r="B3776" s="5" t="s">
        <v>4906</v>
      </c>
      <c r="C3776" s="5" t="s">
        <v>55</v>
      </c>
      <c r="D3776" s="5" t="s">
        <v>0</v>
      </c>
      <c r="E3776" s="5">
        <v>114</v>
      </c>
      <c r="F3776" s="5">
        <v>705</v>
      </c>
      <c r="G3776" s="5" t="s">
        <v>343</v>
      </c>
    </row>
    <row r="3777" spans="1:7">
      <c r="A3777" s="5" t="s">
        <v>4907</v>
      </c>
      <c r="B3777" s="5" t="s">
        <v>4900</v>
      </c>
      <c r="C3777" s="5" t="s">
        <v>55</v>
      </c>
      <c r="D3777" s="5" t="s">
        <v>0</v>
      </c>
      <c r="E3777" s="5">
        <v>2</v>
      </c>
      <c r="F3777" s="5">
        <v>279</v>
      </c>
      <c r="G3777" s="5" t="s">
        <v>343</v>
      </c>
    </row>
    <row r="3778" spans="1:7">
      <c r="A3778" s="5" t="s">
        <v>4908</v>
      </c>
      <c r="B3778" s="5" t="s">
        <v>4818</v>
      </c>
      <c r="C3778" s="5" t="s">
        <v>55</v>
      </c>
      <c r="D3778" s="5" t="s">
        <v>0</v>
      </c>
      <c r="E3778" s="5">
        <v>37</v>
      </c>
      <c r="F3778" s="5">
        <v>529</v>
      </c>
      <c r="G3778" s="5" t="s">
        <v>343</v>
      </c>
    </row>
    <row r="3779" spans="1:7">
      <c r="A3779" s="5" t="s">
        <v>4909</v>
      </c>
      <c r="B3779" s="5" t="s">
        <v>4910</v>
      </c>
      <c r="C3779" s="5" t="s">
        <v>55</v>
      </c>
      <c r="D3779" s="5" t="s">
        <v>0</v>
      </c>
      <c r="E3779" s="5">
        <v>200</v>
      </c>
      <c r="F3779" s="5">
        <v>602</v>
      </c>
      <c r="G3779" s="5" t="s">
        <v>343</v>
      </c>
    </row>
    <row r="3780" spans="1:7">
      <c r="A3780" s="5" t="s">
        <v>4911</v>
      </c>
      <c r="B3780" s="5" t="s">
        <v>4912</v>
      </c>
      <c r="C3780" s="5" t="s">
        <v>67</v>
      </c>
      <c r="D3780" s="5" t="s">
        <v>0</v>
      </c>
      <c r="E3780" s="5">
        <v>4</v>
      </c>
      <c r="F3780" s="5">
        <v>58</v>
      </c>
      <c r="G3780" s="5" t="s">
        <v>343</v>
      </c>
    </row>
    <row r="3781" spans="1:7">
      <c r="A3781" s="5" t="s">
        <v>4913</v>
      </c>
      <c r="B3781" s="5" t="s">
        <v>4914</v>
      </c>
      <c r="C3781" s="5" t="s">
        <v>67</v>
      </c>
      <c r="D3781" s="5" t="s">
        <v>0</v>
      </c>
      <c r="E3781" s="5">
        <v>4</v>
      </c>
      <c r="F3781" s="5">
        <v>58</v>
      </c>
      <c r="G3781" s="5" t="s">
        <v>343</v>
      </c>
    </row>
    <row r="3782" spans="1:7">
      <c r="A3782" s="5" t="s">
        <v>4915</v>
      </c>
      <c r="B3782" s="5" t="s">
        <v>4916</v>
      </c>
      <c r="C3782" s="5" t="s">
        <v>55</v>
      </c>
      <c r="D3782" s="5" t="s">
        <v>0</v>
      </c>
      <c r="E3782" s="5">
        <v>2</v>
      </c>
      <c r="F3782" s="5">
        <v>544</v>
      </c>
      <c r="G3782" s="5" t="s">
        <v>346</v>
      </c>
    </row>
    <row r="3783" spans="1:7">
      <c r="A3783" s="5" t="s">
        <v>4915</v>
      </c>
      <c r="B3783" s="5" t="s">
        <v>4916</v>
      </c>
      <c r="C3783" s="5" t="s">
        <v>55</v>
      </c>
      <c r="D3783" s="5" t="s">
        <v>0</v>
      </c>
      <c r="E3783" s="5">
        <v>46</v>
      </c>
      <c r="F3783" s="5">
        <v>374</v>
      </c>
      <c r="G3783" s="5" t="s">
        <v>343</v>
      </c>
    </row>
    <row r="3784" spans="1:7">
      <c r="A3784" s="5" t="s">
        <v>4917</v>
      </c>
      <c r="B3784" s="5" t="s">
        <v>4918</v>
      </c>
      <c r="C3784" s="5" t="s">
        <v>67</v>
      </c>
      <c r="D3784" s="5" t="s">
        <v>0</v>
      </c>
      <c r="E3784" s="5">
        <v>18</v>
      </c>
      <c r="F3784" s="5">
        <v>255</v>
      </c>
      <c r="G3784" s="5" t="s">
        <v>343</v>
      </c>
    </row>
    <row r="3785" spans="1:7">
      <c r="A3785" s="5" t="s">
        <v>4919</v>
      </c>
      <c r="B3785" s="5" t="s">
        <v>4920</v>
      </c>
      <c r="C3785" s="5" t="s">
        <v>72</v>
      </c>
      <c r="D3785" s="5" t="s">
        <v>0</v>
      </c>
      <c r="E3785" s="5">
        <v>2104</v>
      </c>
      <c r="F3785" s="5">
        <v>181</v>
      </c>
      <c r="G3785" s="5" t="s">
        <v>343</v>
      </c>
    </row>
    <row r="3786" spans="1:7">
      <c r="A3786" s="5" t="s">
        <v>4921</v>
      </c>
      <c r="B3786" s="5" t="s">
        <v>4922</v>
      </c>
      <c r="C3786" s="5" t="s">
        <v>72</v>
      </c>
      <c r="D3786" s="5" t="s">
        <v>0</v>
      </c>
      <c r="E3786" s="5">
        <v>9</v>
      </c>
      <c r="F3786" s="5">
        <v>624</v>
      </c>
      <c r="G3786" s="5" t="s">
        <v>343</v>
      </c>
    </row>
    <row r="3787" spans="1:7">
      <c r="A3787" s="5" t="s">
        <v>4923</v>
      </c>
      <c r="B3787" s="5" t="s">
        <v>4924</v>
      </c>
      <c r="C3787" s="5" t="s">
        <v>72</v>
      </c>
      <c r="D3787" s="5" t="s">
        <v>0</v>
      </c>
      <c r="E3787" s="5">
        <v>1</v>
      </c>
      <c r="F3787" s="5">
        <v>444</v>
      </c>
      <c r="G3787" s="5" t="s">
        <v>343</v>
      </c>
    </row>
    <row r="3788" spans="1:7">
      <c r="A3788" s="5" t="s">
        <v>4925</v>
      </c>
      <c r="B3788" s="5" t="s">
        <v>3728</v>
      </c>
      <c r="C3788" s="5" t="s">
        <v>55</v>
      </c>
      <c r="D3788" s="5" t="s">
        <v>0</v>
      </c>
      <c r="E3788" s="5">
        <v>2</v>
      </c>
      <c r="F3788" s="5">
        <v>234</v>
      </c>
      <c r="G3788" s="5" t="s">
        <v>343</v>
      </c>
    </row>
    <row r="3789" spans="1:7">
      <c r="A3789" s="5" t="s">
        <v>4926</v>
      </c>
      <c r="B3789" s="5" t="s">
        <v>2347</v>
      </c>
      <c r="C3789" s="5" t="s">
        <v>67</v>
      </c>
      <c r="D3789" s="5" t="s">
        <v>0</v>
      </c>
      <c r="E3789" s="5">
        <v>44</v>
      </c>
      <c r="F3789" s="5">
        <v>734</v>
      </c>
      <c r="G3789" s="5" t="s">
        <v>343</v>
      </c>
    </row>
    <row r="3790" spans="1:7">
      <c r="A3790" s="5" t="s">
        <v>4927</v>
      </c>
      <c r="B3790" s="5" t="s">
        <v>2795</v>
      </c>
      <c r="C3790" s="5" t="s">
        <v>55</v>
      </c>
      <c r="D3790" s="5" t="s">
        <v>0</v>
      </c>
      <c r="E3790" s="5">
        <v>780</v>
      </c>
      <c r="F3790" s="5">
        <v>327</v>
      </c>
      <c r="G3790" s="5" t="s">
        <v>343</v>
      </c>
    </row>
    <row r="3791" spans="1:7">
      <c r="A3791" s="5" t="s">
        <v>4928</v>
      </c>
      <c r="B3791" s="5" t="s">
        <v>4260</v>
      </c>
      <c r="C3791" s="5" t="s">
        <v>55</v>
      </c>
      <c r="D3791" s="5" t="s">
        <v>0</v>
      </c>
      <c r="E3791" s="5">
        <v>178</v>
      </c>
      <c r="F3791" s="5">
        <v>377</v>
      </c>
      <c r="G3791" s="5" t="s">
        <v>343</v>
      </c>
    </row>
    <row r="3792" spans="1:7">
      <c r="A3792" s="5" t="s">
        <v>4929</v>
      </c>
      <c r="B3792" s="5" t="s">
        <v>4930</v>
      </c>
      <c r="C3792" s="5" t="s">
        <v>55</v>
      </c>
      <c r="D3792" s="5" t="s">
        <v>0</v>
      </c>
      <c r="E3792" s="5">
        <v>46</v>
      </c>
      <c r="F3792" s="5">
        <v>522</v>
      </c>
      <c r="G3792" s="5" t="s">
        <v>343</v>
      </c>
    </row>
    <row r="3793" spans="1:7">
      <c r="A3793" s="5" t="s">
        <v>4931</v>
      </c>
      <c r="B3793" s="5" t="s">
        <v>4932</v>
      </c>
      <c r="C3793" s="5" t="s">
        <v>72</v>
      </c>
      <c r="D3793" s="5" t="s">
        <v>0</v>
      </c>
      <c r="E3793" s="5">
        <v>1</v>
      </c>
      <c r="F3793" s="5">
        <v>646</v>
      </c>
      <c r="G3793" s="5" t="s">
        <v>346</v>
      </c>
    </row>
    <row r="3794" spans="1:7">
      <c r="A3794" s="5" t="s">
        <v>4931</v>
      </c>
      <c r="B3794" s="5" t="s">
        <v>4932</v>
      </c>
      <c r="C3794" s="5" t="s">
        <v>72</v>
      </c>
      <c r="D3794" s="5" t="s">
        <v>0</v>
      </c>
      <c r="E3794" s="5">
        <v>8</v>
      </c>
      <c r="F3794" s="5">
        <v>537</v>
      </c>
      <c r="G3794" s="5" t="s">
        <v>343</v>
      </c>
    </row>
    <row r="3795" spans="1:7">
      <c r="A3795" s="5" t="s">
        <v>4933</v>
      </c>
      <c r="B3795" s="5" t="s">
        <v>3080</v>
      </c>
      <c r="C3795" s="5" t="s">
        <v>55</v>
      </c>
      <c r="D3795" s="5" t="s">
        <v>0</v>
      </c>
      <c r="E3795" s="5">
        <v>196</v>
      </c>
      <c r="F3795" s="5">
        <v>527</v>
      </c>
      <c r="G3795" s="5" t="s">
        <v>343</v>
      </c>
    </row>
    <row r="3796" spans="1:7">
      <c r="A3796" s="5" t="s">
        <v>4934</v>
      </c>
      <c r="B3796" s="5" t="s">
        <v>4935</v>
      </c>
      <c r="C3796" s="5" t="s">
        <v>55</v>
      </c>
      <c r="D3796" s="5" t="s">
        <v>0</v>
      </c>
      <c r="E3796" s="5">
        <v>157</v>
      </c>
      <c r="F3796" s="5">
        <v>547</v>
      </c>
      <c r="G3796" s="5" t="s">
        <v>343</v>
      </c>
    </row>
    <row r="3797" spans="1:7">
      <c r="A3797" s="5" t="s">
        <v>4936</v>
      </c>
      <c r="B3797" s="5" t="s">
        <v>4937</v>
      </c>
      <c r="C3797" s="5" t="s">
        <v>72</v>
      </c>
      <c r="D3797" s="5" t="s">
        <v>0</v>
      </c>
      <c r="E3797" s="5">
        <v>2</v>
      </c>
      <c r="F3797" s="5">
        <v>58</v>
      </c>
      <c r="G3797" s="5" t="s">
        <v>343</v>
      </c>
    </row>
    <row r="3798" spans="1:7">
      <c r="A3798" s="5" t="s">
        <v>4938</v>
      </c>
      <c r="B3798" s="5" t="s">
        <v>4787</v>
      </c>
      <c r="C3798" s="5" t="s">
        <v>55</v>
      </c>
      <c r="D3798" s="5" t="s">
        <v>0</v>
      </c>
      <c r="E3798" s="5">
        <v>2798</v>
      </c>
      <c r="F3798" s="5">
        <v>547</v>
      </c>
      <c r="G3798" s="5" t="s">
        <v>343</v>
      </c>
    </row>
    <row r="3799" spans="1:7">
      <c r="A3799" s="5" t="s">
        <v>4939</v>
      </c>
      <c r="B3799" s="5" t="s">
        <v>4940</v>
      </c>
      <c r="C3799" s="5" t="s">
        <v>72</v>
      </c>
      <c r="D3799" s="5" t="s">
        <v>0</v>
      </c>
      <c r="E3799" s="5">
        <v>4</v>
      </c>
      <c r="F3799" s="5">
        <v>33</v>
      </c>
      <c r="G3799" s="5" t="s">
        <v>340</v>
      </c>
    </row>
    <row r="3800" spans="1:7">
      <c r="A3800" s="5" t="s">
        <v>4941</v>
      </c>
      <c r="B3800" s="5" t="s">
        <v>4942</v>
      </c>
      <c r="C3800" s="5" t="s">
        <v>55</v>
      </c>
      <c r="D3800" s="5" t="s">
        <v>0</v>
      </c>
      <c r="E3800" s="5">
        <v>18</v>
      </c>
      <c r="F3800" s="5">
        <v>590</v>
      </c>
      <c r="G3800" s="5" t="s">
        <v>343</v>
      </c>
    </row>
    <row r="3801" spans="1:7">
      <c r="A3801" s="5" t="s">
        <v>4943</v>
      </c>
      <c r="B3801" s="5" t="s">
        <v>4944</v>
      </c>
      <c r="C3801" s="5" t="s">
        <v>67</v>
      </c>
      <c r="D3801" s="5" t="s">
        <v>0</v>
      </c>
      <c r="E3801" s="5">
        <v>54</v>
      </c>
      <c r="F3801" s="5">
        <v>284</v>
      </c>
      <c r="G3801" s="5" t="s">
        <v>346</v>
      </c>
    </row>
    <row r="3802" spans="1:7">
      <c r="A3802" s="5" t="s">
        <v>4943</v>
      </c>
      <c r="B3802" s="5" t="s">
        <v>4944</v>
      </c>
      <c r="C3802" s="5" t="s">
        <v>67</v>
      </c>
      <c r="D3802" s="5" t="s">
        <v>0</v>
      </c>
      <c r="E3802" s="5">
        <v>96</v>
      </c>
      <c r="F3802" s="5">
        <v>247</v>
      </c>
      <c r="G3802" s="5" t="s">
        <v>343</v>
      </c>
    </row>
    <row r="3803" spans="1:7">
      <c r="A3803" s="5" t="s">
        <v>4945</v>
      </c>
      <c r="B3803" s="5" t="s">
        <v>4946</v>
      </c>
      <c r="C3803" s="5" t="s">
        <v>55</v>
      </c>
      <c r="D3803" s="5" t="s">
        <v>0</v>
      </c>
      <c r="E3803" s="5">
        <v>2</v>
      </c>
      <c r="F3803" s="5">
        <v>446</v>
      </c>
      <c r="G3803" s="5" t="s">
        <v>343</v>
      </c>
    </row>
    <row r="3804" spans="1:7">
      <c r="A3804" s="5" t="s">
        <v>4947</v>
      </c>
      <c r="B3804" s="5" t="s">
        <v>4948</v>
      </c>
      <c r="C3804" s="5" t="s">
        <v>55</v>
      </c>
      <c r="D3804" s="5" t="s">
        <v>0</v>
      </c>
      <c r="E3804" s="5">
        <v>1</v>
      </c>
      <c r="F3804" s="5">
        <v>864</v>
      </c>
      <c r="G3804" s="5" t="s">
        <v>346</v>
      </c>
    </row>
    <row r="3805" spans="1:7">
      <c r="A3805" s="5" t="s">
        <v>4947</v>
      </c>
      <c r="B3805" s="5" t="s">
        <v>4948</v>
      </c>
      <c r="C3805" s="5" t="s">
        <v>55</v>
      </c>
      <c r="D3805" s="5" t="s">
        <v>0</v>
      </c>
      <c r="E3805" s="5">
        <v>1</v>
      </c>
      <c r="F3805" s="5">
        <v>776</v>
      </c>
      <c r="G3805" s="5" t="s">
        <v>343</v>
      </c>
    </row>
    <row r="3806" spans="1:7">
      <c r="A3806" s="5" t="s">
        <v>4949</v>
      </c>
      <c r="B3806" s="5" t="s">
        <v>997</v>
      </c>
      <c r="C3806" s="5" t="s">
        <v>72</v>
      </c>
      <c r="D3806" s="5" t="s">
        <v>0</v>
      </c>
      <c r="E3806" s="5">
        <v>19</v>
      </c>
      <c r="F3806" s="5">
        <v>442</v>
      </c>
      <c r="G3806" s="5" t="s">
        <v>343</v>
      </c>
    </row>
    <row r="3807" spans="1:7">
      <c r="A3807" s="5" t="s">
        <v>4950</v>
      </c>
      <c r="B3807" s="5" t="s">
        <v>4951</v>
      </c>
      <c r="C3807" s="5" t="s">
        <v>67</v>
      </c>
      <c r="D3807" s="5" t="s">
        <v>0</v>
      </c>
      <c r="E3807" s="5">
        <v>1</v>
      </c>
      <c r="F3807" s="5">
        <v>712</v>
      </c>
      <c r="G3807" s="5" t="s">
        <v>346</v>
      </c>
    </row>
    <row r="3808" spans="1:7">
      <c r="A3808" s="5" t="s">
        <v>4950</v>
      </c>
      <c r="B3808" s="5" t="s">
        <v>4951</v>
      </c>
      <c r="C3808" s="5" t="s">
        <v>67</v>
      </c>
      <c r="D3808" s="5" t="s">
        <v>0</v>
      </c>
      <c r="E3808" s="5">
        <v>1</v>
      </c>
      <c r="F3808" s="5">
        <v>739</v>
      </c>
      <c r="G3808" s="5" t="s">
        <v>343</v>
      </c>
    </row>
    <row r="3809" spans="1:7">
      <c r="A3809" s="5" t="s">
        <v>4952</v>
      </c>
      <c r="B3809" s="5" t="s">
        <v>4953</v>
      </c>
      <c r="C3809" s="5" t="s">
        <v>67</v>
      </c>
      <c r="D3809" s="5" t="s">
        <v>0</v>
      </c>
      <c r="E3809" s="5">
        <v>55</v>
      </c>
      <c r="F3809" s="5">
        <v>149</v>
      </c>
      <c r="G3809" s="5" t="s">
        <v>346</v>
      </c>
    </row>
    <row r="3810" spans="1:7">
      <c r="A3810" s="5" t="s">
        <v>4954</v>
      </c>
      <c r="B3810" s="5" t="s">
        <v>4892</v>
      </c>
      <c r="C3810" s="5" t="s">
        <v>55</v>
      </c>
      <c r="D3810" s="5" t="s">
        <v>0</v>
      </c>
      <c r="E3810" s="5">
        <v>5</v>
      </c>
      <c r="F3810" s="5">
        <v>547</v>
      </c>
      <c r="G3810" s="5" t="s">
        <v>343</v>
      </c>
    </row>
    <row r="3811" spans="1:7">
      <c r="A3811" s="5" t="s">
        <v>4955</v>
      </c>
      <c r="B3811" s="5" t="s">
        <v>2602</v>
      </c>
      <c r="C3811" s="5" t="s">
        <v>72</v>
      </c>
      <c r="D3811" s="5" t="s">
        <v>0</v>
      </c>
      <c r="E3811" s="5">
        <v>61</v>
      </c>
      <c r="F3811" s="5">
        <v>527</v>
      </c>
      <c r="G3811" s="5" t="s">
        <v>343</v>
      </c>
    </row>
    <row r="3812" spans="1:7">
      <c r="A3812" s="5" t="s">
        <v>4956</v>
      </c>
      <c r="B3812" s="5" t="s">
        <v>4526</v>
      </c>
      <c r="C3812" s="5" t="s">
        <v>72</v>
      </c>
      <c r="D3812" s="5" t="s">
        <v>0</v>
      </c>
      <c r="E3812" s="5">
        <v>3</v>
      </c>
      <c r="F3812" s="5">
        <v>797</v>
      </c>
      <c r="G3812" s="5" t="s">
        <v>346</v>
      </c>
    </row>
    <row r="3813" spans="1:7">
      <c r="A3813" s="5" t="s">
        <v>4956</v>
      </c>
      <c r="B3813" s="5" t="s">
        <v>4526</v>
      </c>
      <c r="C3813" s="5" t="s">
        <v>72</v>
      </c>
      <c r="D3813" s="5" t="s">
        <v>0</v>
      </c>
      <c r="E3813" s="5">
        <v>75</v>
      </c>
      <c r="F3813" s="5">
        <v>547</v>
      </c>
      <c r="G3813" s="5" t="s">
        <v>343</v>
      </c>
    </row>
    <row r="3814" spans="1:7">
      <c r="A3814" s="5" t="s">
        <v>4957</v>
      </c>
      <c r="B3814" s="5" t="s">
        <v>4816</v>
      </c>
      <c r="C3814" s="5" t="s">
        <v>55</v>
      </c>
      <c r="D3814" s="5" t="s">
        <v>0</v>
      </c>
      <c r="E3814" s="5">
        <v>31</v>
      </c>
      <c r="F3814" s="5">
        <v>726</v>
      </c>
      <c r="G3814" s="5" t="s">
        <v>343</v>
      </c>
    </row>
    <row r="3815" spans="1:7">
      <c r="A3815" s="5" t="s">
        <v>4958</v>
      </c>
      <c r="B3815" s="5" t="s">
        <v>2915</v>
      </c>
      <c r="C3815" s="5" t="s">
        <v>72</v>
      </c>
      <c r="D3815" s="5" t="s">
        <v>0</v>
      </c>
      <c r="E3815" s="5">
        <v>441</v>
      </c>
      <c r="F3815" s="5">
        <v>209</v>
      </c>
      <c r="G3815" s="5" t="s">
        <v>343</v>
      </c>
    </row>
    <row r="3816" spans="1:7">
      <c r="A3816" s="5" t="s">
        <v>4959</v>
      </c>
      <c r="B3816" s="5" t="s">
        <v>453</v>
      </c>
      <c r="C3816" s="5" t="s">
        <v>110</v>
      </c>
      <c r="D3816" s="5" t="s">
        <v>0</v>
      </c>
      <c r="E3816" s="5">
        <v>9</v>
      </c>
      <c r="F3816" s="5">
        <v>804</v>
      </c>
      <c r="G3816" s="5" t="s">
        <v>343</v>
      </c>
    </row>
    <row r="3817" spans="1:7">
      <c r="A3817" s="5" t="s">
        <v>4960</v>
      </c>
      <c r="B3817" s="5" t="s">
        <v>4961</v>
      </c>
      <c r="C3817" s="5" t="s">
        <v>67</v>
      </c>
      <c r="D3817" s="5" t="s">
        <v>0</v>
      </c>
      <c r="E3817" s="5">
        <v>2</v>
      </c>
      <c r="F3817" s="5">
        <v>58</v>
      </c>
      <c r="G3817" s="5" t="s">
        <v>343</v>
      </c>
    </row>
    <row r="3818" spans="1:7">
      <c r="A3818" s="5" t="s">
        <v>4962</v>
      </c>
      <c r="B3818" s="5" t="s">
        <v>4963</v>
      </c>
      <c r="C3818" s="5" t="s">
        <v>55</v>
      </c>
      <c r="D3818" s="5" t="s">
        <v>0</v>
      </c>
      <c r="E3818" s="5">
        <v>65</v>
      </c>
      <c r="F3818" s="5">
        <v>376</v>
      </c>
      <c r="G3818" s="5" t="s">
        <v>343</v>
      </c>
    </row>
    <row r="3819" spans="1:7">
      <c r="A3819" s="5" t="s">
        <v>4964</v>
      </c>
      <c r="B3819" s="5" t="s">
        <v>4965</v>
      </c>
      <c r="C3819" s="5" t="s">
        <v>55</v>
      </c>
      <c r="D3819" s="5" t="s">
        <v>0</v>
      </c>
      <c r="E3819" s="5">
        <v>9</v>
      </c>
      <c r="F3819" s="5">
        <v>590</v>
      </c>
      <c r="G3819" s="5" t="s">
        <v>346</v>
      </c>
    </row>
    <row r="3820" spans="1:7">
      <c r="A3820" s="5" t="s">
        <v>4964</v>
      </c>
      <c r="B3820" s="5" t="s">
        <v>4965</v>
      </c>
      <c r="C3820" s="5" t="s">
        <v>55</v>
      </c>
      <c r="D3820" s="5" t="s">
        <v>0</v>
      </c>
      <c r="E3820" s="5">
        <v>106</v>
      </c>
      <c r="F3820" s="5">
        <v>212</v>
      </c>
      <c r="G3820" s="5" t="s">
        <v>343</v>
      </c>
    </row>
    <row r="3821" spans="1:7">
      <c r="A3821" s="5" t="s">
        <v>4966</v>
      </c>
      <c r="B3821" s="5" t="s">
        <v>4755</v>
      </c>
      <c r="C3821" s="5" t="s">
        <v>55</v>
      </c>
      <c r="D3821" s="5" t="s">
        <v>0</v>
      </c>
      <c r="E3821" s="5">
        <v>1</v>
      </c>
      <c r="F3821" s="5">
        <v>705</v>
      </c>
      <c r="G3821" s="5" t="s">
        <v>343</v>
      </c>
    </row>
    <row r="3822" spans="1:7">
      <c r="A3822" s="5" t="s">
        <v>4967</v>
      </c>
      <c r="B3822" s="5" t="s">
        <v>4968</v>
      </c>
      <c r="C3822" s="5" t="s">
        <v>67</v>
      </c>
      <c r="D3822" s="5" t="s">
        <v>0</v>
      </c>
      <c r="E3822" s="5">
        <v>2</v>
      </c>
      <c r="F3822" s="5">
        <v>58</v>
      </c>
      <c r="G3822" s="5" t="s">
        <v>343</v>
      </c>
    </row>
    <row r="3823" spans="1:7">
      <c r="A3823" s="5" t="s">
        <v>4969</v>
      </c>
      <c r="B3823" s="5" t="s">
        <v>4970</v>
      </c>
      <c r="C3823" s="5" t="s">
        <v>72</v>
      </c>
      <c r="D3823" s="5" t="s">
        <v>0</v>
      </c>
      <c r="E3823" s="5">
        <v>28</v>
      </c>
      <c r="F3823" s="5">
        <v>209</v>
      </c>
      <c r="G3823" s="5" t="s">
        <v>343</v>
      </c>
    </row>
    <row r="3824" spans="1:7">
      <c r="A3824" s="5" t="s">
        <v>4971</v>
      </c>
      <c r="B3824" s="5" t="s">
        <v>4892</v>
      </c>
      <c r="C3824" s="5" t="s">
        <v>55</v>
      </c>
      <c r="D3824" s="5" t="s">
        <v>0</v>
      </c>
      <c r="E3824" s="5">
        <v>2</v>
      </c>
      <c r="F3824" s="5">
        <v>711</v>
      </c>
      <c r="G3824" s="5" t="s">
        <v>343</v>
      </c>
    </row>
    <row r="3825" spans="1:7">
      <c r="A3825" s="5" t="s">
        <v>4972</v>
      </c>
      <c r="B3825" s="5" t="s">
        <v>4973</v>
      </c>
      <c r="C3825" s="5" t="s">
        <v>67</v>
      </c>
      <c r="D3825" s="5" t="s">
        <v>0</v>
      </c>
      <c r="E3825" s="5">
        <v>129</v>
      </c>
      <c r="F3825" s="5">
        <v>526</v>
      </c>
      <c r="G3825" s="5" t="s">
        <v>343</v>
      </c>
    </row>
    <row r="3826" spans="1:7">
      <c r="A3826" s="5" t="s">
        <v>4974</v>
      </c>
      <c r="B3826" s="5" t="s">
        <v>4975</v>
      </c>
      <c r="C3826" s="5" t="s">
        <v>72</v>
      </c>
      <c r="D3826" s="5" t="s">
        <v>0</v>
      </c>
      <c r="E3826" s="5">
        <v>1000</v>
      </c>
      <c r="F3826" s="5">
        <v>705</v>
      </c>
      <c r="G3826" s="5" t="s">
        <v>343</v>
      </c>
    </row>
    <row r="3827" spans="1:7">
      <c r="A3827" s="5" t="s">
        <v>4976</v>
      </c>
      <c r="B3827" s="5" t="s">
        <v>4977</v>
      </c>
      <c r="C3827" s="5" t="s">
        <v>72</v>
      </c>
      <c r="D3827" s="5" t="s">
        <v>0</v>
      </c>
      <c r="E3827" s="5">
        <v>214</v>
      </c>
      <c r="F3827" s="5">
        <v>138</v>
      </c>
      <c r="G3827" s="5" t="s">
        <v>343</v>
      </c>
    </row>
    <row r="3828" spans="1:7">
      <c r="A3828" s="5" t="s">
        <v>4978</v>
      </c>
      <c r="B3828" s="5" t="s">
        <v>3204</v>
      </c>
      <c r="C3828" s="5" t="s">
        <v>110</v>
      </c>
      <c r="D3828" s="5" t="s">
        <v>0</v>
      </c>
      <c r="E3828" s="5">
        <v>1</v>
      </c>
      <c r="F3828" s="5">
        <v>233</v>
      </c>
      <c r="G3828" s="5" t="s">
        <v>346</v>
      </c>
    </row>
    <row r="3829" spans="1:7">
      <c r="A3829" s="5" t="s">
        <v>4978</v>
      </c>
      <c r="B3829" s="5" t="s">
        <v>3204</v>
      </c>
      <c r="C3829" s="5" t="s">
        <v>110</v>
      </c>
      <c r="D3829" s="5" t="s">
        <v>0</v>
      </c>
      <c r="E3829" s="5">
        <v>3</v>
      </c>
      <c r="F3829" s="5">
        <v>192</v>
      </c>
      <c r="G3829" s="5" t="s">
        <v>343</v>
      </c>
    </row>
    <row r="3830" spans="1:7">
      <c r="A3830" s="5" t="s">
        <v>4979</v>
      </c>
      <c r="B3830" s="5" t="s">
        <v>3204</v>
      </c>
      <c r="C3830" s="5" t="s">
        <v>110</v>
      </c>
      <c r="D3830" s="5" t="s">
        <v>0</v>
      </c>
      <c r="E3830" s="5">
        <v>3</v>
      </c>
      <c r="F3830" s="5">
        <v>192</v>
      </c>
      <c r="G3830" s="5" t="s">
        <v>343</v>
      </c>
    </row>
    <row r="3831" spans="1:7">
      <c r="A3831" s="5" t="s">
        <v>4980</v>
      </c>
      <c r="B3831" s="5" t="s">
        <v>114</v>
      </c>
      <c r="C3831" s="5" t="s">
        <v>72</v>
      </c>
      <c r="D3831" s="5" t="s">
        <v>0</v>
      </c>
      <c r="E3831" s="5">
        <v>9</v>
      </c>
      <c r="F3831" s="5">
        <v>362</v>
      </c>
      <c r="G3831" s="5" t="s">
        <v>343</v>
      </c>
    </row>
    <row r="3832" spans="1:7">
      <c r="A3832" s="5" t="s">
        <v>4981</v>
      </c>
      <c r="B3832" s="5" t="s">
        <v>4982</v>
      </c>
      <c r="C3832" s="5" t="s">
        <v>110</v>
      </c>
      <c r="D3832" s="5" t="s">
        <v>0</v>
      </c>
      <c r="E3832" s="5">
        <v>2</v>
      </c>
      <c r="F3832" s="5">
        <v>193</v>
      </c>
      <c r="G3832" s="5" t="s">
        <v>346</v>
      </c>
    </row>
    <row r="3833" spans="1:7">
      <c r="A3833" s="5" t="s">
        <v>4981</v>
      </c>
      <c r="B3833" s="5" t="s">
        <v>4982</v>
      </c>
      <c r="C3833" s="5" t="s">
        <v>110</v>
      </c>
      <c r="D3833" s="5" t="s">
        <v>0</v>
      </c>
      <c r="E3833" s="5">
        <v>6</v>
      </c>
      <c r="F3833" s="5">
        <v>132</v>
      </c>
      <c r="G3833" s="5" t="s">
        <v>343</v>
      </c>
    </row>
    <row r="3834" spans="1:7">
      <c r="A3834" s="5" t="s">
        <v>4983</v>
      </c>
      <c r="B3834" s="5" t="s">
        <v>2483</v>
      </c>
      <c r="C3834" s="5" t="s">
        <v>55</v>
      </c>
      <c r="D3834" s="5" t="s">
        <v>0</v>
      </c>
      <c r="E3834" s="5">
        <v>90</v>
      </c>
      <c r="F3834" s="5">
        <v>705</v>
      </c>
      <c r="G3834" s="5" t="s">
        <v>343</v>
      </c>
    </row>
    <row r="3835" spans="1:7">
      <c r="A3835" s="5" t="s">
        <v>4984</v>
      </c>
      <c r="B3835" s="5" t="s">
        <v>174</v>
      </c>
      <c r="C3835" s="5" t="s">
        <v>72</v>
      </c>
      <c r="D3835" s="5" t="s">
        <v>0</v>
      </c>
      <c r="E3835" s="5">
        <v>7</v>
      </c>
      <c r="F3835" s="5">
        <v>537</v>
      </c>
      <c r="G3835" s="5" t="s">
        <v>343</v>
      </c>
    </row>
    <row r="3836" spans="1:7">
      <c r="A3836" s="5" t="s">
        <v>4984</v>
      </c>
      <c r="B3836" s="5" t="s">
        <v>174</v>
      </c>
      <c r="C3836" s="5" t="s">
        <v>72</v>
      </c>
      <c r="D3836" s="5" t="s">
        <v>0</v>
      </c>
      <c r="E3836" s="5">
        <v>196</v>
      </c>
      <c r="F3836" s="5">
        <v>646</v>
      </c>
      <c r="G3836" s="5" t="s">
        <v>346</v>
      </c>
    </row>
    <row r="3837" spans="1:7">
      <c r="A3837" s="5" t="s">
        <v>4985</v>
      </c>
      <c r="B3837" s="5" t="s">
        <v>1237</v>
      </c>
      <c r="C3837" s="5" t="s">
        <v>67</v>
      </c>
      <c r="D3837" s="5" t="s">
        <v>0</v>
      </c>
      <c r="E3837" s="5">
        <v>1021</v>
      </c>
      <c r="F3837" s="5">
        <v>247</v>
      </c>
      <c r="G3837" s="5" t="s">
        <v>343</v>
      </c>
    </row>
    <row r="3838" spans="1:7">
      <c r="A3838" s="5" t="s">
        <v>4986</v>
      </c>
      <c r="B3838" s="5" t="s">
        <v>4987</v>
      </c>
      <c r="C3838" s="5" t="s">
        <v>55</v>
      </c>
      <c r="D3838" s="5" t="s">
        <v>0</v>
      </c>
      <c r="E3838" s="5">
        <v>5</v>
      </c>
      <c r="F3838" s="5">
        <v>25</v>
      </c>
      <c r="G3838" s="5" t="s">
        <v>343</v>
      </c>
    </row>
    <row r="3839" spans="1:7">
      <c r="A3839" s="5" t="s">
        <v>4988</v>
      </c>
      <c r="B3839" s="5" t="s">
        <v>2795</v>
      </c>
      <c r="C3839" s="5" t="s">
        <v>55</v>
      </c>
      <c r="D3839" s="5" t="s">
        <v>0</v>
      </c>
      <c r="E3839" s="5">
        <v>1</v>
      </c>
      <c r="F3839" s="5">
        <v>201</v>
      </c>
      <c r="G3839" s="5" t="s">
        <v>343</v>
      </c>
    </row>
    <row r="3840" spans="1:7">
      <c r="A3840" s="5" t="s">
        <v>4989</v>
      </c>
      <c r="B3840" s="5" t="s">
        <v>4990</v>
      </c>
      <c r="C3840" s="5" t="s">
        <v>55</v>
      </c>
      <c r="D3840" s="5" t="s">
        <v>0</v>
      </c>
      <c r="E3840" s="5">
        <v>1</v>
      </c>
      <c r="F3840" s="5">
        <v>705</v>
      </c>
      <c r="G3840" s="5" t="s">
        <v>343</v>
      </c>
    </row>
    <row r="3841" spans="1:7">
      <c r="A3841" s="5" t="s">
        <v>4991</v>
      </c>
      <c r="B3841" s="5" t="s">
        <v>4992</v>
      </c>
      <c r="C3841" s="5" t="s">
        <v>55</v>
      </c>
      <c r="D3841" s="5" t="s">
        <v>0</v>
      </c>
      <c r="E3841" s="5">
        <v>104</v>
      </c>
      <c r="F3841" s="5">
        <v>439</v>
      </c>
      <c r="G3841" s="5" t="s">
        <v>343</v>
      </c>
    </row>
    <row r="3842" spans="1:7">
      <c r="A3842" s="5" t="s">
        <v>4993</v>
      </c>
      <c r="B3842" s="5" t="s">
        <v>4994</v>
      </c>
      <c r="C3842" s="5" t="s">
        <v>72</v>
      </c>
      <c r="D3842" s="5" t="s">
        <v>0</v>
      </c>
      <c r="E3842" s="5">
        <v>4</v>
      </c>
      <c r="F3842" s="5">
        <v>705</v>
      </c>
      <c r="G3842" s="5" t="s">
        <v>343</v>
      </c>
    </row>
    <row r="3843" spans="1:7">
      <c r="A3843" s="5" t="s">
        <v>4995</v>
      </c>
      <c r="B3843" s="5" t="s">
        <v>3080</v>
      </c>
      <c r="C3843" s="5" t="s">
        <v>55</v>
      </c>
      <c r="D3843" s="5" t="s">
        <v>0</v>
      </c>
      <c r="E3843" s="5">
        <v>1</v>
      </c>
      <c r="F3843" s="5">
        <v>226</v>
      </c>
      <c r="G3843" s="5" t="s">
        <v>346</v>
      </c>
    </row>
    <row r="3844" spans="1:7">
      <c r="A3844" s="5" t="s">
        <v>4995</v>
      </c>
      <c r="B3844" s="5" t="s">
        <v>3080</v>
      </c>
      <c r="C3844" s="5" t="s">
        <v>55</v>
      </c>
      <c r="D3844" s="5" t="s">
        <v>0</v>
      </c>
      <c r="E3844" s="5">
        <v>73</v>
      </c>
      <c r="F3844" s="5">
        <v>227</v>
      </c>
      <c r="G3844" s="5" t="s">
        <v>343</v>
      </c>
    </row>
    <row r="3845" spans="1:7">
      <c r="A3845" s="5" t="s">
        <v>4996</v>
      </c>
      <c r="B3845" s="5" t="s">
        <v>4997</v>
      </c>
      <c r="C3845" s="5" t="s">
        <v>72</v>
      </c>
      <c r="D3845" s="5" t="s">
        <v>0</v>
      </c>
      <c r="E3845" s="5">
        <v>11</v>
      </c>
      <c r="F3845" s="5">
        <v>319</v>
      </c>
      <c r="G3845" s="5" t="s">
        <v>343</v>
      </c>
    </row>
    <row r="3846" spans="1:7">
      <c r="A3846" s="5" t="s">
        <v>4998</v>
      </c>
      <c r="B3846" s="5" t="s">
        <v>4999</v>
      </c>
      <c r="C3846" s="5" t="s">
        <v>72</v>
      </c>
      <c r="D3846" s="5" t="s">
        <v>0</v>
      </c>
      <c r="E3846" s="5">
        <v>6</v>
      </c>
      <c r="F3846" s="5">
        <v>705</v>
      </c>
      <c r="G3846" s="5" t="s">
        <v>343</v>
      </c>
    </row>
    <row r="3847" spans="1:7">
      <c r="A3847" s="5" t="s">
        <v>5000</v>
      </c>
      <c r="B3847" s="5" t="s">
        <v>5001</v>
      </c>
      <c r="C3847" s="5" t="s">
        <v>72</v>
      </c>
      <c r="D3847" s="5" t="s">
        <v>0</v>
      </c>
      <c r="E3847" s="5">
        <v>8</v>
      </c>
      <c r="F3847" s="5">
        <v>705</v>
      </c>
      <c r="G3847" s="5" t="s">
        <v>343</v>
      </c>
    </row>
    <row r="3848" spans="1:7">
      <c r="A3848" s="5" t="s">
        <v>5002</v>
      </c>
      <c r="B3848" s="5" t="s">
        <v>5003</v>
      </c>
      <c r="C3848" s="5" t="s">
        <v>67</v>
      </c>
      <c r="D3848" s="5" t="s">
        <v>0</v>
      </c>
      <c r="E3848" s="5">
        <v>14</v>
      </c>
      <c r="F3848" s="5">
        <v>257</v>
      </c>
      <c r="G3848" s="5" t="s">
        <v>343</v>
      </c>
    </row>
    <row r="3849" spans="1:7">
      <c r="A3849" s="5" t="s">
        <v>5002</v>
      </c>
      <c r="B3849" s="5" t="s">
        <v>5003</v>
      </c>
      <c r="C3849" s="5" t="s">
        <v>67</v>
      </c>
      <c r="D3849" s="5" t="s">
        <v>0</v>
      </c>
      <c r="E3849" s="5">
        <v>46</v>
      </c>
      <c r="F3849" s="5">
        <v>370</v>
      </c>
      <c r="G3849" s="5" t="s">
        <v>346</v>
      </c>
    </row>
    <row r="3850" spans="1:7">
      <c r="A3850" s="5" t="s">
        <v>5004</v>
      </c>
      <c r="B3850" s="5" t="s">
        <v>5005</v>
      </c>
      <c r="C3850" s="5" t="s">
        <v>55</v>
      </c>
      <c r="D3850" s="5" t="s">
        <v>0</v>
      </c>
      <c r="E3850" s="5">
        <v>7</v>
      </c>
      <c r="F3850" s="5">
        <v>726</v>
      </c>
      <c r="G3850" s="5" t="s">
        <v>343</v>
      </c>
    </row>
    <row r="3851" spans="1:7">
      <c r="A3851" s="5" t="s">
        <v>5006</v>
      </c>
      <c r="B3851" s="5" t="s">
        <v>5007</v>
      </c>
      <c r="C3851" s="5" t="s">
        <v>72</v>
      </c>
      <c r="D3851" s="5" t="s">
        <v>0</v>
      </c>
      <c r="E3851" s="5">
        <v>6</v>
      </c>
      <c r="F3851" s="5">
        <v>705</v>
      </c>
      <c r="G3851" s="5" t="s">
        <v>343</v>
      </c>
    </row>
    <row r="3852" spans="1:7">
      <c r="A3852" s="5" t="s">
        <v>5008</v>
      </c>
      <c r="B3852" s="5" t="s">
        <v>5009</v>
      </c>
      <c r="C3852" s="5" t="s">
        <v>67</v>
      </c>
      <c r="D3852" s="5" t="s">
        <v>0</v>
      </c>
      <c r="E3852" s="5">
        <v>3</v>
      </c>
      <c r="F3852" s="5">
        <v>547</v>
      </c>
      <c r="G3852" s="5" t="s">
        <v>343</v>
      </c>
    </row>
    <row r="3853" spans="1:7">
      <c r="A3853" s="5" t="s">
        <v>5008</v>
      </c>
      <c r="B3853" s="5" t="s">
        <v>5009</v>
      </c>
      <c r="C3853" s="5" t="s">
        <v>67</v>
      </c>
      <c r="D3853" s="5" t="s">
        <v>0</v>
      </c>
      <c r="E3853" s="5">
        <v>24</v>
      </c>
      <c r="F3853" s="5">
        <v>564</v>
      </c>
      <c r="G3853" s="5" t="s">
        <v>346</v>
      </c>
    </row>
    <row r="3854" spans="1:7">
      <c r="A3854" s="5" t="s">
        <v>5010</v>
      </c>
      <c r="B3854" s="5" t="s">
        <v>4818</v>
      </c>
      <c r="C3854" s="5" t="s">
        <v>55</v>
      </c>
      <c r="D3854" s="5" t="s">
        <v>0</v>
      </c>
      <c r="E3854" s="5">
        <v>2</v>
      </c>
      <c r="F3854" s="5">
        <v>523</v>
      </c>
      <c r="G3854" s="5" t="s">
        <v>343</v>
      </c>
    </row>
    <row r="3855" spans="1:7">
      <c r="A3855" s="5" t="s">
        <v>5011</v>
      </c>
      <c r="B3855" s="5" t="s">
        <v>5012</v>
      </c>
      <c r="C3855" s="5" t="s">
        <v>55</v>
      </c>
      <c r="D3855" s="5" t="s">
        <v>0</v>
      </c>
      <c r="E3855" s="5">
        <v>781</v>
      </c>
      <c r="F3855" s="5">
        <v>705</v>
      </c>
      <c r="G3855" s="5" t="s">
        <v>343</v>
      </c>
    </row>
    <row r="3856" spans="1:7">
      <c r="A3856" s="5" t="s">
        <v>5013</v>
      </c>
      <c r="B3856" s="5" t="s">
        <v>4910</v>
      </c>
      <c r="C3856" s="5" t="s">
        <v>55</v>
      </c>
      <c r="D3856" s="5" t="s">
        <v>0</v>
      </c>
      <c r="E3856" s="5">
        <v>3</v>
      </c>
      <c r="F3856" s="5">
        <v>602</v>
      </c>
      <c r="G3856" s="5" t="s">
        <v>343</v>
      </c>
    </row>
    <row r="3857" spans="1:7">
      <c r="A3857" s="5" t="s">
        <v>5014</v>
      </c>
      <c r="B3857" s="5" t="s">
        <v>5015</v>
      </c>
      <c r="C3857" s="5" t="s">
        <v>72</v>
      </c>
      <c r="D3857" s="5" t="s">
        <v>0</v>
      </c>
      <c r="E3857" s="5">
        <v>7</v>
      </c>
      <c r="F3857" s="5">
        <v>446</v>
      </c>
      <c r="G3857" s="5" t="s">
        <v>343</v>
      </c>
    </row>
    <row r="3858" spans="1:7">
      <c r="A3858" s="5" t="s">
        <v>5016</v>
      </c>
      <c r="B3858" s="5" t="s">
        <v>5017</v>
      </c>
      <c r="C3858" s="5" t="s">
        <v>55</v>
      </c>
      <c r="D3858" s="5" t="s">
        <v>0</v>
      </c>
      <c r="E3858" s="5">
        <v>1</v>
      </c>
      <c r="F3858" s="5">
        <v>269</v>
      </c>
      <c r="G3858" s="5" t="s">
        <v>343</v>
      </c>
    </row>
    <row r="3859" spans="1:7">
      <c r="A3859" s="5" t="s">
        <v>5018</v>
      </c>
      <c r="B3859" s="5" t="s">
        <v>4892</v>
      </c>
      <c r="C3859" s="5" t="s">
        <v>55</v>
      </c>
      <c r="D3859" s="5" t="s">
        <v>0</v>
      </c>
      <c r="E3859" s="5">
        <v>1</v>
      </c>
      <c r="F3859" s="5">
        <v>547</v>
      </c>
      <c r="G3859" s="5" t="s">
        <v>343</v>
      </c>
    </row>
    <row r="3860" spans="1:7">
      <c r="A3860" s="5" t="s">
        <v>5019</v>
      </c>
      <c r="B3860" s="5" t="s">
        <v>2721</v>
      </c>
      <c r="C3860" s="5" t="s">
        <v>55</v>
      </c>
      <c r="D3860" s="5" t="s">
        <v>0</v>
      </c>
      <c r="E3860" s="5">
        <v>10</v>
      </c>
      <c r="F3860" s="5">
        <v>544</v>
      </c>
      <c r="G3860" s="5" t="s">
        <v>346</v>
      </c>
    </row>
    <row r="3861" spans="1:7">
      <c r="A3861" s="5" t="s">
        <v>5020</v>
      </c>
      <c r="B3861" s="5" t="s">
        <v>5021</v>
      </c>
      <c r="C3861" s="5" t="s">
        <v>72</v>
      </c>
      <c r="D3861" s="5" t="s">
        <v>0</v>
      </c>
      <c r="E3861" s="5">
        <v>11</v>
      </c>
      <c r="F3861" s="5">
        <v>364</v>
      </c>
      <c r="G3861" s="5" t="s">
        <v>343</v>
      </c>
    </row>
    <row r="3862" spans="1:7">
      <c r="A3862" s="5" t="s">
        <v>5019</v>
      </c>
      <c r="B3862" s="5" t="s">
        <v>2721</v>
      </c>
      <c r="C3862" s="5" t="s">
        <v>55</v>
      </c>
      <c r="D3862" s="5" t="s">
        <v>0</v>
      </c>
      <c r="E3862" s="5">
        <v>652</v>
      </c>
      <c r="F3862" s="5">
        <v>235</v>
      </c>
      <c r="G3862" s="5" t="s">
        <v>343</v>
      </c>
    </row>
    <row r="3863" spans="1:7">
      <c r="A3863" s="5" t="s">
        <v>5022</v>
      </c>
      <c r="B3863" s="5" t="s">
        <v>5023</v>
      </c>
      <c r="C3863" s="5" t="s">
        <v>55</v>
      </c>
      <c r="D3863" s="5" t="s">
        <v>0</v>
      </c>
      <c r="E3863" s="5">
        <v>682</v>
      </c>
      <c r="F3863" s="5">
        <v>598</v>
      </c>
      <c r="G3863" s="5" t="s">
        <v>343</v>
      </c>
    </row>
    <row r="3864" spans="1:7">
      <c r="A3864" s="5" t="s">
        <v>5024</v>
      </c>
      <c r="B3864" s="5" t="s">
        <v>3080</v>
      </c>
      <c r="C3864" s="5" t="s">
        <v>55</v>
      </c>
      <c r="D3864" s="5" t="s">
        <v>0</v>
      </c>
      <c r="E3864" s="5">
        <v>24</v>
      </c>
      <c r="F3864" s="5">
        <v>402</v>
      </c>
      <c r="G3864" s="5" t="s">
        <v>343</v>
      </c>
    </row>
    <row r="3865" spans="1:7">
      <c r="A3865" s="5" t="s">
        <v>5025</v>
      </c>
      <c r="B3865" s="5" t="s">
        <v>4816</v>
      </c>
      <c r="C3865" s="5" t="s">
        <v>55</v>
      </c>
      <c r="D3865" s="5" t="s">
        <v>0</v>
      </c>
      <c r="E3865" s="5">
        <v>79</v>
      </c>
      <c r="F3865" s="5">
        <v>547</v>
      </c>
      <c r="G3865" s="5" t="s">
        <v>343</v>
      </c>
    </row>
    <row r="3866" spans="1:7">
      <c r="A3866" s="5" t="s">
        <v>5026</v>
      </c>
      <c r="B3866" s="5" t="s">
        <v>3080</v>
      </c>
      <c r="C3866" s="5" t="s">
        <v>55</v>
      </c>
      <c r="D3866" s="5" t="s">
        <v>0</v>
      </c>
      <c r="E3866" s="5">
        <v>117</v>
      </c>
      <c r="F3866" s="5">
        <v>528</v>
      </c>
      <c r="G3866" s="5" t="s">
        <v>343</v>
      </c>
    </row>
    <row r="3867" spans="1:7">
      <c r="A3867" s="5" t="s">
        <v>5027</v>
      </c>
      <c r="B3867" s="5" t="s">
        <v>5028</v>
      </c>
      <c r="C3867" s="5" t="s">
        <v>72</v>
      </c>
      <c r="D3867" s="5" t="s">
        <v>0</v>
      </c>
      <c r="E3867" s="5">
        <v>164</v>
      </c>
      <c r="F3867" s="5">
        <v>41</v>
      </c>
      <c r="G3867" s="5" t="s">
        <v>343</v>
      </c>
    </row>
    <row r="3868" spans="1:7">
      <c r="A3868" s="5" t="s">
        <v>5027</v>
      </c>
      <c r="B3868" s="5" t="s">
        <v>5028</v>
      </c>
      <c r="C3868" s="5" t="s">
        <v>67</v>
      </c>
      <c r="D3868" s="5" t="s">
        <v>0</v>
      </c>
      <c r="E3868" s="5">
        <v>481</v>
      </c>
      <c r="F3868" s="5">
        <v>178</v>
      </c>
      <c r="G3868" s="5" t="s">
        <v>346</v>
      </c>
    </row>
    <row r="3869" spans="1:7">
      <c r="A3869" s="5" t="s">
        <v>5029</v>
      </c>
      <c r="B3869" s="5" t="s">
        <v>5030</v>
      </c>
      <c r="C3869" s="5" t="s">
        <v>67</v>
      </c>
      <c r="D3869" s="5" t="s">
        <v>0</v>
      </c>
      <c r="E3869" s="5">
        <v>2</v>
      </c>
      <c r="F3869" s="5">
        <v>229</v>
      </c>
      <c r="G3869" s="5" t="s">
        <v>346</v>
      </c>
    </row>
    <row r="3870" spans="1:7">
      <c r="A3870" s="5" t="s">
        <v>5031</v>
      </c>
      <c r="B3870" s="5" t="s">
        <v>5032</v>
      </c>
      <c r="C3870" s="5" t="s">
        <v>67</v>
      </c>
      <c r="D3870" s="5" t="s">
        <v>0</v>
      </c>
      <c r="E3870" s="5">
        <v>5</v>
      </c>
      <c r="F3870" s="5">
        <v>229</v>
      </c>
      <c r="G3870" s="5" t="s">
        <v>346</v>
      </c>
    </row>
    <row r="3871" spans="1:7">
      <c r="A3871" s="5" t="s">
        <v>5031</v>
      </c>
      <c r="B3871" s="5" t="s">
        <v>5032</v>
      </c>
      <c r="C3871" s="5" t="s">
        <v>67</v>
      </c>
      <c r="D3871" s="5" t="s">
        <v>0</v>
      </c>
      <c r="E3871" s="5">
        <v>8</v>
      </c>
      <c r="F3871" s="5">
        <v>178</v>
      </c>
      <c r="G3871" s="5" t="s">
        <v>343</v>
      </c>
    </row>
    <row r="3872" spans="1:7">
      <c r="A3872" s="5" t="s">
        <v>5029</v>
      </c>
      <c r="B3872" s="5" t="s">
        <v>5030</v>
      </c>
      <c r="C3872" s="5" t="s">
        <v>67</v>
      </c>
      <c r="D3872" s="5" t="s">
        <v>0</v>
      </c>
      <c r="E3872" s="5">
        <v>14</v>
      </c>
      <c r="F3872" s="5">
        <v>178</v>
      </c>
      <c r="G3872" s="5" t="s">
        <v>343</v>
      </c>
    </row>
    <row r="3873" spans="1:7">
      <c r="A3873" s="5" t="s">
        <v>5033</v>
      </c>
      <c r="B3873" s="5" t="s">
        <v>3080</v>
      </c>
      <c r="C3873" s="5" t="s">
        <v>55</v>
      </c>
      <c r="D3873" s="5" t="s">
        <v>0</v>
      </c>
      <c r="E3873" s="5">
        <v>117</v>
      </c>
      <c r="F3873" s="5">
        <v>527</v>
      </c>
      <c r="G3873" s="5" t="s">
        <v>343</v>
      </c>
    </row>
    <row r="3874" spans="1:7">
      <c r="A3874" s="5" t="s">
        <v>5034</v>
      </c>
      <c r="B3874" s="5" t="s">
        <v>3716</v>
      </c>
      <c r="C3874" s="5" t="s">
        <v>55</v>
      </c>
      <c r="D3874" s="5" t="s">
        <v>0</v>
      </c>
      <c r="E3874" s="5">
        <v>40</v>
      </c>
      <c r="F3874" s="5">
        <v>547</v>
      </c>
      <c r="G3874" s="5" t="s">
        <v>343</v>
      </c>
    </row>
    <row r="3875" spans="1:7">
      <c r="A3875" s="5" t="s">
        <v>5035</v>
      </c>
      <c r="B3875" s="5" t="s">
        <v>4935</v>
      </c>
      <c r="C3875" s="5" t="s">
        <v>55</v>
      </c>
      <c r="D3875" s="5" t="s">
        <v>0</v>
      </c>
      <c r="E3875" s="5">
        <v>25</v>
      </c>
      <c r="F3875" s="5">
        <v>602</v>
      </c>
      <c r="G3875" s="5" t="s">
        <v>343</v>
      </c>
    </row>
    <row r="3876" spans="1:7">
      <c r="A3876" s="5" t="s">
        <v>5036</v>
      </c>
      <c r="B3876" s="5" t="s">
        <v>192</v>
      </c>
      <c r="C3876" s="5" t="s">
        <v>67</v>
      </c>
      <c r="D3876" s="5" t="s">
        <v>0</v>
      </c>
      <c r="E3876" s="5">
        <v>14</v>
      </c>
      <c r="F3876" s="5">
        <v>800</v>
      </c>
      <c r="G3876" s="5" t="s">
        <v>343</v>
      </c>
    </row>
    <row r="3877" spans="1:7">
      <c r="A3877" s="5" t="s">
        <v>5037</v>
      </c>
      <c r="B3877" s="5" t="s">
        <v>92</v>
      </c>
      <c r="C3877" s="5" t="s">
        <v>55</v>
      </c>
      <c r="D3877" s="5" t="s">
        <v>0</v>
      </c>
      <c r="E3877" s="5">
        <v>23</v>
      </c>
      <c r="F3877" s="5">
        <v>590</v>
      </c>
      <c r="G3877" s="5" t="s">
        <v>343</v>
      </c>
    </row>
    <row r="3878" spans="1:7">
      <c r="A3878" s="5" t="s">
        <v>5038</v>
      </c>
      <c r="B3878" s="5" t="s">
        <v>5039</v>
      </c>
      <c r="C3878" s="5" t="s">
        <v>55</v>
      </c>
      <c r="D3878" s="5" t="s">
        <v>0</v>
      </c>
      <c r="E3878" s="5">
        <v>880</v>
      </c>
      <c r="F3878" s="5">
        <v>705</v>
      </c>
      <c r="G3878" s="5" t="s">
        <v>343</v>
      </c>
    </row>
    <row r="3879" spans="1:7">
      <c r="A3879" s="5" t="s">
        <v>5040</v>
      </c>
      <c r="B3879" s="5" t="s">
        <v>180</v>
      </c>
      <c r="C3879" s="5" t="s">
        <v>72</v>
      </c>
      <c r="D3879" s="5" t="s">
        <v>0</v>
      </c>
      <c r="E3879" s="5">
        <v>14</v>
      </c>
      <c r="F3879" s="5">
        <v>537</v>
      </c>
      <c r="G3879" s="5" t="s">
        <v>343</v>
      </c>
    </row>
    <row r="3880" spans="1:7">
      <c r="A3880" s="5" t="s">
        <v>5040</v>
      </c>
      <c r="B3880" s="5" t="s">
        <v>180</v>
      </c>
      <c r="C3880" s="5" t="s">
        <v>72</v>
      </c>
      <c r="D3880" s="5" t="s">
        <v>0</v>
      </c>
      <c r="E3880" s="5">
        <v>165</v>
      </c>
      <c r="F3880" s="5">
        <v>646</v>
      </c>
      <c r="G3880" s="5" t="s">
        <v>346</v>
      </c>
    </row>
    <row r="3881" spans="1:7">
      <c r="A3881" s="5" t="s">
        <v>5041</v>
      </c>
      <c r="B3881" s="5" t="s">
        <v>4892</v>
      </c>
      <c r="C3881" s="5" t="s">
        <v>55</v>
      </c>
      <c r="D3881" s="5" t="s">
        <v>0</v>
      </c>
      <c r="E3881" s="5">
        <v>13</v>
      </c>
      <c r="F3881" s="5">
        <v>227</v>
      </c>
      <c r="G3881" s="5" t="s">
        <v>343</v>
      </c>
    </row>
    <row r="3882" spans="1:7">
      <c r="A3882" s="5" t="s">
        <v>5041</v>
      </c>
      <c r="B3882" s="5" t="s">
        <v>4892</v>
      </c>
      <c r="C3882" s="5" t="s">
        <v>55</v>
      </c>
      <c r="D3882" s="5" t="s">
        <v>0</v>
      </c>
      <c r="E3882" s="5">
        <v>16</v>
      </c>
      <c r="F3882" s="5">
        <v>545</v>
      </c>
      <c r="G3882" s="5" t="s">
        <v>346</v>
      </c>
    </row>
    <row r="3883" spans="1:7">
      <c r="A3883" s="5" t="s">
        <v>5042</v>
      </c>
      <c r="B3883" s="5" t="s">
        <v>1574</v>
      </c>
      <c r="C3883" s="5" t="s">
        <v>67</v>
      </c>
      <c r="D3883" s="5" t="s">
        <v>0</v>
      </c>
      <c r="E3883" s="5">
        <v>12</v>
      </c>
      <c r="F3883" s="5">
        <v>708</v>
      </c>
      <c r="G3883" s="5" t="s">
        <v>346</v>
      </c>
    </row>
    <row r="3884" spans="1:7">
      <c r="A3884" s="5" t="s">
        <v>5042</v>
      </c>
      <c r="B3884" s="5" t="s">
        <v>1574</v>
      </c>
      <c r="C3884" s="5" t="s">
        <v>67</v>
      </c>
      <c r="D3884" s="5" t="s">
        <v>0</v>
      </c>
      <c r="E3884" s="5">
        <v>35</v>
      </c>
      <c r="F3884" s="5">
        <v>547</v>
      </c>
      <c r="G3884" s="5" t="s">
        <v>343</v>
      </c>
    </row>
    <row r="3885" spans="1:7">
      <c r="A3885" s="5" t="s">
        <v>5043</v>
      </c>
      <c r="B3885" s="5" t="s">
        <v>1574</v>
      </c>
      <c r="C3885" s="5" t="s">
        <v>67</v>
      </c>
      <c r="D3885" s="5" t="s">
        <v>0</v>
      </c>
      <c r="E3885" s="5">
        <v>78</v>
      </c>
      <c r="F3885" s="5">
        <v>613</v>
      </c>
      <c r="G3885" s="5" t="s">
        <v>346</v>
      </c>
    </row>
    <row r="3886" spans="1:7">
      <c r="A3886" s="5" t="s">
        <v>5043</v>
      </c>
      <c r="B3886" s="5" t="s">
        <v>1574</v>
      </c>
      <c r="C3886" s="5" t="s">
        <v>67</v>
      </c>
      <c r="D3886" s="5" t="s">
        <v>0</v>
      </c>
      <c r="E3886" s="5">
        <v>200</v>
      </c>
      <c r="F3886" s="5">
        <v>547</v>
      </c>
      <c r="G3886" s="5" t="s">
        <v>343</v>
      </c>
    </row>
    <row r="3887" spans="1:7">
      <c r="A3887" s="5" t="s">
        <v>5044</v>
      </c>
      <c r="B3887" s="5" t="s">
        <v>2604</v>
      </c>
      <c r="C3887" s="5" t="s">
        <v>72</v>
      </c>
      <c r="D3887" s="5" t="s">
        <v>0</v>
      </c>
      <c r="E3887" s="5">
        <v>113</v>
      </c>
      <c r="F3887" s="5">
        <v>414</v>
      </c>
      <c r="G3887" s="5" t="s">
        <v>343</v>
      </c>
    </row>
    <row r="3888" spans="1:7">
      <c r="A3888" s="5" t="s">
        <v>5045</v>
      </c>
      <c r="B3888" s="5" t="s">
        <v>5046</v>
      </c>
      <c r="C3888" s="5" t="s">
        <v>55</v>
      </c>
      <c r="D3888" s="5" t="s">
        <v>0</v>
      </c>
      <c r="E3888" s="5">
        <v>93</v>
      </c>
      <c r="F3888" s="5">
        <v>318</v>
      </c>
      <c r="G3888" s="5" t="s">
        <v>343</v>
      </c>
    </row>
    <row r="3889" spans="1:7">
      <c r="A3889" s="5" t="s">
        <v>5047</v>
      </c>
      <c r="B3889" s="5" t="s">
        <v>164</v>
      </c>
      <c r="C3889" s="5" t="s">
        <v>72</v>
      </c>
      <c r="D3889" s="5" t="s">
        <v>0</v>
      </c>
      <c r="E3889" s="5">
        <v>4</v>
      </c>
      <c r="F3889" s="5">
        <v>624</v>
      </c>
      <c r="G3889" s="5" t="s">
        <v>343</v>
      </c>
    </row>
    <row r="3890" spans="1:7">
      <c r="A3890" s="5" t="s">
        <v>5048</v>
      </c>
      <c r="B3890" s="5" t="s">
        <v>5049</v>
      </c>
      <c r="C3890" s="5" t="s">
        <v>67</v>
      </c>
      <c r="D3890" s="5" t="s">
        <v>0</v>
      </c>
      <c r="E3890" s="5">
        <v>45</v>
      </c>
      <c r="F3890" s="5">
        <v>284</v>
      </c>
      <c r="G3890" s="5" t="s">
        <v>346</v>
      </c>
    </row>
    <row r="3891" spans="1:7">
      <c r="A3891" s="5" t="s">
        <v>5048</v>
      </c>
      <c r="B3891" s="5" t="s">
        <v>5049</v>
      </c>
      <c r="C3891" s="5" t="s">
        <v>67</v>
      </c>
      <c r="D3891" s="5" t="s">
        <v>0</v>
      </c>
      <c r="E3891" s="5">
        <v>81</v>
      </c>
      <c r="F3891" s="5">
        <v>252</v>
      </c>
      <c r="G3891" s="5" t="s">
        <v>343</v>
      </c>
    </row>
    <row r="3892" spans="1:7">
      <c r="A3892" s="5" t="s">
        <v>5050</v>
      </c>
      <c r="B3892" s="5" t="s">
        <v>453</v>
      </c>
      <c r="C3892" s="5" t="s">
        <v>110</v>
      </c>
      <c r="D3892" s="5" t="s">
        <v>0</v>
      </c>
      <c r="E3892" s="5">
        <v>3</v>
      </c>
      <c r="F3892" s="5">
        <v>501</v>
      </c>
      <c r="G3892" s="5" t="s">
        <v>346</v>
      </c>
    </row>
    <row r="3893" spans="1:7">
      <c r="A3893" s="5" t="s">
        <v>5051</v>
      </c>
      <c r="B3893" s="5" t="s">
        <v>5052</v>
      </c>
      <c r="C3893" s="5" t="s">
        <v>67</v>
      </c>
      <c r="D3893" s="5" t="s">
        <v>0</v>
      </c>
      <c r="E3893" s="5">
        <v>11</v>
      </c>
      <c r="F3893" s="5">
        <v>552</v>
      </c>
      <c r="G3893" s="5" t="s">
        <v>346</v>
      </c>
    </row>
    <row r="3894" spans="1:7">
      <c r="A3894" s="5" t="s">
        <v>5053</v>
      </c>
      <c r="B3894" s="5" t="s">
        <v>5054</v>
      </c>
      <c r="C3894" s="5" t="s">
        <v>67</v>
      </c>
      <c r="D3894" s="5" t="s">
        <v>0</v>
      </c>
      <c r="E3894" s="5">
        <v>15</v>
      </c>
      <c r="F3894" s="5">
        <v>621</v>
      </c>
      <c r="G3894" s="5" t="s">
        <v>343</v>
      </c>
    </row>
    <row r="3895" spans="1:7">
      <c r="A3895" s="5" t="s">
        <v>5053</v>
      </c>
      <c r="B3895" s="5" t="s">
        <v>5054</v>
      </c>
      <c r="C3895" s="5" t="s">
        <v>67</v>
      </c>
      <c r="D3895" s="5" t="s">
        <v>0</v>
      </c>
      <c r="E3895" s="5">
        <v>37</v>
      </c>
      <c r="F3895" s="5">
        <v>552</v>
      </c>
      <c r="G3895" s="5" t="s">
        <v>346</v>
      </c>
    </row>
    <row r="3896" spans="1:7">
      <c r="A3896" s="5" t="s">
        <v>5051</v>
      </c>
      <c r="B3896" s="5" t="s">
        <v>5052</v>
      </c>
      <c r="C3896" s="5" t="s">
        <v>67</v>
      </c>
      <c r="D3896" s="5" t="s">
        <v>0</v>
      </c>
      <c r="E3896" s="5">
        <v>41</v>
      </c>
      <c r="F3896" s="5">
        <v>627</v>
      </c>
      <c r="G3896" s="5" t="s">
        <v>343</v>
      </c>
    </row>
    <row r="3897" spans="1:7">
      <c r="A3897" s="5" t="s">
        <v>5055</v>
      </c>
      <c r="B3897" s="5" t="s">
        <v>5056</v>
      </c>
      <c r="C3897" s="5" t="s">
        <v>55</v>
      </c>
      <c r="D3897" s="5" t="s">
        <v>0</v>
      </c>
      <c r="E3897" s="5">
        <v>2400</v>
      </c>
      <c r="F3897" s="5">
        <v>705</v>
      </c>
      <c r="G3897" s="5" t="s">
        <v>343</v>
      </c>
    </row>
    <row r="3898" spans="1:7">
      <c r="A3898" s="5" t="s">
        <v>5057</v>
      </c>
      <c r="B3898" s="5" t="s">
        <v>5058</v>
      </c>
      <c r="C3898" s="5" t="s">
        <v>67</v>
      </c>
      <c r="D3898" s="5" t="s">
        <v>0</v>
      </c>
      <c r="E3898" s="5">
        <v>2</v>
      </c>
      <c r="F3898" s="5">
        <v>221</v>
      </c>
      <c r="G3898" s="5" t="s">
        <v>346</v>
      </c>
    </row>
    <row r="3899" spans="1:7">
      <c r="A3899" s="5" t="s">
        <v>5057</v>
      </c>
      <c r="B3899" s="5" t="s">
        <v>5058</v>
      </c>
      <c r="C3899" s="5" t="s">
        <v>67</v>
      </c>
      <c r="D3899" s="5" t="s">
        <v>0</v>
      </c>
      <c r="E3899" s="5">
        <v>2</v>
      </c>
      <c r="F3899" s="5">
        <v>332</v>
      </c>
      <c r="G3899" s="5" t="s">
        <v>343</v>
      </c>
    </row>
    <row r="3900" spans="1:7">
      <c r="A3900" s="5" t="s">
        <v>5059</v>
      </c>
      <c r="B3900" s="5" t="s">
        <v>453</v>
      </c>
      <c r="C3900" s="5" t="s">
        <v>110</v>
      </c>
      <c r="D3900" s="5" t="s">
        <v>0</v>
      </c>
      <c r="E3900" s="5">
        <v>8</v>
      </c>
      <c r="F3900" s="5">
        <v>804</v>
      </c>
      <c r="G3900" s="5" t="s">
        <v>343</v>
      </c>
    </row>
    <row r="3901" spans="1:7">
      <c r="A3901" s="5" t="s">
        <v>5060</v>
      </c>
      <c r="B3901" s="5" t="s">
        <v>5061</v>
      </c>
      <c r="C3901" s="5" t="s">
        <v>72</v>
      </c>
      <c r="D3901" s="5" t="s">
        <v>0</v>
      </c>
      <c r="E3901" s="5">
        <v>8</v>
      </c>
      <c r="F3901" s="5">
        <v>318</v>
      </c>
      <c r="G3901" s="5" t="s">
        <v>343</v>
      </c>
    </row>
    <row r="3902" spans="1:7">
      <c r="A3902" s="5" t="s">
        <v>5062</v>
      </c>
      <c r="B3902" s="5" t="s">
        <v>5063</v>
      </c>
      <c r="C3902" s="5" t="s">
        <v>67</v>
      </c>
      <c r="D3902" s="5" t="s">
        <v>0</v>
      </c>
      <c r="E3902" s="5">
        <v>30</v>
      </c>
      <c r="F3902" s="5">
        <v>547</v>
      </c>
      <c r="G3902" s="5" t="s">
        <v>343</v>
      </c>
    </row>
    <row r="3903" spans="1:7">
      <c r="A3903" s="5" t="s">
        <v>5062</v>
      </c>
      <c r="B3903" s="5" t="s">
        <v>5063</v>
      </c>
      <c r="C3903" s="5" t="s">
        <v>67</v>
      </c>
      <c r="D3903" s="5" t="s">
        <v>0</v>
      </c>
      <c r="E3903" s="5">
        <v>210</v>
      </c>
      <c r="F3903" s="5">
        <v>345</v>
      </c>
      <c r="G3903" s="5" t="s">
        <v>346</v>
      </c>
    </row>
    <row r="3904" spans="1:7">
      <c r="A3904" s="5" t="s">
        <v>5064</v>
      </c>
      <c r="B3904" s="5" t="s">
        <v>5065</v>
      </c>
      <c r="C3904" s="5" t="s">
        <v>72</v>
      </c>
      <c r="D3904" s="5" t="s">
        <v>0</v>
      </c>
      <c r="E3904" s="5">
        <v>3</v>
      </c>
      <c r="F3904" s="5">
        <v>646</v>
      </c>
      <c r="G3904" s="5" t="s">
        <v>346</v>
      </c>
    </row>
    <row r="3905" spans="1:7">
      <c r="A3905" s="5" t="s">
        <v>5064</v>
      </c>
      <c r="B3905" s="5" t="s">
        <v>5065</v>
      </c>
      <c r="C3905" s="5" t="s">
        <v>72</v>
      </c>
      <c r="D3905" s="5" t="s">
        <v>0</v>
      </c>
      <c r="E3905" s="5">
        <v>50</v>
      </c>
      <c r="F3905" s="5">
        <v>475</v>
      </c>
      <c r="G3905" s="5" t="s">
        <v>343</v>
      </c>
    </row>
    <row r="3906" spans="1:7">
      <c r="A3906" s="5" t="s">
        <v>5066</v>
      </c>
      <c r="B3906" s="5" t="s">
        <v>5067</v>
      </c>
      <c r="C3906" s="5" t="s">
        <v>72</v>
      </c>
      <c r="D3906" s="5" t="s">
        <v>0</v>
      </c>
      <c r="E3906" s="5">
        <v>1</v>
      </c>
      <c r="F3906" s="5">
        <v>538</v>
      </c>
      <c r="G3906" s="5" t="s">
        <v>343</v>
      </c>
    </row>
    <row r="3907" spans="1:7">
      <c r="A3907" s="5" t="s">
        <v>5068</v>
      </c>
      <c r="B3907" s="5" t="s">
        <v>5069</v>
      </c>
      <c r="C3907" s="5" t="s">
        <v>55</v>
      </c>
      <c r="D3907" s="5" t="s">
        <v>0</v>
      </c>
      <c r="E3907" s="5">
        <v>2177</v>
      </c>
      <c r="F3907" s="5">
        <v>178</v>
      </c>
      <c r="G3907" s="5" t="s">
        <v>343</v>
      </c>
    </row>
    <row r="3908" spans="1:7">
      <c r="A3908" s="5" t="s">
        <v>5070</v>
      </c>
      <c r="B3908" s="5" t="s">
        <v>5071</v>
      </c>
      <c r="C3908" s="5" t="s">
        <v>72</v>
      </c>
      <c r="D3908" s="5" t="s">
        <v>0</v>
      </c>
      <c r="E3908" s="5">
        <v>726</v>
      </c>
      <c r="F3908" s="5">
        <v>547</v>
      </c>
      <c r="G3908" s="5" t="s">
        <v>343</v>
      </c>
    </row>
    <row r="3909" spans="1:7">
      <c r="A3909" s="5" t="s">
        <v>5072</v>
      </c>
      <c r="B3909" s="5" t="s">
        <v>995</v>
      </c>
      <c r="C3909" s="5" t="s">
        <v>72</v>
      </c>
      <c r="D3909" s="5" t="s">
        <v>0</v>
      </c>
      <c r="E3909" s="5">
        <v>154</v>
      </c>
      <c r="F3909" s="5">
        <v>417</v>
      </c>
      <c r="G3909" s="5" t="s">
        <v>343</v>
      </c>
    </row>
    <row r="3910" spans="1:7">
      <c r="A3910" s="5" t="s">
        <v>5073</v>
      </c>
      <c r="B3910" s="5" t="s">
        <v>5074</v>
      </c>
      <c r="C3910" s="5" t="s">
        <v>55</v>
      </c>
      <c r="D3910" s="5" t="s">
        <v>0</v>
      </c>
      <c r="E3910" s="5">
        <v>1</v>
      </c>
      <c r="F3910" s="5">
        <v>547</v>
      </c>
      <c r="G3910" s="5" t="s">
        <v>343</v>
      </c>
    </row>
    <row r="3911" spans="1:7">
      <c r="A3911" s="5" t="s">
        <v>5075</v>
      </c>
      <c r="B3911" s="5" t="s">
        <v>4937</v>
      </c>
      <c r="C3911" s="5" t="s">
        <v>72</v>
      </c>
      <c r="D3911" s="5" t="s">
        <v>0</v>
      </c>
      <c r="E3911" s="5">
        <v>21</v>
      </c>
      <c r="F3911" s="5">
        <v>195</v>
      </c>
      <c r="G3911" s="5" t="s">
        <v>343</v>
      </c>
    </row>
    <row r="3912" spans="1:7">
      <c r="A3912" s="5" t="s">
        <v>5076</v>
      </c>
      <c r="B3912" s="5" t="s">
        <v>5061</v>
      </c>
      <c r="C3912" s="5" t="s">
        <v>72</v>
      </c>
      <c r="D3912" s="5" t="s">
        <v>0</v>
      </c>
      <c r="E3912" s="5">
        <v>4</v>
      </c>
      <c r="F3912" s="5">
        <v>43</v>
      </c>
      <c r="G3912" s="5" t="s">
        <v>343</v>
      </c>
    </row>
    <row r="3913" spans="1:7">
      <c r="A3913" s="5" t="s">
        <v>5077</v>
      </c>
      <c r="B3913" s="5" t="s">
        <v>4395</v>
      </c>
      <c r="C3913" s="5" t="s">
        <v>72</v>
      </c>
      <c r="D3913" s="5" t="s">
        <v>0</v>
      </c>
      <c r="E3913" s="5">
        <v>499</v>
      </c>
      <c r="F3913" s="5">
        <v>547</v>
      </c>
      <c r="G3913" s="5" t="s">
        <v>343</v>
      </c>
    </row>
    <row r="3914" spans="1:7">
      <c r="A3914" s="5" t="s">
        <v>5078</v>
      </c>
      <c r="B3914" s="5" t="s">
        <v>174</v>
      </c>
      <c r="C3914" s="5" t="s">
        <v>72</v>
      </c>
      <c r="D3914" s="5" t="s">
        <v>0</v>
      </c>
      <c r="E3914" s="5">
        <v>4</v>
      </c>
      <c r="F3914" s="5">
        <v>417</v>
      </c>
      <c r="G3914" s="5" t="s">
        <v>343</v>
      </c>
    </row>
    <row r="3915" spans="1:7">
      <c r="A3915" s="5" t="s">
        <v>5079</v>
      </c>
      <c r="B3915" s="5" t="s">
        <v>5080</v>
      </c>
      <c r="C3915" s="5" t="s">
        <v>55</v>
      </c>
      <c r="D3915" s="5" t="s">
        <v>0</v>
      </c>
      <c r="E3915" s="5">
        <v>52</v>
      </c>
      <c r="F3915" s="5">
        <v>705</v>
      </c>
      <c r="G3915" s="5" t="s">
        <v>343</v>
      </c>
    </row>
    <row r="3916" spans="1:7">
      <c r="A3916" s="5" t="s">
        <v>5081</v>
      </c>
      <c r="B3916" s="5" t="s">
        <v>5082</v>
      </c>
      <c r="C3916" s="5" t="s">
        <v>55</v>
      </c>
      <c r="D3916" s="5" t="s">
        <v>0</v>
      </c>
      <c r="E3916" s="5">
        <v>193</v>
      </c>
      <c r="F3916" s="5">
        <v>547</v>
      </c>
      <c r="G3916" s="5" t="s">
        <v>343</v>
      </c>
    </row>
    <row r="3917" spans="1:7">
      <c r="A3917" s="5" t="s">
        <v>5083</v>
      </c>
      <c r="B3917" s="5" t="s">
        <v>180</v>
      </c>
      <c r="C3917" s="5" t="s">
        <v>72</v>
      </c>
      <c r="D3917" s="5" t="s">
        <v>0</v>
      </c>
      <c r="E3917" s="5">
        <v>3</v>
      </c>
      <c r="F3917" s="5">
        <v>342</v>
      </c>
      <c r="G3917" s="5" t="s">
        <v>343</v>
      </c>
    </row>
    <row r="3918" spans="1:7">
      <c r="A3918" s="5" t="s">
        <v>5084</v>
      </c>
      <c r="B3918" s="5" t="s">
        <v>5085</v>
      </c>
      <c r="C3918" s="5" t="s">
        <v>55</v>
      </c>
      <c r="D3918" s="5" t="s">
        <v>0</v>
      </c>
      <c r="E3918" s="5">
        <v>1</v>
      </c>
      <c r="F3918" s="5">
        <v>547</v>
      </c>
      <c r="G3918" s="5" t="s">
        <v>343</v>
      </c>
    </row>
    <row r="3919" spans="1:7">
      <c r="A3919" s="5" t="s">
        <v>5086</v>
      </c>
      <c r="B3919" s="5" t="s">
        <v>3130</v>
      </c>
      <c r="C3919" s="5" t="s">
        <v>67</v>
      </c>
      <c r="D3919" s="5" t="s">
        <v>0</v>
      </c>
      <c r="E3919" s="5">
        <v>1</v>
      </c>
      <c r="F3919" s="5">
        <v>742</v>
      </c>
      <c r="G3919" s="5" t="s">
        <v>346</v>
      </c>
    </row>
    <row r="3920" spans="1:7">
      <c r="A3920" s="5" t="s">
        <v>5086</v>
      </c>
      <c r="B3920" s="5" t="s">
        <v>3130</v>
      </c>
      <c r="C3920" s="5" t="s">
        <v>67</v>
      </c>
      <c r="D3920" s="5" t="s">
        <v>0</v>
      </c>
      <c r="E3920" s="5">
        <v>34</v>
      </c>
      <c r="F3920" s="5">
        <v>547</v>
      </c>
      <c r="G3920" s="5" t="s">
        <v>343</v>
      </c>
    </row>
    <row r="3921" spans="1:7">
      <c r="A3921" s="5" t="s">
        <v>5087</v>
      </c>
      <c r="B3921" s="5" t="s">
        <v>5088</v>
      </c>
      <c r="C3921" s="5" t="s">
        <v>55</v>
      </c>
      <c r="D3921" s="5" t="s">
        <v>0</v>
      </c>
      <c r="E3921" s="5">
        <v>2720</v>
      </c>
      <c r="F3921" s="5">
        <v>705</v>
      </c>
      <c r="G3921" s="5" t="s">
        <v>343</v>
      </c>
    </row>
    <row r="3922" spans="1:7">
      <c r="A3922" s="5" t="s">
        <v>5089</v>
      </c>
      <c r="B3922" s="5" t="s">
        <v>4395</v>
      </c>
      <c r="C3922" s="5" t="s">
        <v>72</v>
      </c>
      <c r="D3922" s="5" t="s">
        <v>0</v>
      </c>
      <c r="E3922" s="5">
        <v>13</v>
      </c>
      <c r="F3922" s="5">
        <v>520</v>
      </c>
      <c r="G3922" s="5" t="s">
        <v>343</v>
      </c>
    </row>
    <row r="3923" spans="1:7">
      <c r="A3923" s="5" t="s">
        <v>5090</v>
      </c>
      <c r="B3923" s="5" t="s">
        <v>5091</v>
      </c>
      <c r="C3923" s="5" t="s">
        <v>55</v>
      </c>
      <c r="D3923" s="5" t="s">
        <v>0</v>
      </c>
      <c r="E3923" s="5">
        <v>610</v>
      </c>
      <c r="F3923" s="5">
        <v>705</v>
      </c>
      <c r="G3923" s="5" t="s">
        <v>343</v>
      </c>
    </row>
    <row r="3924" spans="1:7">
      <c r="A3924" s="5" t="s">
        <v>5092</v>
      </c>
      <c r="B3924" s="5" t="s">
        <v>114</v>
      </c>
      <c r="C3924" s="5" t="s">
        <v>72</v>
      </c>
      <c r="D3924" s="5" t="s">
        <v>0</v>
      </c>
      <c r="E3924" s="5">
        <v>6</v>
      </c>
      <c r="F3924" s="5">
        <v>537</v>
      </c>
      <c r="G3924" s="5" t="s">
        <v>343</v>
      </c>
    </row>
    <row r="3925" spans="1:7">
      <c r="A3925" s="5" t="s">
        <v>5092</v>
      </c>
      <c r="B3925" s="5" t="s">
        <v>114</v>
      </c>
      <c r="C3925" s="5" t="s">
        <v>72</v>
      </c>
      <c r="D3925" s="5" t="s">
        <v>0</v>
      </c>
      <c r="E3925" s="5">
        <v>140</v>
      </c>
      <c r="F3925" s="5">
        <v>646</v>
      </c>
      <c r="G3925" s="5" t="s">
        <v>346</v>
      </c>
    </row>
    <row r="3926" spans="1:7">
      <c r="A3926" s="5" t="s">
        <v>5093</v>
      </c>
      <c r="B3926" s="5" t="s">
        <v>5094</v>
      </c>
      <c r="C3926" s="5" t="s">
        <v>55</v>
      </c>
      <c r="D3926" s="5" t="s">
        <v>0</v>
      </c>
      <c r="E3926" s="5">
        <v>194</v>
      </c>
      <c r="F3926" s="5">
        <v>547</v>
      </c>
      <c r="G3926" s="5" t="s">
        <v>343</v>
      </c>
    </row>
    <row r="3927" spans="1:7">
      <c r="A3927" s="5" t="s">
        <v>5095</v>
      </c>
      <c r="B3927" s="5" t="s">
        <v>5096</v>
      </c>
      <c r="C3927" s="5" t="s">
        <v>55</v>
      </c>
      <c r="D3927" s="5" t="s">
        <v>0</v>
      </c>
      <c r="E3927" s="5">
        <v>1</v>
      </c>
      <c r="F3927" s="5">
        <v>226</v>
      </c>
      <c r="G3927" s="5" t="s">
        <v>346</v>
      </c>
    </row>
    <row r="3928" spans="1:7">
      <c r="A3928" s="5" t="s">
        <v>5095</v>
      </c>
      <c r="B3928" s="5" t="s">
        <v>5096</v>
      </c>
      <c r="C3928" s="5" t="s">
        <v>55</v>
      </c>
      <c r="D3928" s="5" t="s">
        <v>0</v>
      </c>
      <c r="E3928" s="5">
        <v>6</v>
      </c>
      <c r="F3928" s="5">
        <v>207</v>
      </c>
      <c r="G3928" s="5" t="s">
        <v>343</v>
      </c>
    </row>
    <row r="3929" spans="1:7">
      <c r="A3929" s="5" t="s">
        <v>5097</v>
      </c>
      <c r="B3929" s="5" t="s">
        <v>1473</v>
      </c>
      <c r="C3929" s="5" t="s">
        <v>55</v>
      </c>
      <c r="D3929" s="5" t="s">
        <v>0</v>
      </c>
      <c r="E3929" s="5">
        <v>7</v>
      </c>
      <c r="F3929" s="5">
        <v>234</v>
      </c>
      <c r="G3929" s="5" t="s">
        <v>346</v>
      </c>
    </row>
    <row r="3930" spans="1:7">
      <c r="A3930" s="5" t="s">
        <v>5097</v>
      </c>
      <c r="B3930" s="5" t="s">
        <v>1473</v>
      </c>
      <c r="C3930" s="5" t="s">
        <v>55</v>
      </c>
      <c r="D3930" s="5" t="s">
        <v>0</v>
      </c>
      <c r="E3930" s="5">
        <v>113</v>
      </c>
      <c r="F3930" s="5">
        <v>262</v>
      </c>
      <c r="G3930" s="5" t="s">
        <v>343</v>
      </c>
    </row>
    <row r="3931" spans="1:7">
      <c r="A3931" s="5" t="s">
        <v>5098</v>
      </c>
      <c r="B3931" s="5" t="s">
        <v>5099</v>
      </c>
      <c r="C3931" s="5" t="s">
        <v>72</v>
      </c>
      <c r="D3931" s="5" t="s">
        <v>0</v>
      </c>
      <c r="E3931" s="5">
        <v>1</v>
      </c>
      <c r="F3931" s="5">
        <v>916</v>
      </c>
      <c r="G3931" s="5" t="s">
        <v>343</v>
      </c>
    </row>
    <row r="3932" spans="1:7">
      <c r="A3932" s="5" t="s">
        <v>5100</v>
      </c>
      <c r="B3932" s="5" t="s">
        <v>4627</v>
      </c>
      <c r="C3932" s="5" t="s">
        <v>67</v>
      </c>
      <c r="D3932" s="5" t="s">
        <v>0</v>
      </c>
      <c r="E3932" s="5">
        <v>256</v>
      </c>
      <c r="F3932" s="5">
        <v>705</v>
      </c>
      <c r="G3932" s="5" t="s">
        <v>343</v>
      </c>
    </row>
    <row r="3933" spans="1:7">
      <c r="A3933" s="5" t="s">
        <v>5101</v>
      </c>
      <c r="B3933" s="5" t="s">
        <v>4627</v>
      </c>
      <c r="C3933" s="5" t="s">
        <v>67</v>
      </c>
      <c r="D3933" s="5" t="s">
        <v>0</v>
      </c>
      <c r="E3933" s="5">
        <v>231</v>
      </c>
      <c r="F3933" s="5">
        <v>705</v>
      </c>
      <c r="G3933" s="5" t="s">
        <v>343</v>
      </c>
    </row>
    <row r="3934" spans="1:7">
      <c r="A3934" s="5" t="s">
        <v>5102</v>
      </c>
      <c r="B3934" s="5" t="s">
        <v>5103</v>
      </c>
      <c r="C3934" s="5" t="s">
        <v>72</v>
      </c>
      <c r="D3934" s="5" t="s">
        <v>0</v>
      </c>
      <c r="E3934" s="5">
        <v>4</v>
      </c>
      <c r="F3934" s="5">
        <v>346</v>
      </c>
      <c r="G3934" s="5" t="s">
        <v>343</v>
      </c>
    </row>
    <row r="3935" spans="1:7">
      <c r="A3935" s="5" t="s">
        <v>5104</v>
      </c>
      <c r="B3935" s="5" t="s">
        <v>3080</v>
      </c>
      <c r="C3935" s="5" t="s">
        <v>55</v>
      </c>
      <c r="D3935" s="5" t="s">
        <v>0</v>
      </c>
      <c r="E3935" s="5">
        <v>626</v>
      </c>
      <c r="F3935" s="5">
        <v>547</v>
      </c>
      <c r="G3935" s="5" t="s">
        <v>343</v>
      </c>
    </row>
    <row r="3936" spans="1:7">
      <c r="A3936" s="5" t="s">
        <v>5105</v>
      </c>
      <c r="B3936" s="5" t="s">
        <v>5106</v>
      </c>
      <c r="C3936" s="5" t="s">
        <v>67</v>
      </c>
      <c r="D3936" s="5" t="s">
        <v>0</v>
      </c>
      <c r="E3936" s="5">
        <v>10</v>
      </c>
      <c r="F3936" s="5">
        <v>332</v>
      </c>
      <c r="G3936" s="5" t="s">
        <v>343</v>
      </c>
    </row>
    <row r="3937" spans="1:7">
      <c r="A3937" s="5" t="s">
        <v>5105</v>
      </c>
      <c r="B3937" s="5" t="s">
        <v>5106</v>
      </c>
      <c r="C3937" s="5" t="s">
        <v>67</v>
      </c>
      <c r="D3937" s="5" t="s">
        <v>0</v>
      </c>
      <c r="E3937" s="5">
        <v>85</v>
      </c>
      <c r="F3937" s="5">
        <v>297</v>
      </c>
      <c r="G3937" s="5" t="s">
        <v>346</v>
      </c>
    </row>
    <row r="3938" spans="1:7">
      <c r="A3938" s="5" t="s">
        <v>5107</v>
      </c>
      <c r="B3938" s="5" t="s">
        <v>5108</v>
      </c>
      <c r="C3938" s="5" t="s">
        <v>55</v>
      </c>
      <c r="D3938" s="5" t="s">
        <v>0</v>
      </c>
      <c r="E3938" s="5">
        <v>4</v>
      </c>
      <c r="F3938" s="5">
        <v>674</v>
      </c>
      <c r="G3938" s="5" t="s">
        <v>343</v>
      </c>
    </row>
    <row r="3939" spans="1:7">
      <c r="A3939" s="5" t="s">
        <v>5109</v>
      </c>
      <c r="B3939" s="5" t="s">
        <v>3176</v>
      </c>
      <c r="C3939" s="5" t="s">
        <v>72</v>
      </c>
      <c r="D3939" s="5" t="s">
        <v>0</v>
      </c>
      <c r="E3939" s="5">
        <v>11915</v>
      </c>
      <c r="F3939" s="5">
        <v>705</v>
      </c>
      <c r="G3939" s="5" t="s">
        <v>343</v>
      </c>
    </row>
    <row r="3940" spans="1:7">
      <c r="A3940" s="5" t="s">
        <v>5110</v>
      </c>
      <c r="B3940" s="5" t="s">
        <v>5111</v>
      </c>
      <c r="C3940" s="5" t="s">
        <v>55</v>
      </c>
      <c r="D3940" s="5" t="s">
        <v>0</v>
      </c>
      <c r="E3940" s="5">
        <v>314</v>
      </c>
      <c r="F3940" s="5">
        <v>547</v>
      </c>
      <c r="G3940" s="5" t="s">
        <v>343</v>
      </c>
    </row>
    <row r="3941" spans="1:7">
      <c r="A3941" s="5" t="s">
        <v>5112</v>
      </c>
      <c r="B3941" s="5" t="s">
        <v>3536</v>
      </c>
      <c r="C3941" s="5" t="s">
        <v>67</v>
      </c>
      <c r="D3941" s="5" t="s">
        <v>0</v>
      </c>
      <c r="E3941" s="5">
        <v>47</v>
      </c>
      <c r="F3941" s="5">
        <v>649</v>
      </c>
      <c r="G3941" s="5" t="s">
        <v>346</v>
      </c>
    </row>
    <row r="3942" spans="1:7">
      <c r="A3942" s="5" t="s">
        <v>5112</v>
      </c>
      <c r="B3942" s="5" t="s">
        <v>3536</v>
      </c>
      <c r="C3942" s="5" t="s">
        <v>67</v>
      </c>
      <c r="D3942" s="5" t="s">
        <v>0</v>
      </c>
      <c r="E3942" s="5">
        <v>50</v>
      </c>
      <c r="F3942" s="5">
        <v>547</v>
      </c>
      <c r="G3942" s="5" t="s">
        <v>343</v>
      </c>
    </row>
    <row r="3943" spans="1:7">
      <c r="A3943" s="5" t="s">
        <v>5113</v>
      </c>
      <c r="B3943" s="5" t="s">
        <v>4794</v>
      </c>
      <c r="C3943" s="5" t="s">
        <v>55</v>
      </c>
      <c r="D3943" s="5" t="s">
        <v>0</v>
      </c>
      <c r="E3943" s="5">
        <v>2</v>
      </c>
      <c r="F3943" s="5">
        <v>674</v>
      </c>
      <c r="G3943" s="5" t="s">
        <v>343</v>
      </c>
    </row>
    <row r="3944" spans="1:7">
      <c r="A3944" s="5" t="s">
        <v>5114</v>
      </c>
      <c r="B3944" s="5" t="s">
        <v>2251</v>
      </c>
      <c r="C3944" s="5" t="s">
        <v>110</v>
      </c>
      <c r="D3944" s="5" t="s">
        <v>0</v>
      </c>
      <c r="E3944" s="5">
        <v>2</v>
      </c>
      <c r="F3944" s="5">
        <v>52</v>
      </c>
      <c r="G3944" s="5" t="s">
        <v>343</v>
      </c>
    </row>
    <row r="3945" spans="1:7">
      <c r="A3945" s="5" t="s">
        <v>5115</v>
      </c>
      <c r="B3945" s="5" t="s">
        <v>5116</v>
      </c>
      <c r="C3945" s="5" t="s">
        <v>67</v>
      </c>
      <c r="D3945" s="5" t="s">
        <v>0</v>
      </c>
      <c r="E3945" s="5">
        <v>13</v>
      </c>
      <c r="F3945" s="5">
        <v>446</v>
      </c>
      <c r="G3945" s="5" t="s">
        <v>346</v>
      </c>
    </row>
    <row r="3946" spans="1:7">
      <c r="A3946" s="5" t="s">
        <v>5115</v>
      </c>
      <c r="B3946" s="5" t="s">
        <v>5116</v>
      </c>
      <c r="C3946" s="5" t="s">
        <v>67</v>
      </c>
      <c r="D3946" s="5" t="s">
        <v>0</v>
      </c>
      <c r="E3946" s="5">
        <v>60</v>
      </c>
      <c r="F3946" s="5">
        <v>207</v>
      </c>
      <c r="G3946" s="5" t="s">
        <v>343</v>
      </c>
    </row>
    <row r="3947" spans="1:7">
      <c r="A3947" s="5" t="s">
        <v>5117</v>
      </c>
      <c r="B3947" s="5" t="s">
        <v>5118</v>
      </c>
      <c r="C3947" s="5" t="s">
        <v>55</v>
      </c>
      <c r="D3947" s="5" t="s">
        <v>0</v>
      </c>
      <c r="E3947" s="5">
        <v>10</v>
      </c>
      <c r="F3947" s="5">
        <v>186</v>
      </c>
      <c r="G3947" s="5" t="s">
        <v>343</v>
      </c>
    </row>
    <row r="3948" spans="1:7">
      <c r="A3948" s="5" t="s">
        <v>5119</v>
      </c>
      <c r="B3948" s="5" t="s">
        <v>5120</v>
      </c>
      <c r="C3948" s="5" t="s">
        <v>55</v>
      </c>
      <c r="D3948" s="5" t="s">
        <v>0</v>
      </c>
      <c r="E3948" s="5">
        <v>1</v>
      </c>
      <c r="F3948" s="5">
        <v>547</v>
      </c>
      <c r="G3948" s="5" t="s">
        <v>343</v>
      </c>
    </row>
    <row r="3949" spans="1:7">
      <c r="A3949" s="5" t="s">
        <v>5121</v>
      </c>
      <c r="B3949" s="5" t="s">
        <v>5122</v>
      </c>
      <c r="C3949" s="5" t="s">
        <v>72</v>
      </c>
      <c r="D3949" s="5" t="s">
        <v>0</v>
      </c>
      <c r="E3949" s="5">
        <v>171</v>
      </c>
      <c r="F3949" s="5">
        <v>255</v>
      </c>
      <c r="G3949" s="5" t="s">
        <v>343</v>
      </c>
    </row>
    <row r="3950" spans="1:7">
      <c r="A3950" s="5" t="s">
        <v>5123</v>
      </c>
      <c r="B3950" s="5" t="s">
        <v>2915</v>
      </c>
      <c r="C3950" s="5" t="s">
        <v>72</v>
      </c>
      <c r="D3950" s="5" t="s">
        <v>0</v>
      </c>
      <c r="E3950" s="5">
        <v>171</v>
      </c>
      <c r="F3950" s="5">
        <v>285</v>
      </c>
      <c r="G3950" s="5" t="s">
        <v>343</v>
      </c>
    </row>
    <row r="3951" spans="1:7">
      <c r="A3951" s="5" t="s">
        <v>5124</v>
      </c>
      <c r="B3951" s="5" t="s">
        <v>453</v>
      </c>
      <c r="C3951" s="5" t="s">
        <v>110</v>
      </c>
      <c r="D3951" s="5" t="s">
        <v>0</v>
      </c>
      <c r="E3951" s="5">
        <v>1</v>
      </c>
      <c r="F3951" s="5">
        <v>804</v>
      </c>
      <c r="G3951" s="5" t="s">
        <v>343</v>
      </c>
    </row>
    <row r="3952" spans="1:7">
      <c r="A3952" s="5" t="s">
        <v>5125</v>
      </c>
      <c r="B3952" s="5" t="s">
        <v>5126</v>
      </c>
      <c r="C3952" s="5" t="s">
        <v>72</v>
      </c>
      <c r="D3952" s="5" t="s">
        <v>0</v>
      </c>
      <c r="E3952" s="5">
        <v>2559</v>
      </c>
      <c r="F3952" s="5">
        <v>705</v>
      </c>
      <c r="G3952" s="5" t="s">
        <v>343</v>
      </c>
    </row>
    <row r="3953" spans="1:7">
      <c r="A3953" s="5" t="s">
        <v>5127</v>
      </c>
      <c r="B3953" s="5" t="s">
        <v>5128</v>
      </c>
      <c r="C3953" s="5" t="s">
        <v>72</v>
      </c>
      <c r="D3953" s="5" t="s">
        <v>0</v>
      </c>
      <c r="E3953" s="5">
        <v>71</v>
      </c>
      <c r="F3953" s="5">
        <v>547</v>
      </c>
      <c r="G3953" s="5" t="s">
        <v>343</v>
      </c>
    </row>
    <row r="3954" spans="1:7">
      <c r="A3954" s="5" t="s">
        <v>5129</v>
      </c>
      <c r="B3954" s="5" t="s">
        <v>5130</v>
      </c>
      <c r="C3954" s="5" t="s">
        <v>55</v>
      </c>
      <c r="D3954" s="5" t="s">
        <v>0</v>
      </c>
      <c r="E3954" s="5">
        <v>592</v>
      </c>
      <c r="F3954" s="5">
        <v>705</v>
      </c>
      <c r="G3954" s="5" t="s">
        <v>343</v>
      </c>
    </row>
    <row r="3955" spans="1:7">
      <c r="A3955" s="5" t="s">
        <v>5131</v>
      </c>
      <c r="B3955" s="5" t="s">
        <v>4948</v>
      </c>
      <c r="C3955" s="5" t="s">
        <v>55</v>
      </c>
      <c r="D3955" s="5" t="s">
        <v>0</v>
      </c>
      <c r="E3955" s="5">
        <v>1</v>
      </c>
      <c r="F3955" s="5">
        <v>803</v>
      </c>
      <c r="G3955" s="5" t="s">
        <v>343</v>
      </c>
    </row>
    <row r="3956" spans="1:7">
      <c r="A3956" s="5" t="s">
        <v>5132</v>
      </c>
      <c r="B3956" s="5" t="s">
        <v>5133</v>
      </c>
      <c r="C3956" s="5" t="s">
        <v>55</v>
      </c>
      <c r="D3956" s="5" t="s">
        <v>0</v>
      </c>
      <c r="E3956" s="5">
        <v>1</v>
      </c>
      <c r="F3956" s="5">
        <v>535</v>
      </c>
      <c r="G3956" s="5" t="s">
        <v>343</v>
      </c>
    </row>
    <row r="3957" spans="1:7">
      <c r="A3957" s="5" t="s">
        <v>5134</v>
      </c>
      <c r="B3957" s="5" t="s">
        <v>5135</v>
      </c>
      <c r="C3957" s="5" t="s">
        <v>72</v>
      </c>
      <c r="D3957" s="5" t="s">
        <v>0</v>
      </c>
      <c r="E3957" s="5">
        <v>136</v>
      </c>
      <c r="F3957" s="5">
        <v>547</v>
      </c>
      <c r="G3957" s="5" t="s">
        <v>343</v>
      </c>
    </row>
    <row r="3958" spans="1:7">
      <c r="A3958" s="5" t="s">
        <v>5136</v>
      </c>
      <c r="B3958" s="5" t="s">
        <v>5137</v>
      </c>
      <c r="C3958" s="5" t="s">
        <v>72</v>
      </c>
      <c r="D3958" s="5" t="s">
        <v>0</v>
      </c>
      <c r="E3958" s="5">
        <v>162</v>
      </c>
      <c r="F3958" s="5">
        <v>229</v>
      </c>
      <c r="G3958" s="5" t="s">
        <v>343</v>
      </c>
    </row>
    <row r="3959" spans="1:7">
      <c r="A3959" s="5" t="s">
        <v>5138</v>
      </c>
      <c r="B3959" s="5" t="s">
        <v>5139</v>
      </c>
      <c r="C3959" s="5" t="s">
        <v>72</v>
      </c>
      <c r="D3959" s="5" t="s">
        <v>0</v>
      </c>
      <c r="E3959" s="5">
        <v>1</v>
      </c>
      <c r="F3959" s="5">
        <v>52</v>
      </c>
      <c r="G3959" s="5" t="s">
        <v>343</v>
      </c>
    </row>
    <row r="3960" spans="1:7">
      <c r="A3960" s="5" t="s">
        <v>5140</v>
      </c>
      <c r="B3960" s="5" t="s">
        <v>5141</v>
      </c>
      <c r="C3960" s="5" t="s">
        <v>72</v>
      </c>
      <c r="D3960" s="5" t="s">
        <v>0</v>
      </c>
      <c r="E3960" s="5">
        <v>1</v>
      </c>
      <c r="F3960" s="5">
        <v>659</v>
      </c>
      <c r="G3960" s="5" t="s">
        <v>343</v>
      </c>
    </row>
    <row r="3961" spans="1:7">
      <c r="A3961" s="5" t="s">
        <v>5140</v>
      </c>
      <c r="B3961" s="5" t="s">
        <v>5141</v>
      </c>
      <c r="C3961" s="5" t="s">
        <v>72</v>
      </c>
      <c r="D3961" s="5" t="s">
        <v>0</v>
      </c>
      <c r="E3961" s="5">
        <v>192</v>
      </c>
      <c r="F3961" s="5">
        <v>646</v>
      </c>
      <c r="G3961" s="5" t="s">
        <v>346</v>
      </c>
    </row>
    <row r="3962" spans="1:7">
      <c r="A3962" s="5" t="s">
        <v>5142</v>
      </c>
      <c r="B3962" s="5" t="s">
        <v>3080</v>
      </c>
      <c r="C3962" s="5" t="s">
        <v>55</v>
      </c>
      <c r="D3962" s="5" t="s">
        <v>0</v>
      </c>
      <c r="E3962" s="5">
        <v>438</v>
      </c>
      <c r="F3962" s="5">
        <v>527</v>
      </c>
      <c r="G3962" s="5" t="s">
        <v>343</v>
      </c>
    </row>
    <row r="3963" spans="1:7">
      <c r="A3963" s="5" t="s">
        <v>5143</v>
      </c>
      <c r="B3963" s="5" t="s">
        <v>5144</v>
      </c>
      <c r="C3963" s="5" t="s">
        <v>110</v>
      </c>
      <c r="D3963" s="5" t="s">
        <v>0</v>
      </c>
      <c r="E3963" s="5">
        <v>7</v>
      </c>
      <c r="F3963" s="5">
        <v>807</v>
      </c>
      <c r="G3963" s="5" t="s">
        <v>346</v>
      </c>
    </row>
    <row r="3964" spans="1:7">
      <c r="A3964" s="5" t="s">
        <v>5143</v>
      </c>
      <c r="B3964" s="5" t="s">
        <v>5144</v>
      </c>
      <c r="C3964" s="5" t="s">
        <v>110</v>
      </c>
      <c r="D3964" s="5" t="s">
        <v>0</v>
      </c>
      <c r="E3964" s="5">
        <v>21</v>
      </c>
      <c r="F3964" s="5">
        <v>547</v>
      </c>
      <c r="G3964" s="5" t="s">
        <v>343</v>
      </c>
    </row>
    <row r="3965" spans="1:7">
      <c r="A3965" s="5" t="s">
        <v>5145</v>
      </c>
      <c r="B3965" s="5" t="s">
        <v>3716</v>
      </c>
      <c r="C3965" s="5" t="s">
        <v>55</v>
      </c>
      <c r="D3965" s="5" t="s">
        <v>0</v>
      </c>
      <c r="E3965" s="5">
        <v>8</v>
      </c>
      <c r="F3965" s="5">
        <v>584</v>
      </c>
      <c r="G3965" s="5" t="s">
        <v>343</v>
      </c>
    </row>
    <row r="3966" spans="1:7">
      <c r="A3966" s="5" t="s">
        <v>5146</v>
      </c>
      <c r="B3966" s="5" t="s">
        <v>5147</v>
      </c>
      <c r="C3966" s="5" t="s">
        <v>72</v>
      </c>
      <c r="D3966" s="5" t="s">
        <v>0</v>
      </c>
      <c r="E3966" s="5">
        <v>266</v>
      </c>
      <c r="F3966" s="5">
        <v>1081</v>
      </c>
      <c r="G3966" s="5" t="s">
        <v>343</v>
      </c>
    </row>
    <row r="3967" spans="1:7">
      <c r="A3967" s="5" t="s">
        <v>5148</v>
      </c>
      <c r="B3967" s="5" t="s">
        <v>4369</v>
      </c>
      <c r="C3967" s="5" t="s">
        <v>55</v>
      </c>
      <c r="D3967" s="5" t="s">
        <v>0</v>
      </c>
      <c r="E3967" s="5">
        <v>1</v>
      </c>
      <c r="F3967" s="5">
        <v>200</v>
      </c>
      <c r="G3967" s="5" t="s">
        <v>346</v>
      </c>
    </row>
    <row r="3968" spans="1:7">
      <c r="A3968" s="5" t="s">
        <v>5148</v>
      </c>
      <c r="B3968" s="5" t="s">
        <v>4369</v>
      </c>
      <c r="C3968" s="5" t="s">
        <v>55</v>
      </c>
      <c r="D3968" s="5" t="s">
        <v>0</v>
      </c>
      <c r="E3968" s="5">
        <v>2</v>
      </c>
      <c r="F3968" s="5">
        <v>197</v>
      </c>
      <c r="G3968" s="5" t="s">
        <v>343</v>
      </c>
    </row>
    <row r="3969" spans="1:7">
      <c r="A3969" s="5" t="s">
        <v>5149</v>
      </c>
      <c r="B3969" s="5" t="s">
        <v>5150</v>
      </c>
      <c r="C3969" s="5" t="s">
        <v>72</v>
      </c>
      <c r="D3969" s="5" t="s">
        <v>0</v>
      </c>
      <c r="E3969" s="5">
        <v>592</v>
      </c>
      <c r="F3969" s="5">
        <v>467</v>
      </c>
      <c r="G3969" s="5" t="s">
        <v>343</v>
      </c>
    </row>
    <row r="3970" spans="1:7">
      <c r="A3970" s="5" t="s">
        <v>5151</v>
      </c>
      <c r="B3970" s="5" t="s">
        <v>5152</v>
      </c>
      <c r="C3970" s="5" t="s">
        <v>55</v>
      </c>
      <c r="D3970" s="5" t="s">
        <v>0</v>
      </c>
      <c r="E3970" s="5">
        <v>2</v>
      </c>
      <c r="F3970" s="5">
        <v>618</v>
      </c>
      <c r="G3970" s="5" t="s">
        <v>346</v>
      </c>
    </row>
    <row r="3971" spans="1:7">
      <c r="A3971" s="5" t="s">
        <v>5153</v>
      </c>
      <c r="B3971" s="5" t="s">
        <v>5154</v>
      </c>
      <c r="C3971" s="5" t="s">
        <v>55</v>
      </c>
      <c r="D3971" s="5" t="s">
        <v>0</v>
      </c>
      <c r="E3971" s="5">
        <v>4</v>
      </c>
      <c r="F3971" s="5">
        <v>618</v>
      </c>
      <c r="G3971" s="5" t="s">
        <v>346</v>
      </c>
    </row>
    <row r="3972" spans="1:7">
      <c r="A3972" s="5" t="s">
        <v>5151</v>
      </c>
      <c r="B3972" s="5" t="s">
        <v>5152</v>
      </c>
      <c r="C3972" s="5" t="s">
        <v>55</v>
      </c>
      <c r="D3972" s="5" t="s">
        <v>0</v>
      </c>
      <c r="E3972" s="5">
        <v>48</v>
      </c>
      <c r="F3972" s="5">
        <v>522</v>
      </c>
      <c r="G3972" s="5" t="s">
        <v>343</v>
      </c>
    </row>
    <row r="3973" spans="1:7">
      <c r="A3973" s="5" t="s">
        <v>5153</v>
      </c>
      <c r="B3973" s="5" t="s">
        <v>5154</v>
      </c>
      <c r="C3973" s="5" t="s">
        <v>55</v>
      </c>
      <c r="D3973" s="5" t="s">
        <v>0</v>
      </c>
      <c r="E3973" s="5">
        <v>72</v>
      </c>
      <c r="F3973" s="5">
        <v>522</v>
      </c>
      <c r="G3973" s="5" t="s">
        <v>343</v>
      </c>
    </row>
    <row r="3974" spans="1:7">
      <c r="A3974" s="5" t="s">
        <v>5155</v>
      </c>
      <c r="B3974" s="5" t="s">
        <v>5156</v>
      </c>
      <c r="C3974" s="5" t="s">
        <v>67</v>
      </c>
      <c r="D3974" s="5" t="s">
        <v>0</v>
      </c>
      <c r="E3974" s="5">
        <v>90</v>
      </c>
      <c r="F3974" s="5">
        <v>547</v>
      </c>
      <c r="G3974" s="5" t="s">
        <v>343</v>
      </c>
    </row>
    <row r="3975" spans="1:7">
      <c r="A3975" s="5" t="s">
        <v>5157</v>
      </c>
      <c r="B3975" s="5" t="s">
        <v>5158</v>
      </c>
      <c r="C3975" s="5" t="s">
        <v>72</v>
      </c>
      <c r="D3975" s="5" t="s">
        <v>0</v>
      </c>
      <c r="E3975" s="5">
        <v>832</v>
      </c>
      <c r="F3975" s="5">
        <v>793</v>
      </c>
      <c r="G3975" s="5" t="s">
        <v>343</v>
      </c>
    </row>
    <row r="3976" spans="1:7">
      <c r="A3976" s="5" t="s">
        <v>5159</v>
      </c>
      <c r="B3976" s="5" t="s">
        <v>5160</v>
      </c>
      <c r="C3976" s="5" t="s">
        <v>67</v>
      </c>
      <c r="D3976" s="5" t="s">
        <v>0</v>
      </c>
      <c r="E3976" s="5">
        <v>4</v>
      </c>
      <c r="F3976" s="5">
        <v>58</v>
      </c>
      <c r="G3976" s="5" t="s">
        <v>343</v>
      </c>
    </row>
    <row r="3977" spans="1:7">
      <c r="A3977" s="5" t="s">
        <v>5161</v>
      </c>
      <c r="B3977" s="5" t="s">
        <v>3080</v>
      </c>
      <c r="C3977" s="5" t="s">
        <v>55</v>
      </c>
      <c r="D3977" s="5" t="s">
        <v>0</v>
      </c>
      <c r="E3977" s="5">
        <v>2044</v>
      </c>
      <c r="F3977" s="5">
        <v>527</v>
      </c>
      <c r="G3977" s="5" t="s">
        <v>343</v>
      </c>
    </row>
    <row r="3978" spans="1:7">
      <c r="A3978" s="5" t="s">
        <v>5162</v>
      </c>
      <c r="B3978" s="5" t="s">
        <v>182</v>
      </c>
      <c r="C3978" s="5" t="s">
        <v>110</v>
      </c>
      <c r="D3978" s="5" t="s">
        <v>0</v>
      </c>
      <c r="E3978" s="5">
        <v>9</v>
      </c>
      <c r="F3978" s="5">
        <v>542</v>
      </c>
      <c r="G3978" s="5" t="s">
        <v>346</v>
      </c>
    </row>
    <row r="3979" spans="1:7">
      <c r="A3979" s="5" t="s">
        <v>5162</v>
      </c>
      <c r="B3979" s="5" t="s">
        <v>182</v>
      </c>
      <c r="C3979" s="5" t="s">
        <v>110</v>
      </c>
      <c r="D3979" s="5" t="s">
        <v>0</v>
      </c>
      <c r="E3979" s="5">
        <v>16</v>
      </c>
      <c r="F3979" s="5">
        <v>621</v>
      </c>
      <c r="G3979" s="5" t="s">
        <v>343</v>
      </c>
    </row>
    <row r="3980" spans="1:7">
      <c r="A3980" s="5" t="s">
        <v>5163</v>
      </c>
      <c r="B3980" s="5" t="s">
        <v>5164</v>
      </c>
      <c r="C3980" s="5" t="s">
        <v>67</v>
      </c>
      <c r="D3980" s="5" t="s">
        <v>0</v>
      </c>
      <c r="E3980" s="5">
        <v>1</v>
      </c>
      <c r="F3980" s="5">
        <v>34</v>
      </c>
      <c r="G3980" s="5" t="s">
        <v>343</v>
      </c>
    </row>
    <row r="3981" spans="1:7">
      <c r="A3981" s="5" t="s">
        <v>5165</v>
      </c>
      <c r="B3981" s="5" t="s">
        <v>5166</v>
      </c>
      <c r="C3981" s="5" t="s">
        <v>55</v>
      </c>
      <c r="D3981" s="5" t="s">
        <v>0</v>
      </c>
      <c r="E3981" s="5">
        <v>7094</v>
      </c>
      <c r="F3981" s="5">
        <v>547</v>
      </c>
      <c r="G3981" s="5" t="s">
        <v>343</v>
      </c>
    </row>
    <row r="3982" spans="1:7">
      <c r="A3982" s="5" t="s">
        <v>5167</v>
      </c>
      <c r="B3982" s="5" t="s">
        <v>5168</v>
      </c>
      <c r="C3982" s="5" t="s">
        <v>72</v>
      </c>
      <c r="D3982" s="5" t="s">
        <v>0</v>
      </c>
      <c r="E3982" s="5">
        <v>1</v>
      </c>
      <c r="F3982" s="5">
        <v>544</v>
      </c>
      <c r="G3982" s="5" t="s">
        <v>343</v>
      </c>
    </row>
    <row r="3983" spans="1:7">
      <c r="A3983" s="5" t="s">
        <v>5169</v>
      </c>
      <c r="B3983" s="5" t="s">
        <v>5170</v>
      </c>
      <c r="C3983" s="5" t="s">
        <v>72</v>
      </c>
      <c r="D3983" s="5" t="s">
        <v>0</v>
      </c>
      <c r="E3983" s="5">
        <v>30</v>
      </c>
      <c r="F3983" s="5">
        <v>705</v>
      </c>
      <c r="G3983" s="5" t="s">
        <v>343</v>
      </c>
    </row>
    <row r="3984" spans="1:7">
      <c r="A3984" s="5" t="s">
        <v>5171</v>
      </c>
      <c r="B3984" s="5" t="s">
        <v>4487</v>
      </c>
      <c r="C3984" s="5" t="s">
        <v>55</v>
      </c>
      <c r="D3984" s="5" t="s">
        <v>0</v>
      </c>
      <c r="E3984" s="5">
        <v>2</v>
      </c>
      <c r="F3984" s="5">
        <v>521</v>
      </c>
      <c r="G3984" s="5" t="s">
        <v>343</v>
      </c>
    </row>
    <row r="3985" spans="1:7">
      <c r="A3985" s="5" t="s">
        <v>5172</v>
      </c>
      <c r="B3985" s="5" t="s">
        <v>4865</v>
      </c>
      <c r="C3985" s="5" t="s">
        <v>55</v>
      </c>
      <c r="D3985" s="5" t="s">
        <v>0</v>
      </c>
      <c r="E3985" s="5">
        <v>3</v>
      </c>
      <c r="F3985" s="5">
        <v>522</v>
      </c>
      <c r="G3985" s="5" t="s">
        <v>343</v>
      </c>
    </row>
    <row r="3986" spans="1:7">
      <c r="A3986" s="5" t="s">
        <v>5173</v>
      </c>
      <c r="B3986" s="5" t="s">
        <v>5174</v>
      </c>
      <c r="C3986" s="5" t="s">
        <v>72</v>
      </c>
      <c r="D3986" s="5" t="s">
        <v>0</v>
      </c>
      <c r="E3986" s="5">
        <v>39</v>
      </c>
      <c r="F3986" s="5">
        <v>320</v>
      </c>
      <c r="G3986" s="5" t="s">
        <v>343</v>
      </c>
    </row>
    <row r="3987" spans="1:7">
      <c r="A3987" s="5" t="s">
        <v>5175</v>
      </c>
      <c r="B3987" s="5" t="s">
        <v>5176</v>
      </c>
      <c r="C3987" s="5" t="s">
        <v>67</v>
      </c>
      <c r="D3987" s="5" t="s">
        <v>0</v>
      </c>
      <c r="E3987" s="5">
        <v>4</v>
      </c>
      <c r="F3987" s="5">
        <v>58</v>
      </c>
      <c r="G3987" s="5" t="s">
        <v>343</v>
      </c>
    </row>
    <row r="3988" spans="1:7">
      <c r="A3988" s="5" t="s">
        <v>5177</v>
      </c>
      <c r="B3988" s="5" t="s">
        <v>5178</v>
      </c>
      <c r="C3988" s="5" t="s">
        <v>67</v>
      </c>
      <c r="D3988" s="5" t="s">
        <v>0</v>
      </c>
      <c r="E3988" s="5">
        <v>4</v>
      </c>
      <c r="F3988" s="5">
        <v>58</v>
      </c>
      <c r="G3988" s="5" t="s">
        <v>343</v>
      </c>
    </row>
    <row r="3989" spans="1:7">
      <c r="A3989" s="5" t="s">
        <v>5179</v>
      </c>
      <c r="B3989" s="5" t="s">
        <v>5180</v>
      </c>
      <c r="C3989" s="5" t="s">
        <v>55</v>
      </c>
      <c r="D3989" s="5" t="s">
        <v>0</v>
      </c>
      <c r="E3989" s="5">
        <v>161</v>
      </c>
      <c r="F3989" s="5">
        <v>705</v>
      </c>
      <c r="G3989" s="5" t="s">
        <v>343</v>
      </c>
    </row>
    <row r="3990" spans="1:7">
      <c r="A3990" s="5" t="s">
        <v>5181</v>
      </c>
      <c r="B3990" s="5" t="s">
        <v>4977</v>
      </c>
      <c r="C3990" s="5" t="s">
        <v>72</v>
      </c>
      <c r="D3990" s="5" t="s">
        <v>0</v>
      </c>
      <c r="E3990" s="5">
        <v>1</v>
      </c>
      <c r="F3990" s="5">
        <v>136</v>
      </c>
      <c r="G3990" s="5" t="s">
        <v>343</v>
      </c>
    </row>
    <row r="3991" spans="1:7">
      <c r="A3991" s="5" t="s">
        <v>5182</v>
      </c>
      <c r="B3991" s="5" t="s">
        <v>3182</v>
      </c>
      <c r="C3991" s="5" t="s">
        <v>55</v>
      </c>
      <c r="D3991" s="5" t="s">
        <v>0</v>
      </c>
      <c r="E3991" s="5">
        <v>6</v>
      </c>
      <c r="F3991" s="5">
        <v>194</v>
      </c>
      <c r="G3991" s="5" t="s">
        <v>343</v>
      </c>
    </row>
    <row r="3992" spans="1:7">
      <c r="A3992" s="5" t="s">
        <v>5183</v>
      </c>
      <c r="B3992" s="5" t="s">
        <v>4629</v>
      </c>
      <c r="C3992" s="5" t="s">
        <v>55</v>
      </c>
      <c r="D3992" s="5" t="s">
        <v>0</v>
      </c>
      <c r="E3992" s="5">
        <v>13</v>
      </c>
      <c r="F3992" s="5">
        <v>440</v>
      </c>
      <c r="G3992" s="5" t="s">
        <v>346</v>
      </c>
    </row>
    <row r="3993" spans="1:7">
      <c r="A3993" s="5" t="s">
        <v>5183</v>
      </c>
      <c r="B3993" s="5" t="s">
        <v>4629</v>
      </c>
      <c r="C3993" s="5" t="s">
        <v>55</v>
      </c>
      <c r="D3993" s="5" t="s">
        <v>0</v>
      </c>
      <c r="E3993" s="5">
        <v>19</v>
      </c>
      <c r="F3993" s="5">
        <v>249</v>
      </c>
      <c r="G3993" s="5" t="s">
        <v>343</v>
      </c>
    </row>
    <row r="3994" spans="1:7">
      <c r="A3994" s="5" t="s">
        <v>5184</v>
      </c>
      <c r="B3994" s="5" t="s">
        <v>5082</v>
      </c>
      <c r="C3994" s="5" t="s">
        <v>55</v>
      </c>
      <c r="D3994" s="5" t="s">
        <v>0</v>
      </c>
      <c r="E3994" s="5">
        <v>25</v>
      </c>
      <c r="F3994" s="5">
        <v>602</v>
      </c>
      <c r="G3994" s="5" t="s">
        <v>343</v>
      </c>
    </row>
    <row r="3995" spans="1:7">
      <c r="A3995" s="5" t="s">
        <v>5185</v>
      </c>
      <c r="B3995" s="5" t="s">
        <v>4807</v>
      </c>
      <c r="C3995" s="5" t="s">
        <v>67</v>
      </c>
      <c r="D3995" s="5" t="s">
        <v>0</v>
      </c>
      <c r="E3995" s="5">
        <v>2</v>
      </c>
      <c r="F3995" s="5">
        <v>200</v>
      </c>
      <c r="G3995" s="5" t="s">
        <v>346</v>
      </c>
    </row>
    <row r="3996" spans="1:7">
      <c r="A3996" s="5" t="s">
        <v>5185</v>
      </c>
      <c r="B3996" s="5" t="s">
        <v>4807</v>
      </c>
      <c r="C3996" s="5" t="s">
        <v>67</v>
      </c>
      <c r="D3996" s="5" t="s">
        <v>0</v>
      </c>
      <c r="E3996" s="5">
        <v>8</v>
      </c>
      <c r="F3996" s="5">
        <v>528</v>
      </c>
      <c r="G3996" s="5" t="s">
        <v>343</v>
      </c>
    </row>
    <row r="3997" spans="1:7">
      <c r="A3997" s="5" t="s">
        <v>5186</v>
      </c>
      <c r="B3997" s="5" t="s">
        <v>5187</v>
      </c>
      <c r="C3997" s="5" t="s">
        <v>55</v>
      </c>
      <c r="D3997" s="5" t="s">
        <v>0</v>
      </c>
      <c r="E3997" s="5">
        <v>1</v>
      </c>
      <c r="F3997" s="5">
        <v>705</v>
      </c>
      <c r="G3997" s="5" t="s">
        <v>343</v>
      </c>
    </row>
    <row r="3998" spans="1:7">
      <c r="A3998" s="5" t="s">
        <v>5188</v>
      </c>
      <c r="B3998" s="5" t="s">
        <v>5118</v>
      </c>
      <c r="C3998" s="5" t="s">
        <v>55</v>
      </c>
      <c r="D3998" s="5" t="s">
        <v>0</v>
      </c>
      <c r="E3998" s="5">
        <v>61</v>
      </c>
      <c r="F3998" s="5">
        <v>733</v>
      </c>
      <c r="G3998" s="5" t="s">
        <v>343</v>
      </c>
    </row>
    <row r="3999" spans="1:7">
      <c r="A3999" s="5" t="s">
        <v>5189</v>
      </c>
      <c r="B3999" s="5" t="s">
        <v>5180</v>
      </c>
      <c r="C3999" s="5" t="s">
        <v>55</v>
      </c>
      <c r="D3999" s="5" t="s">
        <v>0</v>
      </c>
      <c r="E3999" s="5">
        <v>153</v>
      </c>
      <c r="F3999" s="5">
        <v>705</v>
      </c>
      <c r="G3999" s="5" t="s">
        <v>343</v>
      </c>
    </row>
    <row r="4000" spans="1:7">
      <c r="A4000" s="5" t="s">
        <v>5190</v>
      </c>
      <c r="B4000" s="5" t="s">
        <v>3809</v>
      </c>
      <c r="C4000" s="5" t="s">
        <v>110</v>
      </c>
      <c r="D4000" s="5" t="s">
        <v>0</v>
      </c>
      <c r="E4000" s="5">
        <v>1</v>
      </c>
      <c r="F4000" s="5">
        <v>221</v>
      </c>
      <c r="G4000" s="5" t="s">
        <v>346</v>
      </c>
    </row>
    <row r="4001" spans="1:7">
      <c r="A4001" s="5" t="s">
        <v>5191</v>
      </c>
      <c r="B4001" s="5" t="s">
        <v>4625</v>
      </c>
      <c r="C4001" s="5" t="s">
        <v>72</v>
      </c>
      <c r="D4001" s="5" t="s">
        <v>0</v>
      </c>
      <c r="E4001" s="5">
        <v>1</v>
      </c>
      <c r="F4001" s="5">
        <v>52</v>
      </c>
      <c r="G4001" s="5" t="s">
        <v>343</v>
      </c>
    </row>
    <row r="4002" spans="1:7">
      <c r="A4002" s="5" t="s">
        <v>5190</v>
      </c>
      <c r="B4002" s="5" t="s">
        <v>3809</v>
      </c>
      <c r="C4002" s="5" t="s">
        <v>110</v>
      </c>
      <c r="D4002" s="5" t="s">
        <v>0</v>
      </c>
      <c r="E4002" s="5">
        <v>8</v>
      </c>
      <c r="F4002" s="5">
        <v>192</v>
      </c>
      <c r="G4002" s="5" t="s">
        <v>343</v>
      </c>
    </row>
    <row r="4003" spans="1:7">
      <c r="A4003" s="5" t="s">
        <v>5192</v>
      </c>
      <c r="B4003" s="5" t="s">
        <v>3809</v>
      </c>
      <c r="C4003" s="5" t="s">
        <v>110</v>
      </c>
      <c r="D4003" s="5" t="s">
        <v>0</v>
      </c>
      <c r="E4003" s="5">
        <v>1</v>
      </c>
      <c r="F4003" s="5">
        <v>233</v>
      </c>
      <c r="G4003" s="5" t="s">
        <v>346</v>
      </c>
    </row>
    <row r="4004" spans="1:7">
      <c r="A4004" s="5" t="s">
        <v>5192</v>
      </c>
      <c r="B4004" s="5" t="s">
        <v>3809</v>
      </c>
      <c r="C4004" s="5" t="s">
        <v>110</v>
      </c>
      <c r="D4004" s="5" t="s">
        <v>0</v>
      </c>
      <c r="E4004" s="5">
        <v>11</v>
      </c>
      <c r="F4004" s="5">
        <v>192</v>
      </c>
      <c r="G4004" s="5" t="s">
        <v>343</v>
      </c>
    </row>
    <row r="4005" spans="1:7">
      <c r="A4005" s="5" t="s">
        <v>5193</v>
      </c>
      <c r="B4005" s="5" t="s">
        <v>5194</v>
      </c>
      <c r="C4005" s="5" t="s">
        <v>67</v>
      </c>
      <c r="D4005" s="5" t="s">
        <v>0</v>
      </c>
      <c r="E4005" s="5">
        <v>4</v>
      </c>
      <c r="F4005" s="5">
        <v>58</v>
      </c>
      <c r="G4005" s="5" t="s">
        <v>343</v>
      </c>
    </row>
    <row r="4006" spans="1:7">
      <c r="A4006" s="5" t="s">
        <v>5195</v>
      </c>
      <c r="B4006" s="5" t="s">
        <v>5196</v>
      </c>
      <c r="C4006" s="5" t="s">
        <v>72</v>
      </c>
      <c r="D4006" s="5" t="s">
        <v>0</v>
      </c>
      <c r="E4006" s="5">
        <v>4</v>
      </c>
      <c r="F4006" s="5">
        <v>346</v>
      </c>
      <c r="G4006" s="5" t="s">
        <v>343</v>
      </c>
    </row>
    <row r="4007" spans="1:7">
      <c r="A4007" s="5" t="s">
        <v>5197</v>
      </c>
      <c r="B4007" s="5" t="s">
        <v>5198</v>
      </c>
      <c r="C4007" s="5" t="s">
        <v>55</v>
      </c>
      <c r="D4007" s="5" t="s">
        <v>0</v>
      </c>
      <c r="E4007" s="5">
        <v>333</v>
      </c>
      <c r="F4007" s="5">
        <v>138</v>
      </c>
      <c r="G4007" s="5" t="s">
        <v>343</v>
      </c>
    </row>
    <row r="4008" spans="1:7">
      <c r="A4008" s="5" t="s">
        <v>5199</v>
      </c>
      <c r="B4008" s="5" t="s">
        <v>5187</v>
      </c>
      <c r="C4008" s="5" t="s">
        <v>55</v>
      </c>
      <c r="D4008" s="5" t="s">
        <v>0</v>
      </c>
      <c r="E4008" s="5">
        <v>39</v>
      </c>
      <c r="F4008" s="5">
        <v>705</v>
      </c>
      <c r="G4008" s="5" t="s">
        <v>343</v>
      </c>
    </row>
    <row r="4009" spans="1:7">
      <c r="A4009" s="5" t="s">
        <v>5200</v>
      </c>
      <c r="B4009" s="5" t="s">
        <v>4997</v>
      </c>
      <c r="C4009" s="5" t="s">
        <v>72</v>
      </c>
      <c r="D4009" s="5" t="s">
        <v>0</v>
      </c>
      <c r="E4009" s="5">
        <v>157</v>
      </c>
      <c r="F4009" s="5">
        <v>739</v>
      </c>
      <c r="G4009" s="5" t="s">
        <v>343</v>
      </c>
    </row>
    <row r="4010" spans="1:7">
      <c r="A4010" s="5" t="s">
        <v>5201</v>
      </c>
      <c r="B4010" s="5" t="s">
        <v>5180</v>
      </c>
      <c r="C4010" s="5" t="s">
        <v>55</v>
      </c>
      <c r="D4010" s="5" t="s">
        <v>0</v>
      </c>
      <c r="E4010" s="5">
        <v>1848</v>
      </c>
      <c r="F4010" s="5">
        <v>705</v>
      </c>
      <c r="G4010" s="5" t="s">
        <v>343</v>
      </c>
    </row>
    <row r="4011" spans="1:7">
      <c r="A4011" s="5" t="s">
        <v>5202</v>
      </c>
      <c r="B4011" s="5" t="s">
        <v>5203</v>
      </c>
      <c r="C4011" s="5" t="s">
        <v>55</v>
      </c>
      <c r="D4011" s="5" t="s">
        <v>0</v>
      </c>
      <c r="E4011" s="5">
        <v>2721</v>
      </c>
      <c r="F4011" s="5">
        <v>705</v>
      </c>
      <c r="G4011" s="5" t="s">
        <v>343</v>
      </c>
    </row>
    <row r="4012" spans="1:7">
      <c r="A4012" s="5" t="s">
        <v>5204</v>
      </c>
      <c r="B4012" s="5" t="s">
        <v>5094</v>
      </c>
      <c r="C4012" s="5" t="s">
        <v>55</v>
      </c>
      <c r="D4012" s="5" t="s">
        <v>0</v>
      </c>
      <c r="E4012" s="5">
        <v>5</v>
      </c>
      <c r="F4012" s="5">
        <v>602</v>
      </c>
      <c r="G4012" s="5" t="s">
        <v>343</v>
      </c>
    </row>
    <row r="4013" spans="1:7">
      <c r="A4013" s="5" t="s">
        <v>5205</v>
      </c>
      <c r="B4013" s="5" t="s">
        <v>5118</v>
      </c>
      <c r="C4013" s="5" t="s">
        <v>55</v>
      </c>
      <c r="D4013" s="5" t="s">
        <v>0</v>
      </c>
      <c r="E4013" s="5">
        <v>22</v>
      </c>
      <c r="F4013" s="5">
        <v>705</v>
      </c>
      <c r="G4013" s="5" t="s">
        <v>343</v>
      </c>
    </row>
    <row r="4014" spans="1:7">
      <c r="A4014" s="5" t="s">
        <v>5206</v>
      </c>
      <c r="B4014" s="5" t="s">
        <v>5207</v>
      </c>
      <c r="C4014" s="5" t="s">
        <v>84</v>
      </c>
      <c r="D4014" s="5" t="s">
        <v>0</v>
      </c>
      <c r="E4014" s="5">
        <v>2</v>
      </c>
      <c r="F4014" s="5">
        <v>41</v>
      </c>
      <c r="G4014" s="5" t="s">
        <v>343</v>
      </c>
    </row>
    <row r="4015" spans="1:7">
      <c r="A4015" s="5" t="s">
        <v>5208</v>
      </c>
      <c r="B4015" s="5" t="s">
        <v>5209</v>
      </c>
      <c r="C4015" s="5" t="s">
        <v>72</v>
      </c>
      <c r="D4015" s="5" t="s">
        <v>0</v>
      </c>
      <c r="E4015" s="5">
        <v>24</v>
      </c>
      <c r="F4015" s="5">
        <v>475</v>
      </c>
      <c r="G4015" s="5" t="s">
        <v>343</v>
      </c>
    </row>
    <row r="4016" spans="1:7">
      <c r="A4016" s="5" t="s">
        <v>5210</v>
      </c>
      <c r="B4016" s="5" t="s">
        <v>453</v>
      </c>
      <c r="C4016" s="5" t="s">
        <v>110</v>
      </c>
      <c r="D4016" s="5" t="s">
        <v>0</v>
      </c>
      <c r="E4016" s="5">
        <v>10</v>
      </c>
      <c r="F4016" s="5">
        <v>804</v>
      </c>
      <c r="G4016" s="5" t="s">
        <v>343</v>
      </c>
    </row>
    <row r="4017" spans="1:7">
      <c r="A4017" s="5" t="s">
        <v>5211</v>
      </c>
      <c r="B4017" s="5" t="s">
        <v>5180</v>
      </c>
      <c r="C4017" s="5" t="s">
        <v>55</v>
      </c>
      <c r="D4017" s="5" t="s">
        <v>0</v>
      </c>
      <c r="E4017" s="5">
        <v>1857</v>
      </c>
      <c r="F4017" s="5">
        <v>705</v>
      </c>
      <c r="G4017" s="5" t="s">
        <v>343</v>
      </c>
    </row>
    <row r="4018" spans="1:7">
      <c r="A4018" s="5" t="s">
        <v>5212</v>
      </c>
      <c r="B4018" s="5" t="s">
        <v>5213</v>
      </c>
      <c r="C4018" s="5" t="s">
        <v>72</v>
      </c>
      <c r="D4018" s="5" t="s">
        <v>0</v>
      </c>
      <c r="E4018" s="5">
        <v>16</v>
      </c>
      <c r="F4018" s="5">
        <v>475</v>
      </c>
      <c r="G4018" s="5" t="s">
        <v>343</v>
      </c>
    </row>
    <row r="4019" spans="1:7">
      <c r="A4019" s="5" t="s">
        <v>5214</v>
      </c>
      <c r="B4019" s="5" t="s">
        <v>5215</v>
      </c>
      <c r="C4019" s="5" t="s">
        <v>72</v>
      </c>
      <c r="D4019" s="5" t="s">
        <v>0</v>
      </c>
      <c r="E4019" s="5">
        <v>12</v>
      </c>
      <c r="F4019" s="5">
        <v>475</v>
      </c>
      <c r="G4019" s="5" t="s">
        <v>343</v>
      </c>
    </row>
    <row r="4020" spans="1:7">
      <c r="A4020" s="5" t="s">
        <v>5216</v>
      </c>
      <c r="B4020" s="5" t="s">
        <v>453</v>
      </c>
      <c r="C4020" s="5" t="s">
        <v>110</v>
      </c>
      <c r="D4020" s="5" t="s">
        <v>0</v>
      </c>
      <c r="E4020" s="5">
        <v>2</v>
      </c>
      <c r="F4020" s="5">
        <v>860</v>
      </c>
      <c r="G4020" s="5" t="s">
        <v>346</v>
      </c>
    </row>
    <row r="4021" spans="1:7">
      <c r="A4021" s="5" t="s">
        <v>5216</v>
      </c>
      <c r="B4021" s="5" t="s">
        <v>453</v>
      </c>
      <c r="C4021" s="5" t="s">
        <v>110</v>
      </c>
      <c r="D4021" s="5" t="s">
        <v>0</v>
      </c>
      <c r="E4021" s="5">
        <v>4</v>
      </c>
      <c r="F4021" s="5">
        <v>789</v>
      </c>
      <c r="G4021" s="5" t="s">
        <v>343</v>
      </c>
    </row>
    <row r="4022" spans="1:7">
      <c r="A4022" s="5" t="s">
        <v>5217</v>
      </c>
      <c r="B4022" s="5" t="s">
        <v>5120</v>
      </c>
      <c r="C4022" s="5" t="s">
        <v>55</v>
      </c>
      <c r="D4022" s="5" t="s">
        <v>0</v>
      </c>
      <c r="E4022" s="5">
        <v>143</v>
      </c>
      <c r="F4022" s="5">
        <v>602</v>
      </c>
      <c r="G4022" s="5" t="s">
        <v>343</v>
      </c>
    </row>
    <row r="4023" spans="1:7">
      <c r="A4023" s="5" t="s">
        <v>5218</v>
      </c>
      <c r="B4023" s="5" t="s">
        <v>4896</v>
      </c>
      <c r="C4023" s="5" t="s">
        <v>72</v>
      </c>
      <c r="D4023" s="5" t="s">
        <v>0</v>
      </c>
      <c r="E4023" s="5">
        <v>139</v>
      </c>
      <c r="F4023" s="5">
        <v>547</v>
      </c>
      <c r="G4023" s="5" t="s">
        <v>343</v>
      </c>
    </row>
    <row r="4024" spans="1:7">
      <c r="A4024" s="5" t="s">
        <v>5219</v>
      </c>
      <c r="B4024" s="5" t="s">
        <v>182</v>
      </c>
      <c r="C4024" s="5" t="s">
        <v>110</v>
      </c>
      <c r="D4024" s="5" t="s">
        <v>0</v>
      </c>
      <c r="E4024" s="5">
        <v>22</v>
      </c>
      <c r="F4024" s="5">
        <v>619</v>
      </c>
      <c r="G4024" s="5" t="s">
        <v>346</v>
      </c>
    </row>
    <row r="4025" spans="1:7">
      <c r="A4025" s="5" t="s">
        <v>5219</v>
      </c>
      <c r="B4025" s="5" t="s">
        <v>182</v>
      </c>
      <c r="C4025" s="5" t="s">
        <v>110</v>
      </c>
      <c r="D4025" s="5" t="s">
        <v>0</v>
      </c>
      <c r="E4025" s="5">
        <v>26</v>
      </c>
      <c r="F4025" s="5">
        <v>616</v>
      </c>
      <c r="G4025" s="5" t="s">
        <v>343</v>
      </c>
    </row>
    <row r="4026" spans="1:7">
      <c r="A4026" s="5" t="s">
        <v>5220</v>
      </c>
      <c r="B4026" s="5" t="s">
        <v>182</v>
      </c>
      <c r="C4026" s="5" t="s">
        <v>110</v>
      </c>
      <c r="D4026" s="5" t="s">
        <v>0</v>
      </c>
      <c r="E4026" s="5">
        <v>1</v>
      </c>
      <c r="F4026" s="5">
        <v>827</v>
      </c>
      <c r="G4026" s="5" t="s">
        <v>343</v>
      </c>
    </row>
    <row r="4027" spans="1:7">
      <c r="A4027" s="5" t="s">
        <v>5220</v>
      </c>
      <c r="B4027" s="5" t="s">
        <v>182</v>
      </c>
      <c r="C4027" s="5" t="s">
        <v>110</v>
      </c>
      <c r="D4027" s="5" t="s">
        <v>0</v>
      </c>
      <c r="E4027" s="5">
        <v>8</v>
      </c>
      <c r="F4027" s="5">
        <v>807</v>
      </c>
      <c r="G4027" s="5" t="s">
        <v>346</v>
      </c>
    </row>
    <row r="4028" spans="1:7">
      <c r="A4028" s="5" t="s">
        <v>5221</v>
      </c>
      <c r="B4028" s="5" t="s">
        <v>5222</v>
      </c>
      <c r="C4028" s="5" t="s">
        <v>72</v>
      </c>
      <c r="D4028" s="5" t="s">
        <v>0</v>
      </c>
      <c r="E4028" s="5">
        <v>25</v>
      </c>
      <c r="F4028" s="5">
        <v>705</v>
      </c>
      <c r="G4028" s="5" t="s">
        <v>343</v>
      </c>
    </row>
    <row r="4029" spans="1:7">
      <c r="A4029" s="5" t="s">
        <v>5223</v>
      </c>
      <c r="B4029" s="5" t="s">
        <v>182</v>
      </c>
      <c r="C4029" s="5" t="s">
        <v>110</v>
      </c>
      <c r="D4029" s="5" t="s">
        <v>0</v>
      </c>
      <c r="E4029" s="5">
        <v>1</v>
      </c>
      <c r="F4029" s="5">
        <v>501</v>
      </c>
      <c r="G4029" s="5" t="s">
        <v>346</v>
      </c>
    </row>
    <row r="4030" spans="1:7">
      <c r="A4030" s="5" t="s">
        <v>5223</v>
      </c>
      <c r="B4030" s="5" t="s">
        <v>182</v>
      </c>
      <c r="C4030" s="5" t="s">
        <v>110</v>
      </c>
      <c r="D4030" s="5" t="s">
        <v>0</v>
      </c>
      <c r="E4030" s="5">
        <v>1</v>
      </c>
      <c r="F4030" s="5">
        <v>535</v>
      </c>
      <c r="G4030" s="5" t="s">
        <v>343</v>
      </c>
    </row>
    <row r="4031" spans="1:7">
      <c r="A4031" s="5" t="s">
        <v>5224</v>
      </c>
      <c r="B4031" s="5" t="s">
        <v>5225</v>
      </c>
      <c r="C4031" s="5" t="s">
        <v>72</v>
      </c>
      <c r="D4031" s="5" t="s">
        <v>0</v>
      </c>
      <c r="E4031" s="5">
        <v>78</v>
      </c>
      <c r="F4031" s="5">
        <v>705</v>
      </c>
      <c r="G4031" s="5" t="s">
        <v>343</v>
      </c>
    </row>
    <row r="4032" spans="1:7">
      <c r="A4032" s="5" t="s">
        <v>5226</v>
      </c>
      <c r="B4032" s="5" t="s">
        <v>5227</v>
      </c>
      <c r="C4032" s="5" t="s">
        <v>55</v>
      </c>
      <c r="D4032" s="5" t="s">
        <v>0</v>
      </c>
      <c r="E4032" s="5">
        <v>1</v>
      </c>
      <c r="F4032" s="5">
        <v>247</v>
      </c>
      <c r="G4032" s="5" t="s">
        <v>343</v>
      </c>
    </row>
    <row r="4033" spans="1:7">
      <c r="A4033" s="5" t="s">
        <v>5228</v>
      </c>
      <c r="B4033" s="5" t="s">
        <v>5229</v>
      </c>
      <c r="C4033" s="5" t="s">
        <v>55</v>
      </c>
      <c r="D4033" s="5" t="s">
        <v>0</v>
      </c>
      <c r="E4033" s="5">
        <v>665</v>
      </c>
      <c r="F4033" s="5">
        <v>547</v>
      </c>
      <c r="G4033" s="5" t="s">
        <v>343</v>
      </c>
    </row>
    <row r="4034" spans="1:7">
      <c r="A4034" s="5" t="s">
        <v>5230</v>
      </c>
      <c r="B4034" s="5" t="s">
        <v>5231</v>
      </c>
      <c r="C4034" s="5" t="s">
        <v>55</v>
      </c>
      <c r="D4034" s="5" t="s">
        <v>0</v>
      </c>
      <c r="E4034" s="5">
        <v>14</v>
      </c>
      <c r="F4034" s="5">
        <v>631</v>
      </c>
      <c r="G4034" s="5" t="s">
        <v>343</v>
      </c>
    </row>
    <row r="4035" spans="1:7">
      <c r="A4035" s="5" t="s">
        <v>5232</v>
      </c>
      <c r="B4035" s="5" t="s">
        <v>4568</v>
      </c>
      <c r="C4035" s="5" t="s">
        <v>55</v>
      </c>
      <c r="D4035" s="5" t="s">
        <v>0</v>
      </c>
      <c r="E4035" s="5">
        <v>345</v>
      </c>
      <c r="F4035" s="5">
        <v>547</v>
      </c>
      <c r="G4035" s="5" t="s">
        <v>343</v>
      </c>
    </row>
    <row r="4036" spans="1:7">
      <c r="A4036" s="5" t="s">
        <v>5233</v>
      </c>
      <c r="B4036" s="5" t="s">
        <v>5012</v>
      </c>
      <c r="C4036" s="5" t="s">
        <v>55</v>
      </c>
      <c r="D4036" s="5" t="s">
        <v>0</v>
      </c>
      <c r="E4036" s="5">
        <v>1134</v>
      </c>
      <c r="F4036" s="5">
        <v>705</v>
      </c>
      <c r="G4036" s="5" t="s">
        <v>343</v>
      </c>
    </row>
    <row r="4037" spans="1:7">
      <c r="A4037" s="5" t="s">
        <v>5234</v>
      </c>
      <c r="B4037" s="5" t="s">
        <v>5235</v>
      </c>
      <c r="C4037" s="5" t="s">
        <v>67</v>
      </c>
      <c r="D4037" s="5" t="s">
        <v>0</v>
      </c>
      <c r="E4037" s="5">
        <v>100</v>
      </c>
      <c r="F4037" s="5">
        <v>547</v>
      </c>
      <c r="G4037" s="5" t="s">
        <v>343</v>
      </c>
    </row>
    <row r="4038" spans="1:7">
      <c r="A4038" s="5" t="s">
        <v>5234</v>
      </c>
      <c r="B4038" s="5" t="s">
        <v>5235</v>
      </c>
      <c r="C4038" s="5" t="s">
        <v>67</v>
      </c>
      <c r="D4038" s="5" t="s">
        <v>0</v>
      </c>
      <c r="E4038" s="5">
        <v>120</v>
      </c>
      <c r="F4038" s="5">
        <v>708</v>
      </c>
      <c r="G4038" s="5" t="s">
        <v>346</v>
      </c>
    </row>
    <row r="4039" spans="1:7">
      <c r="A4039" s="5" t="s">
        <v>5236</v>
      </c>
      <c r="B4039" s="5" t="s">
        <v>5158</v>
      </c>
      <c r="C4039" s="5" t="s">
        <v>72</v>
      </c>
      <c r="D4039" s="5" t="s">
        <v>0</v>
      </c>
      <c r="E4039" s="5">
        <v>848</v>
      </c>
      <c r="F4039" s="5">
        <v>136</v>
      </c>
      <c r="G4039" s="5" t="s">
        <v>343</v>
      </c>
    </row>
    <row r="4040" spans="1:7">
      <c r="A4040" s="5" t="s">
        <v>5237</v>
      </c>
      <c r="B4040" s="5" t="s">
        <v>5238</v>
      </c>
      <c r="C4040" s="5" t="s">
        <v>55</v>
      </c>
      <c r="D4040" s="5" t="s">
        <v>0</v>
      </c>
      <c r="E4040" s="5">
        <v>15067</v>
      </c>
      <c r="F4040" s="5">
        <v>547</v>
      </c>
      <c r="G4040" s="5" t="s">
        <v>343</v>
      </c>
    </row>
    <row r="4041" spans="1:7">
      <c r="A4041" s="5" t="s">
        <v>5239</v>
      </c>
      <c r="B4041" s="5" t="s">
        <v>5240</v>
      </c>
      <c r="C4041" s="5" t="s">
        <v>67</v>
      </c>
      <c r="D4041" s="5" t="s">
        <v>0</v>
      </c>
      <c r="E4041" s="5">
        <v>2</v>
      </c>
      <c r="F4041" s="5">
        <v>58</v>
      </c>
      <c r="G4041" s="5" t="s">
        <v>343</v>
      </c>
    </row>
    <row r="4042" spans="1:7">
      <c r="A4042" s="5" t="s">
        <v>5241</v>
      </c>
      <c r="B4042" s="5" t="s">
        <v>5242</v>
      </c>
      <c r="C4042" s="5" t="s">
        <v>67</v>
      </c>
      <c r="D4042" s="5" t="s">
        <v>0</v>
      </c>
      <c r="E4042" s="5">
        <v>2</v>
      </c>
      <c r="F4042" s="5">
        <v>58</v>
      </c>
      <c r="G4042" s="5" t="s">
        <v>343</v>
      </c>
    </row>
    <row r="4043" spans="1:7">
      <c r="A4043" s="5" t="s">
        <v>5243</v>
      </c>
      <c r="B4043" s="5" t="s">
        <v>5244</v>
      </c>
      <c r="C4043" s="5" t="s">
        <v>55</v>
      </c>
      <c r="D4043" s="5" t="s">
        <v>0</v>
      </c>
      <c r="E4043" s="5">
        <v>12</v>
      </c>
      <c r="F4043" s="5">
        <v>235</v>
      </c>
      <c r="G4043" s="5" t="s">
        <v>343</v>
      </c>
    </row>
    <row r="4044" spans="1:7">
      <c r="A4044" s="5" t="s">
        <v>5245</v>
      </c>
      <c r="B4044" s="5" t="s">
        <v>5246</v>
      </c>
      <c r="C4044" s="5" t="s">
        <v>67</v>
      </c>
      <c r="D4044" s="5" t="s">
        <v>0</v>
      </c>
      <c r="E4044" s="5">
        <v>122</v>
      </c>
      <c r="F4044" s="5">
        <v>705</v>
      </c>
      <c r="G4044" s="5" t="s">
        <v>343</v>
      </c>
    </row>
    <row r="4045" spans="1:7">
      <c r="A4045" s="5" t="s">
        <v>5247</v>
      </c>
      <c r="B4045" s="5" t="s">
        <v>182</v>
      </c>
      <c r="C4045" s="5" t="s">
        <v>110</v>
      </c>
      <c r="D4045" s="5" t="s">
        <v>0</v>
      </c>
      <c r="E4045" s="5">
        <v>72</v>
      </c>
      <c r="F4045" s="5">
        <v>154</v>
      </c>
      <c r="G4045" s="5" t="s">
        <v>343</v>
      </c>
    </row>
    <row r="4046" spans="1:7">
      <c r="A4046" s="5" t="s">
        <v>5247</v>
      </c>
      <c r="B4046" s="5" t="s">
        <v>182</v>
      </c>
      <c r="C4046" s="5" t="s">
        <v>110</v>
      </c>
      <c r="D4046" s="5" t="s">
        <v>0</v>
      </c>
      <c r="E4046" s="5">
        <v>143</v>
      </c>
      <c r="F4046" s="5">
        <v>47</v>
      </c>
      <c r="G4046" s="5" t="s">
        <v>346</v>
      </c>
    </row>
    <row r="4047" spans="1:7">
      <c r="A4047" s="5" t="s">
        <v>5248</v>
      </c>
      <c r="B4047" s="5" t="s">
        <v>5249</v>
      </c>
      <c r="C4047" s="5" t="s">
        <v>55</v>
      </c>
      <c r="D4047" s="5" t="s">
        <v>0</v>
      </c>
      <c r="E4047" s="5">
        <v>17</v>
      </c>
      <c r="F4047" s="5">
        <v>751</v>
      </c>
      <c r="G4047" s="5" t="s">
        <v>346</v>
      </c>
    </row>
    <row r="4048" spans="1:7">
      <c r="A4048" s="5" t="s">
        <v>5248</v>
      </c>
      <c r="B4048" s="5" t="s">
        <v>5249</v>
      </c>
      <c r="C4048" s="5" t="s">
        <v>55</v>
      </c>
      <c r="D4048" s="5" t="s">
        <v>0</v>
      </c>
      <c r="E4048" s="5">
        <v>85</v>
      </c>
      <c r="F4048" s="5">
        <v>229</v>
      </c>
      <c r="G4048" s="5" t="s">
        <v>343</v>
      </c>
    </row>
    <row r="4049" spans="1:7">
      <c r="A4049" s="5" t="s">
        <v>5250</v>
      </c>
      <c r="B4049" s="5" t="s">
        <v>5251</v>
      </c>
      <c r="C4049" s="5" t="s">
        <v>67</v>
      </c>
      <c r="D4049" s="5" t="s">
        <v>0</v>
      </c>
      <c r="E4049" s="5">
        <v>12</v>
      </c>
      <c r="F4049" s="5">
        <v>462</v>
      </c>
      <c r="G4049" s="5" t="s">
        <v>343</v>
      </c>
    </row>
    <row r="4050" spans="1:7">
      <c r="A4050" s="5" t="s">
        <v>5252</v>
      </c>
      <c r="B4050" s="5" t="s">
        <v>5253</v>
      </c>
      <c r="C4050" s="5" t="s">
        <v>72</v>
      </c>
      <c r="D4050" s="5" t="s">
        <v>0</v>
      </c>
      <c r="E4050" s="5">
        <v>12</v>
      </c>
      <c r="F4050" s="5">
        <v>430</v>
      </c>
      <c r="G4050" s="5" t="s">
        <v>343</v>
      </c>
    </row>
    <row r="4051" spans="1:7">
      <c r="A4051" s="5" t="s">
        <v>5254</v>
      </c>
      <c r="B4051" s="5" t="s">
        <v>4636</v>
      </c>
      <c r="C4051" s="5" t="s">
        <v>55</v>
      </c>
      <c r="D4051" s="5" t="s">
        <v>0</v>
      </c>
      <c r="E4051" s="5">
        <v>5135</v>
      </c>
      <c r="F4051" s="5">
        <v>547</v>
      </c>
      <c r="G4051" s="5" t="s">
        <v>343</v>
      </c>
    </row>
    <row r="4052" spans="1:7">
      <c r="A4052" s="5" t="s">
        <v>5255</v>
      </c>
      <c r="B4052" s="5" t="s">
        <v>5256</v>
      </c>
      <c r="C4052" s="5" t="s">
        <v>72</v>
      </c>
      <c r="D4052" s="5" t="s">
        <v>0</v>
      </c>
      <c r="E4052" s="5">
        <v>1</v>
      </c>
      <c r="F4052" s="5">
        <v>601</v>
      </c>
      <c r="G4052" s="5" t="s">
        <v>343</v>
      </c>
    </row>
    <row r="4053" spans="1:7">
      <c r="A4053" s="5" t="s">
        <v>5255</v>
      </c>
      <c r="B4053" s="5" t="s">
        <v>5256</v>
      </c>
      <c r="C4053" s="5" t="s">
        <v>72</v>
      </c>
      <c r="D4053" s="5" t="s">
        <v>0</v>
      </c>
      <c r="E4053" s="5">
        <v>18</v>
      </c>
      <c r="F4053" s="5">
        <v>327</v>
      </c>
      <c r="G4053" s="5" t="s">
        <v>346</v>
      </c>
    </row>
    <row r="4054" spans="1:7">
      <c r="A4054" s="5" t="s">
        <v>5257</v>
      </c>
      <c r="B4054" s="5" t="s">
        <v>5166</v>
      </c>
      <c r="C4054" s="5" t="s">
        <v>55</v>
      </c>
      <c r="D4054" s="5" t="s">
        <v>0</v>
      </c>
      <c r="E4054" s="5">
        <v>8253</v>
      </c>
      <c r="F4054" s="5">
        <v>547</v>
      </c>
      <c r="G4054" s="5" t="s">
        <v>343</v>
      </c>
    </row>
    <row r="4055" spans="1:7">
      <c r="A4055" s="5" t="s">
        <v>5258</v>
      </c>
      <c r="B4055" s="5" t="s">
        <v>5259</v>
      </c>
      <c r="C4055" s="5" t="s">
        <v>110</v>
      </c>
      <c r="D4055" s="5" t="s">
        <v>0</v>
      </c>
      <c r="E4055" s="5">
        <v>2</v>
      </c>
      <c r="F4055" s="5">
        <v>619</v>
      </c>
      <c r="G4055" s="5" t="s">
        <v>346</v>
      </c>
    </row>
    <row r="4056" spans="1:7">
      <c r="A4056" s="5" t="s">
        <v>5258</v>
      </c>
      <c r="B4056" s="5" t="s">
        <v>5259</v>
      </c>
      <c r="C4056" s="5" t="s">
        <v>110</v>
      </c>
      <c r="D4056" s="5" t="s">
        <v>0</v>
      </c>
      <c r="E4056" s="5">
        <v>3</v>
      </c>
      <c r="F4056" s="5">
        <v>601</v>
      </c>
      <c r="G4056" s="5" t="s">
        <v>343</v>
      </c>
    </row>
    <row r="4057" spans="1:7">
      <c r="A4057" s="5" t="s">
        <v>5260</v>
      </c>
      <c r="B4057" s="5" t="s">
        <v>5261</v>
      </c>
      <c r="C4057" s="5" t="s">
        <v>55</v>
      </c>
      <c r="D4057" s="5" t="s">
        <v>0</v>
      </c>
      <c r="E4057" s="5">
        <v>1</v>
      </c>
      <c r="F4057" s="5">
        <v>226</v>
      </c>
      <c r="G4057" s="5" t="s">
        <v>346</v>
      </c>
    </row>
    <row r="4058" spans="1:7">
      <c r="A4058" s="5" t="s">
        <v>5262</v>
      </c>
      <c r="B4058" s="5" t="s">
        <v>4487</v>
      </c>
      <c r="C4058" s="5" t="s">
        <v>55</v>
      </c>
      <c r="D4058" s="5" t="s">
        <v>0</v>
      </c>
      <c r="E4058" s="5">
        <v>1</v>
      </c>
      <c r="F4058" s="5">
        <v>440</v>
      </c>
      <c r="G4058" s="5" t="s">
        <v>343</v>
      </c>
    </row>
    <row r="4059" spans="1:7">
      <c r="A4059" s="5" t="s">
        <v>5263</v>
      </c>
      <c r="B4059" s="5" t="s">
        <v>5091</v>
      </c>
      <c r="C4059" s="5" t="s">
        <v>55</v>
      </c>
      <c r="D4059" s="5" t="s">
        <v>0</v>
      </c>
      <c r="E4059" s="5">
        <v>629</v>
      </c>
      <c r="F4059" s="5">
        <v>705</v>
      </c>
      <c r="G4059" s="5" t="s">
        <v>343</v>
      </c>
    </row>
    <row r="4060" spans="1:7">
      <c r="A4060" s="5" t="s">
        <v>5264</v>
      </c>
      <c r="B4060" s="5" t="s">
        <v>5265</v>
      </c>
      <c r="C4060" s="5" t="s">
        <v>55</v>
      </c>
      <c r="D4060" s="5" t="s">
        <v>0</v>
      </c>
      <c r="E4060" s="5">
        <v>2</v>
      </c>
      <c r="F4060" s="5">
        <v>503</v>
      </c>
      <c r="G4060" s="5" t="s">
        <v>346</v>
      </c>
    </row>
    <row r="4061" spans="1:7">
      <c r="A4061" s="5" t="s">
        <v>5264</v>
      </c>
      <c r="B4061" s="5" t="s">
        <v>5265</v>
      </c>
      <c r="C4061" s="5" t="s">
        <v>55</v>
      </c>
      <c r="D4061" s="5" t="s">
        <v>0</v>
      </c>
      <c r="E4061" s="5">
        <v>18</v>
      </c>
      <c r="F4061" s="5">
        <v>177</v>
      </c>
      <c r="G4061" s="5" t="s">
        <v>343</v>
      </c>
    </row>
    <row r="4062" spans="1:7">
      <c r="A4062" s="5" t="s">
        <v>5266</v>
      </c>
      <c r="B4062" s="5" t="s">
        <v>5267</v>
      </c>
      <c r="C4062" s="5" t="s">
        <v>72</v>
      </c>
      <c r="D4062" s="5" t="s">
        <v>0</v>
      </c>
      <c r="E4062" s="5">
        <v>25</v>
      </c>
      <c r="F4062" s="5">
        <v>437</v>
      </c>
      <c r="G4062" s="5" t="s">
        <v>343</v>
      </c>
    </row>
    <row r="4063" spans="1:7">
      <c r="A4063" s="5" t="s">
        <v>5268</v>
      </c>
      <c r="B4063" s="5" t="s">
        <v>5269</v>
      </c>
      <c r="C4063" s="5" t="s">
        <v>55</v>
      </c>
      <c r="D4063" s="5" t="s">
        <v>0</v>
      </c>
      <c r="E4063" s="5">
        <v>16</v>
      </c>
      <c r="F4063" s="5">
        <v>547</v>
      </c>
      <c r="G4063" s="5" t="s">
        <v>343</v>
      </c>
    </row>
    <row r="4064" spans="1:7">
      <c r="A4064" s="5" t="s">
        <v>5270</v>
      </c>
      <c r="B4064" s="5" t="s">
        <v>5271</v>
      </c>
      <c r="C4064" s="5" t="s">
        <v>67</v>
      </c>
      <c r="D4064" s="5" t="s">
        <v>0</v>
      </c>
      <c r="E4064" s="5">
        <v>10</v>
      </c>
      <c r="F4064" s="5">
        <v>708</v>
      </c>
      <c r="G4064" s="5" t="s">
        <v>346</v>
      </c>
    </row>
    <row r="4065" spans="1:7">
      <c r="A4065" s="5" t="s">
        <v>5270</v>
      </c>
      <c r="B4065" s="5" t="s">
        <v>5271</v>
      </c>
      <c r="C4065" s="5" t="s">
        <v>67</v>
      </c>
      <c r="D4065" s="5" t="s">
        <v>0</v>
      </c>
      <c r="E4065" s="5">
        <v>46</v>
      </c>
      <c r="F4065" s="5">
        <v>547</v>
      </c>
      <c r="G4065" s="5" t="s">
        <v>343</v>
      </c>
    </row>
    <row r="4066" spans="1:7">
      <c r="A4066" s="5" t="s">
        <v>5272</v>
      </c>
      <c r="B4066" s="5" t="s">
        <v>3612</v>
      </c>
      <c r="C4066" s="5" t="s">
        <v>72</v>
      </c>
      <c r="D4066" s="5" t="s">
        <v>0</v>
      </c>
      <c r="E4066" s="5">
        <v>5192</v>
      </c>
      <c r="F4066" s="5">
        <v>229</v>
      </c>
      <c r="G4066" s="5" t="s">
        <v>343</v>
      </c>
    </row>
    <row r="4067" spans="1:7">
      <c r="A4067" s="5" t="s">
        <v>5273</v>
      </c>
      <c r="B4067" s="5" t="s">
        <v>4395</v>
      </c>
      <c r="C4067" s="5" t="s">
        <v>72</v>
      </c>
      <c r="D4067" s="5" t="s">
        <v>0</v>
      </c>
      <c r="E4067" s="5">
        <v>321</v>
      </c>
      <c r="F4067" s="5">
        <v>527</v>
      </c>
      <c r="G4067" s="5" t="s">
        <v>343</v>
      </c>
    </row>
    <row r="4068" spans="1:7">
      <c r="A4068" s="5" t="s">
        <v>5274</v>
      </c>
      <c r="B4068" s="5" t="s">
        <v>5275</v>
      </c>
      <c r="C4068" s="5" t="s">
        <v>72</v>
      </c>
      <c r="D4068" s="5" t="s">
        <v>0</v>
      </c>
      <c r="E4068" s="5">
        <v>6</v>
      </c>
      <c r="F4068" s="5">
        <v>624</v>
      </c>
      <c r="G4068" s="5" t="s">
        <v>343</v>
      </c>
    </row>
    <row r="4069" spans="1:7">
      <c r="A4069" s="5" t="s">
        <v>5276</v>
      </c>
      <c r="B4069" s="5" t="s">
        <v>5277</v>
      </c>
      <c r="C4069" s="5" t="s">
        <v>55</v>
      </c>
      <c r="D4069" s="5" t="s">
        <v>0</v>
      </c>
      <c r="E4069" s="5">
        <v>69</v>
      </c>
      <c r="F4069" s="5">
        <v>547</v>
      </c>
      <c r="G4069" s="5" t="s">
        <v>343</v>
      </c>
    </row>
    <row r="4070" spans="1:7">
      <c r="A4070" s="5" t="s">
        <v>5278</v>
      </c>
      <c r="B4070" s="5" t="s">
        <v>5279</v>
      </c>
      <c r="C4070" s="5" t="s">
        <v>67</v>
      </c>
      <c r="D4070" s="5" t="s">
        <v>0</v>
      </c>
      <c r="E4070" s="5">
        <v>12</v>
      </c>
      <c r="F4070" s="5">
        <v>440</v>
      </c>
      <c r="G4070" s="5" t="s">
        <v>343</v>
      </c>
    </row>
    <row r="4071" spans="1:7">
      <c r="A4071" s="5" t="s">
        <v>5278</v>
      </c>
      <c r="B4071" s="5" t="s">
        <v>5279</v>
      </c>
      <c r="C4071" s="5" t="s">
        <v>67</v>
      </c>
      <c r="D4071" s="5" t="s">
        <v>0</v>
      </c>
      <c r="E4071" s="5">
        <v>272</v>
      </c>
      <c r="F4071" s="5">
        <v>178</v>
      </c>
      <c r="G4071" s="5" t="s">
        <v>346</v>
      </c>
    </row>
    <row r="4072" spans="1:7">
      <c r="A4072" s="5" t="s">
        <v>5280</v>
      </c>
      <c r="B4072" s="5" t="s">
        <v>182</v>
      </c>
      <c r="C4072" s="5" t="s">
        <v>110</v>
      </c>
      <c r="D4072" s="5" t="s">
        <v>0</v>
      </c>
      <c r="E4072" s="5">
        <v>7</v>
      </c>
      <c r="F4072" s="5">
        <v>804</v>
      </c>
      <c r="G4072" s="5" t="s">
        <v>343</v>
      </c>
    </row>
    <row r="4073" spans="1:7">
      <c r="A4073" s="5" t="s">
        <v>5281</v>
      </c>
      <c r="B4073" s="5" t="s">
        <v>5261</v>
      </c>
      <c r="C4073" s="5" t="s">
        <v>55</v>
      </c>
      <c r="D4073" s="5" t="s">
        <v>0</v>
      </c>
      <c r="E4073" s="5">
        <v>2</v>
      </c>
      <c r="F4073" s="5">
        <v>318</v>
      </c>
      <c r="G4073" s="5" t="s">
        <v>343</v>
      </c>
    </row>
    <row r="4074" spans="1:7">
      <c r="A4074" s="5" t="s">
        <v>5282</v>
      </c>
      <c r="B4074" s="5" t="s">
        <v>4851</v>
      </c>
      <c r="C4074" s="5" t="s">
        <v>55</v>
      </c>
      <c r="D4074" s="5" t="s">
        <v>0</v>
      </c>
      <c r="E4074" s="5">
        <v>1011</v>
      </c>
      <c r="F4074" s="5">
        <v>547</v>
      </c>
      <c r="G4074" s="5" t="s">
        <v>343</v>
      </c>
    </row>
    <row r="4075" spans="1:7">
      <c r="A4075" s="5" t="s">
        <v>5283</v>
      </c>
      <c r="B4075" s="5" t="s">
        <v>5244</v>
      </c>
      <c r="C4075" s="5" t="s">
        <v>55</v>
      </c>
      <c r="D4075" s="5" t="s">
        <v>0</v>
      </c>
      <c r="E4075" s="5">
        <v>4</v>
      </c>
      <c r="F4075" s="5">
        <v>387</v>
      </c>
      <c r="G4075" s="5" t="s">
        <v>346</v>
      </c>
    </row>
    <row r="4076" spans="1:7">
      <c r="A4076" s="5" t="s">
        <v>5284</v>
      </c>
      <c r="B4076" s="5" t="s">
        <v>5285</v>
      </c>
      <c r="C4076" s="5" t="s">
        <v>55</v>
      </c>
      <c r="D4076" s="5" t="s">
        <v>0</v>
      </c>
      <c r="E4076" s="5">
        <v>589</v>
      </c>
      <c r="F4076" s="5">
        <v>705</v>
      </c>
      <c r="G4076" s="5" t="s">
        <v>343</v>
      </c>
    </row>
    <row r="4077" spans="1:7">
      <c r="A4077" s="5" t="s">
        <v>5286</v>
      </c>
      <c r="B4077" s="5" t="s">
        <v>2723</v>
      </c>
      <c r="C4077" s="5" t="s">
        <v>55</v>
      </c>
      <c r="D4077" s="5" t="s">
        <v>0</v>
      </c>
      <c r="E4077" s="5">
        <v>2</v>
      </c>
      <c r="F4077" s="5">
        <v>584</v>
      </c>
      <c r="G4077" s="5" t="s">
        <v>346</v>
      </c>
    </row>
    <row r="4078" spans="1:7">
      <c r="A4078" s="5" t="s">
        <v>5286</v>
      </c>
      <c r="B4078" s="5" t="s">
        <v>2723</v>
      </c>
      <c r="C4078" s="5" t="s">
        <v>55</v>
      </c>
      <c r="D4078" s="5" t="s">
        <v>0</v>
      </c>
      <c r="E4078" s="5">
        <v>76</v>
      </c>
      <c r="F4078" s="5">
        <v>547</v>
      </c>
      <c r="G4078" s="5" t="s">
        <v>343</v>
      </c>
    </row>
    <row r="4079" spans="1:7">
      <c r="A4079" s="5" t="s">
        <v>5287</v>
      </c>
      <c r="B4079" s="5" t="s">
        <v>5288</v>
      </c>
      <c r="C4079" s="5" t="s">
        <v>72</v>
      </c>
      <c r="D4079" s="5" t="s">
        <v>0</v>
      </c>
      <c r="E4079" s="5">
        <v>196</v>
      </c>
      <c r="F4079" s="5">
        <v>531</v>
      </c>
      <c r="G4079" s="5" t="s">
        <v>343</v>
      </c>
    </row>
    <row r="4080" spans="1:7">
      <c r="A4080" s="5" t="s">
        <v>5289</v>
      </c>
      <c r="B4080" s="5" t="s">
        <v>5290</v>
      </c>
      <c r="C4080" s="5" t="s">
        <v>72</v>
      </c>
      <c r="D4080" s="5" t="s">
        <v>0</v>
      </c>
      <c r="E4080" s="5">
        <v>640</v>
      </c>
      <c r="F4080" s="5">
        <v>705</v>
      </c>
      <c r="G4080" s="5" t="s">
        <v>343</v>
      </c>
    </row>
    <row r="4081" spans="1:7">
      <c r="A4081" s="5" t="s">
        <v>5291</v>
      </c>
      <c r="B4081" s="5" t="s">
        <v>3089</v>
      </c>
      <c r="C4081" s="5" t="s">
        <v>72</v>
      </c>
      <c r="D4081" s="5" t="s">
        <v>0</v>
      </c>
      <c r="E4081" s="5">
        <v>52</v>
      </c>
      <c r="F4081" s="5">
        <v>730</v>
      </c>
      <c r="G4081" s="5" t="s">
        <v>343</v>
      </c>
    </row>
    <row r="4082" spans="1:7">
      <c r="A4082" s="5" t="s">
        <v>5292</v>
      </c>
      <c r="B4082" s="5" t="s">
        <v>5293</v>
      </c>
      <c r="C4082" s="5" t="s">
        <v>72</v>
      </c>
      <c r="D4082" s="5" t="s">
        <v>0</v>
      </c>
      <c r="E4082" s="5">
        <v>229</v>
      </c>
      <c r="F4082" s="5">
        <v>705</v>
      </c>
      <c r="G4082" s="5" t="s">
        <v>343</v>
      </c>
    </row>
    <row r="4083" spans="1:7">
      <c r="A4083" s="5" t="s">
        <v>5294</v>
      </c>
      <c r="B4083" s="5" t="s">
        <v>5295</v>
      </c>
      <c r="C4083" s="5" t="s">
        <v>72</v>
      </c>
      <c r="D4083" s="5" t="s">
        <v>0</v>
      </c>
      <c r="E4083" s="5">
        <v>50609</v>
      </c>
      <c r="F4083" s="5">
        <v>705</v>
      </c>
      <c r="G4083" s="5" t="s">
        <v>343</v>
      </c>
    </row>
    <row r="4084" spans="1:7">
      <c r="A4084" s="5" t="s">
        <v>5296</v>
      </c>
      <c r="B4084" s="5" t="s">
        <v>5297</v>
      </c>
      <c r="C4084" s="5" t="s">
        <v>55</v>
      </c>
      <c r="D4084" s="5" t="s">
        <v>0</v>
      </c>
      <c r="E4084" s="5">
        <v>1</v>
      </c>
      <c r="F4084" s="5">
        <v>195</v>
      </c>
      <c r="G4084" s="5" t="s">
        <v>343</v>
      </c>
    </row>
    <row r="4085" spans="1:7">
      <c r="A4085" s="5" t="s">
        <v>5298</v>
      </c>
      <c r="B4085" s="5" t="s">
        <v>5299</v>
      </c>
      <c r="C4085" s="5" t="s">
        <v>55</v>
      </c>
      <c r="D4085" s="5" t="s">
        <v>0</v>
      </c>
      <c r="E4085" s="5">
        <v>4</v>
      </c>
      <c r="F4085" s="5">
        <v>499</v>
      </c>
      <c r="G4085" s="5" t="s">
        <v>346</v>
      </c>
    </row>
    <row r="4086" spans="1:7">
      <c r="A4086" s="5" t="s">
        <v>5298</v>
      </c>
      <c r="B4086" s="5" t="s">
        <v>5299</v>
      </c>
      <c r="C4086" s="5" t="s">
        <v>55</v>
      </c>
      <c r="D4086" s="5" t="s">
        <v>0</v>
      </c>
      <c r="E4086" s="5">
        <v>7</v>
      </c>
      <c r="F4086" s="5">
        <v>475</v>
      </c>
      <c r="G4086" s="5" t="s">
        <v>343</v>
      </c>
    </row>
    <row r="4087" spans="1:7">
      <c r="A4087" s="5" t="s">
        <v>5300</v>
      </c>
      <c r="B4087" s="5" t="s">
        <v>5301</v>
      </c>
      <c r="C4087" s="5" t="s">
        <v>67</v>
      </c>
      <c r="D4087" s="5" t="s">
        <v>0</v>
      </c>
      <c r="E4087" s="5">
        <v>1</v>
      </c>
      <c r="F4087" s="5">
        <v>370</v>
      </c>
      <c r="G4087" s="5" t="s">
        <v>346</v>
      </c>
    </row>
    <row r="4088" spans="1:7">
      <c r="A4088" s="5" t="s">
        <v>5302</v>
      </c>
      <c r="B4088" s="5" t="s">
        <v>5303</v>
      </c>
      <c r="C4088" s="5" t="s">
        <v>67</v>
      </c>
      <c r="D4088" s="5" t="s">
        <v>0</v>
      </c>
      <c r="E4088" s="5">
        <v>5</v>
      </c>
      <c r="F4088" s="5">
        <v>370</v>
      </c>
      <c r="G4088" s="5" t="s">
        <v>346</v>
      </c>
    </row>
    <row r="4089" spans="1:7">
      <c r="A4089" s="5" t="s">
        <v>5300</v>
      </c>
      <c r="B4089" s="5" t="s">
        <v>5301</v>
      </c>
      <c r="C4089" s="5" t="s">
        <v>67</v>
      </c>
      <c r="D4089" s="5" t="s">
        <v>0</v>
      </c>
      <c r="E4089" s="5">
        <v>40</v>
      </c>
      <c r="F4089" s="5">
        <v>207</v>
      </c>
      <c r="G4089" s="5" t="s">
        <v>343</v>
      </c>
    </row>
    <row r="4090" spans="1:7">
      <c r="A4090" s="5" t="s">
        <v>5302</v>
      </c>
      <c r="B4090" s="5" t="s">
        <v>5303</v>
      </c>
      <c r="C4090" s="5" t="s">
        <v>67</v>
      </c>
      <c r="D4090" s="5" t="s">
        <v>0</v>
      </c>
      <c r="E4090" s="5">
        <v>54</v>
      </c>
      <c r="F4090" s="5">
        <v>207</v>
      </c>
      <c r="G4090" s="5" t="s">
        <v>343</v>
      </c>
    </row>
    <row r="4091" spans="1:7">
      <c r="A4091" s="5" t="s">
        <v>5304</v>
      </c>
      <c r="B4091" s="5" t="s">
        <v>3326</v>
      </c>
      <c r="C4091" s="5" t="s">
        <v>55</v>
      </c>
      <c r="D4091" s="5" t="s">
        <v>0</v>
      </c>
      <c r="E4091" s="5">
        <v>1</v>
      </c>
      <c r="F4091" s="5">
        <v>676</v>
      </c>
      <c r="G4091" s="5" t="s">
        <v>346</v>
      </c>
    </row>
    <row r="4092" spans="1:7">
      <c r="A4092" s="5" t="s">
        <v>5304</v>
      </c>
      <c r="B4092" s="5" t="s">
        <v>3326</v>
      </c>
      <c r="C4092" s="5" t="s">
        <v>55</v>
      </c>
      <c r="D4092" s="5" t="s">
        <v>0</v>
      </c>
      <c r="E4092" s="5">
        <v>21</v>
      </c>
      <c r="F4092" s="5">
        <v>718</v>
      </c>
      <c r="G4092" s="5" t="s">
        <v>343</v>
      </c>
    </row>
    <row r="4093" spans="1:7">
      <c r="A4093" s="5" t="s">
        <v>5305</v>
      </c>
      <c r="B4093" s="5" t="s">
        <v>5306</v>
      </c>
      <c r="C4093" s="5" t="s">
        <v>67</v>
      </c>
      <c r="D4093" s="5" t="s">
        <v>0</v>
      </c>
      <c r="E4093" s="5">
        <v>2</v>
      </c>
      <c r="F4093" s="5">
        <v>252</v>
      </c>
      <c r="G4093" s="5" t="s">
        <v>343</v>
      </c>
    </row>
    <row r="4094" spans="1:7">
      <c r="A4094" s="5" t="s">
        <v>5307</v>
      </c>
      <c r="B4094" s="5" t="s">
        <v>5308</v>
      </c>
      <c r="C4094" s="5" t="s">
        <v>67</v>
      </c>
      <c r="D4094" s="5" t="s">
        <v>0</v>
      </c>
      <c r="E4094" s="5">
        <v>100</v>
      </c>
      <c r="F4094" s="5">
        <v>234</v>
      </c>
      <c r="G4094" s="5" t="s">
        <v>346</v>
      </c>
    </row>
    <row r="4095" spans="1:7">
      <c r="A4095" s="5" t="s">
        <v>5309</v>
      </c>
      <c r="B4095" s="5" t="s">
        <v>5310</v>
      </c>
      <c r="C4095" s="5" t="s">
        <v>55</v>
      </c>
      <c r="D4095" s="5" t="s">
        <v>0</v>
      </c>
      <c r="E4095" s="5">
        <v>6</v>
      </c>
      <c r="F4095" s="5">
        <v>804</v>
      </c>
      <c r="G4095" s="5" t="s">
        <v>343</v>
      </c>
    </row>
    <row r="4096" spans="1:7">
      <c r="A4096" s="5" t="s">
        <v>5311</v>
      </c>
      <c r="B4096" s="5" t="s">
        <v>5312</v>
      </c>
      <c r="C4096" s="5" t="s">
        <v>67</v>
      </c>
      <c r="D4096" s="5" t="s">
        <v>0</v>
      </c>
      <c r="E4096" s="5">
        <v>386</v>
      </c>
      <c r="F4096" s="5">
        <v>416</v>
      </c>
      <c r="G4096" s="5" t="s">
        <v>343</v>
      </c>
    </row>
    <row r="4097" spans="1:7">
      <c r="A4097" s="5" t="s">
        <v>5313</v>
      </c>
      <c r="B4097" s="5" t="s">
        <v>5314</v>
      </c>
      <c r="C4097" s="5" t="s">
        <v>72</v>
      </c>
      <c r="D4097" s="5" t="s">
        <v>0</v>
      </c>
      <c r="E4097" s="5">
        <v>134</v>
      </c>
      <c r="F4097" s="5">
        <v>1081</v>
      </c>
      <c r="G4097" s="5" t="s">
        <v>343</v>
      </c>
    </row>
    <row r="4098" spans="1:7">
      <c r="A4098" s="5" t="s">
        <v>5315</v>
      </c>
      <c r="B4098" s="5" t="s">
        <v>5316</v>
      </c>
      <c r="C4098" s="5" t="s">
        <v>55</v>
      </c>
      <c r="D4098" s="5" t="s">
        <v>0</v>
      </c>
      <c r="E4098" s="5">
        <v>8</v>
      </c>
      <c r="F4098" s="5">
        <v>646</v>
      </c>
      <c r="G4098" s="5" t="s">
        <v>346</v>
      </c>
    </row>
    <row r="4099" spans="1:7">
      <c r="A4099" s="5" t="s">
        <v>5317</v>
      </c>
      <c r="B4099" s="5" t="s">
        <v>5318</v>
      </c>
      <c r="C4099" s="5" t="s">
        <v>55</v>
      </c>
      <c r="D4099" s="5" t="s">
        <v>0</v>
      </c>
      <c r="E4099" s="5">
        <v>840</v>
      </c>
      <c r="F4099" s="5">
        <v>733</v>
      </c>
      <c r="G4099" s="5" t="s">
        <v>343</v>
      </c>
    </row>
    <row r="4100" spans="1:7">
      <c r="A4100" s="5" t="s">
        <v>5319</v>
      </c>
      <c r="B4100" s="5" t="s">
        <v>4480</v>
      </c>
      <c r="C4100" s="5" t="s">
        <v>55</v>
      </c>
      <c r="D4100" s="5" t="s">
        <v>0</v>
      </c>
      <c r="E4100" s="5">
        <v>3968</v>
      </c>
      <c r="F4100" s="5">
        <v>547</v>
      </c>
      <c r="G4100" s="5" t="s">
        <v>343</v>
      </c>
    </row>
    <row r="4101" spans="1:7">
      <c r="A4101" s="5" t="s">
        <v>5320</v>
      </c>
      <c r="B4101" s="5" t="s">
        <v>5321</v>
      </c>
      <c r="C4101" s="5" t="s">
        <v>55</v>
      </c>
      <c r="D4101" s="5" t="s">
        <v>0</v>
      </c>
      <c r="E4101" s="5">
        <v>225</v>
      </c>
      <c r="F4101" s="5">
        <v>547</v>
      </c>
      <c r="G4101" s="5" t="s">
        <v>343</v>
      </c>
    </row>
    <row r="4102" spans="1:7">
      <c r="A4102" s="5" t="s">
        <v>5322</v>
      </c>
      <c r="B4102" s="5" t="s">
        <v>5323</v>
      </c>
      <c r="C4102" s="5" t="s">
        <v>55</v>
      </c>
      <c r="D4102" s="5" t="s">
        <v>0</v>
      </c>
      <c r="E4102" s="5">
        <v>9</v>
      </c>
      <c r="F4102" s="5">
        <v>257</v>
      </c>
      <c r="G4102" s="5" t="s">
        <v>343</v>
      </c>
    </row>
    <row r="4103" spans="1:7">
      <c r="A4103" s="5" t="s">
        <v>5324</v>
      </c>
      <c r="B4103" s="5" t="s">
        <v>5325</v>
      </c>
      <c r="C4103" s="5" t="s">
        <v>72</v>
      </c>
      <c r="D4103" s="5" t="s">
        <v>0</v>
      </c>
      <c r="E4103" s="5">
        <v>10</v>
      </c>
      <c r="F4103" s="5">
        <v>34</v>
      </c>
      <c r="G4103" s="5" t="s">
        <v>343</v>
      </c>
    </row>
    <row r="4104" spans="1:7">
      <c r="A4104" s="5" t="s">
        <v>5326</v>
      </c>
      <c r="B4104" s="5" t="s">
        <v>5327</v>
      </c>
      <c r="C4104" s="5" t="s">
        <v>67</v>
      </c>
      <c r="D4104" s="5" t="s">
        <v>0</v>
      </c>
      <c r="E4104" s="5">
        <v>3</v>
      </c>
      <c r="F4104" s="5">
        <v>378</v>
      </c>
      <c r="G4104" s="5" t="s">
        <v>343</v>
      </c>
    </row>
    <row r="4105" spans="1:7">
      <c r="A4105" s="5" t="s">
        <v>5328</v>
      </c>
      <c r="B4105" s="5" t="s">
        <v>5329</v>
      </c>
      <c r="C4105" s="5" t="s">
        <v>67</v>
      </c>
      <c r="D4105" s="5" t="s">
        <v>0</v>
      </c>
      <c r="E4105" s="5">
        <v>2</v>
      </c>
      <c r="F4105" s="5">
        <v>149</v>
      </c>
      <c r="G4105" s="5" t="s">
        <v>346</v>
      </c>
    </row>
    <row r="4106" spans="1:7">
      <c r="A4106" s="5" t="s">
        <v>5330</v>
      </c>
      <c r="B4106" s="5" t="s">
        <v>5331</v>
      </c>
      <c r="C4106" s="5" t="s">
        <v>67</v>
      </c>
      <c r="D4106" s="5" t="s">
        <v>0</v>
      </c>
      <c r="E4106" s="5">
        <v>3</v>
      </c>
      <c r="F4106" s="5">
        <v>34</v>
      </c>
      <c r="G4106" s="5" t="s">
        <v>343</v>
      </c>
    </row>
    <row r="4107" spans="1:7">
      <c r="A4107" s="5" t="s">
        <v>5332</v>
      </c>
      <c r="B4107" s="5" t="s">
        <v>180</v>
      </c>
      <c r="C4107" s="5" t="s">
        <v>72</v>
      </c>
      <c r="D4107" s="5" t="s">
        <v>0</v>
      </c>
      <c r="E4107" s="5">
        <v>1</v>
      </c>
      <c r="F4107" s="5">
        <v>439</v>
      </c>
      <c r="G4107" s="5" t="s">
        <v>343</v>
      </c>
    </row>
    <row r="4108" spans="1:7">
      <c r="A4108" s="5" t="s">
        <v>5333</v>
      </c>
      <c r="B4108" s="5" t="s">
        <v>5334</v>
      </c>
      <c r="C4108" s="5" t="s">
        <v>67</v>
      </c>
      <c r="D4108" s="5" t="s">
        <v>0</v>
      </c>
      <c r="E4108" s="5">
        <v>32</v>
      </c>
      <c r="F4108" s="5">
        <v>250</v>
      </c>
      <c r="G4108" s="5" t="s">
        <v>343</v>
      </c>
    </row>
    <row r="4109" spans="1:7">
      <c r="A4109" s="5" t="s">
        <v>5335</v>
      </c>
      <c r="B4109" s="5" t="s">
        <v>4636</v>
      </c>
      <c r="C4109" s="5" t="s">
        <v>55</v>
      </c>
      <c r="D4109" s="5" t="s">
        <v>0</v>
      </c>
      <c r="E4109" s="5">
        <v>2243</v>
      </c>
      <c r="F4109" s="5">
        <v>795</v>
      </c>
      <c r="G4109" s="5" t="s">
        <v>343</v>
      </c>
    </row>
    <row r="4110" spans="1:7">
      <c r="A4110" s="5" t="s">
        <v>5336</v>
      </c>
      <c r="B4110" s="5" t="s">
        <v>5337</v>
      </c>
      <c r="C4110" s="5" t="s">
        <v>67</v>
      </c>
      <c r="D4110" s="5" t="s">
        <v>0</v>
      </c>
      <c r="E4110" s="5">
        <v>4696</v>
      </c>
      <c r="F4110" s="5">
        <v>705</v>
      </c>
      <c r="G4110" s="5" t="s">
        <v>343</v>
      </c>
    </row>
    <row r="4111" spans="1:7">
      <c r="A4111" s="5" t="s">
        <v>5338</v>
      </c>
      <c r="B4111" s="5" t="s">
        <v>5339</v>
      </c>
      <c r="C4111" s="5" t="s">
        <v>67</v>
      </c>
      <c r="D4111" s="5" t="s">
        <v>0</v>
      </c>
      <c r="E4111" s="5">
        <v>4</v>
      </c>
      <c r="F4111" s="5">
        <v>537</v>
      </c>
      <c r="G4111" s="5" t="s">
        <v>346</v>
      </c>
    </row>
    <row r="4112" spans="1:7">
      <c r="A4112" s="5" t="s">
        <v>5338</v>
      </c>
      <c r="B4112" s="5" t="s">
        <v>5339</v>
      </c>
      <c r="C4112" s="5" t="s">
        <v>67</v>
      </c>
      <c r="D4112" s="5" t="s">
        <v>0</v>
      </c>
      <c r="E4112" s="5">
        <v>20</v>
      </c>
      <c r="F4112" s="5">
        <v>492</v>
      </c>
      <c r="G4112" s="5" t="s">
        <v>343</v>
      </c>
    </row>
    <row r="4113" spans="1:7">
      <c r="A4113" s="5" t="s">
        <v>5340</v>
      </c>
      <c r="B4113" s="5" t="s">
        <v>5341</v>
      </c>
      <c r="C4113" s="5" t="s">
        <v>67</v>
      </c>
      <c r="D4113" s="5" t="s">
        <v>0</v>
      </c>
      <c r="E4113" s="5">
        <v>299</v>
      </c>
      <c r="F4113" s="5">
        <v>178</v>
      </c>
      <c r="G4113" s="5" t="s">
        <v>346</v>
      </c>
    </row>
    <row r="4114" spans="1:7">
      <c r="A4114" s="5" t="s">
        <v>5340</v>
      </c>
      <c r="B4114" s="5" t="s">
        <v>5341</v>
      </c>
      <c r="C4114" s="5" t="s">
        <v>72</v>
      </c>
      <c r="D4114" s="5" t="s">
        <v>0</v>
      </c>
      <c r="E4114" s="5">
        <v>670</v>
      </c>
      <c r="F4114" s="5">
        <v>41</v>
      </c>
      <c r="G4114" s="5" t="s">
        <v>343</v>
      </c>
    </row>
    <row r="4115" spans="1:7">
      <c r="A4115" s="5" t="s">
        <v>5342</v>
      </c>
      <c r="B4115" s="5" t="s">
        <v>5343</v>
      </c>
      <c r="C4115" s="5" t="s">
        <v>72</v>
      </c>
      <c r="D4115" s="5" t="s">
        <v>0</v>
      </c>
      <c r="E4115" s="5">
        <v>162</v>
      </c>
      <c r="F4115" s="5">
        <v>496</v>
      </c>
      <c r="G4115" s="5" t="s">
        <v>343</v>
      </c>
    </row>
    <row r="4116" spans="1:7">
      <c r="A4116" s="5" t="s">
        <v>5342</v>
      </c>
      <c r="B4116" s="5" t="s">
        <v>5343</v>
      </c>
      <c r="C4116" s="5" t="s">
        <v>67</v>
      </c>
      <c r="D4116" s="5" t="s">
        <v>0</v>
      </c>
      <c r="E4116" s="5">
        <v>373</v>
      </c>
      <c r="F4116" s="5">
        <v>391</v>
      </c>
      <c r="G4116" s="5" t="s">
        <v>346</v>
      </c>
    </row>
    <row r="4117" spans="1:7">
      <c r="A4117" s="5" t="s">
        <v>5344</v>
      </c>
      <c r="B4117" s="5" t="s">
        <v>3080</v>
      </c>
      <c r="C4117" s="5" t="s">
        <v>55</v>
      </c>
      <c r="D4117" s="5" t="s">
        <v>0</v>
      </c>
      <c r="E4117" s="5">
        <v>5</v>
      </c>
      <c r="F4117" s="5">
        <v>659</v>
      </c>
      <c r="G4117" s="5" t="s">
        <v>343</v>
      </c>
    </row>
    <row r="4118" spans="1:7">
      <c r="A4118" s="5" t="s">
        <v>5345</v>
      </c>
      <c r="B4118" s="5" t="s">
        <v>5346</v>
      </c>
      <c r="C4118" s="5" t="s">
        <v>72</v>
      </c>
      <c r="D4118" s="5" t="s">
        <v>0</v>
      </c>
      <c r="E4118" s="5">
        <v>10</v>
      </c>
      <c r="F4118" s="5">
        <v>604</v>
      </c>
      <c r="G4118" s="5" t="s">
        <v>343</v>
      </c>
    </row>
    <row r="4119" spans="1:7">
      <c r="A4119" s="5" t="s">
        <v>5347</v>
      </c>
      <c r="B4119" s="5" t="s">
        <v>5348</v>
      </c>
      <c r="C4119" s="5" t="s">
        <v>72</v>
      </c>
      <c r="D4119" s="5" t="s">
        <v>0</v>
      </c>
      <c r="E4119" s="5">
        <v>6</v>
      </c>
      <c r="F4119" s="5">
        <v>620</v>
      </c>
      <c r="G4119" s="5" t="s">
        <v>343</v>
      </c>
    </row>
    <row r="4120" spans="1:7">
      <c r="A4120" s="5" t="s">
        <v>5349</v>
      </c>
      <c r="B4120" s="5" t="s">
        <v>5350</v>
      </c>
      <c r="C4120" s="5" t="s">
        <v>67</v>
      </c>
      <c r="D4120" s="5" t="s">
        <v>0</v>
      </c>
      <c r="E4120" s="5">
        <v>2</v>
      </c>
      <c r="F4120" s="5">
        <v>58</v>
      </c>
      <c r="G4120" s="5" t="s">
        <v>343</v>
      </c>
    </row>
    <row r="4121" spans="1:7">
      <c r="A4121" s="5" t="s">
        <v>5351</v>
      </c>
      <c r="B4121" s="5" t="s">
        <v>5352</v>
      </c>
      <c r="C4121" s="5" t="s">
        <v>67</v>
      </c>
      <c r="D4121" s="5" t="s">
        <v>0</v>
      </c>
      <c r="E4121" s="5">
        <v>2</v>
      </c>
      <c r="F4121" s="5">
        <v>58</v>
      </c>
      <c r="G4121" s="5" t="s">
        <v>343</v>
      </c>
    </row>
    <row r="4122" spans="1:7">
      <c r="A4122" s="5" t="s">
        <v>5353</v>
      </c>
      <c r="B4122" s="5" t="s">
        <v>5354</v>
      </c>
      <c r="C4122" s="5" t="s">
        <v>72</v>
      </c>
      <c r="D4122" s="5" t="s">
        <v>0</v>
      </c>
      <c r="E4122" s="5">
        <v>1256</v>
      </c>
      <c r="F4122" s="5">
        <v>705</v>
      </c>
      <c r="G4122" s="5" t="s">
        <v>343</v>
      </c>
    </row>
    <row r="4123" spans="1:7">
      <c r="A4123" s="5" t="s">
        <v>5355</v>
      </c>
      <c r="B4123" s="5" t="s">
        <v>3197</v>
      </c>
      <c r="C4123" s="5" t="s">
        <v>67</v>
      </c>
      <c r="D4123" s="5" t="s">
        <v>0</v>
      </c>
      <c r="E4123" s="5">
        <v>4</v>
      </c>
      <c r="F4123" s="5">
        <v>453</v>
      </c>
      <c r="G4123" s="5" t="s">
        <v>343</v>
      </c>
    </row>
    <row r="4124" spans="1:7">
      <c r="A4124" s="5" t="s">
        <v>5355</v>
      </c>
      <c r="B4124" s="5" t="s">
        <v>3197</v>
      </c>
      <c r="C4124" s="5" t="s">
        <v>67</v>
      </c>
      <c r="D4124" s="5" t="s">
        <v>0</v>
      </c>
      <c r="E4124" s="5">
        <v>18</v>
      </c>
      <c r="F4124" s="5">
        <v>391</v>
      </c>
      <c r="G4124" s="5" t="s">
        <v>346</v>
      </c>
    </row>
    <row r="4125" spans="1:7">
      <c r="A4125" s="5" t="s">
        <v>5356</v>
      </c>
      <c r="B4125" s="5" t="s">
        <v>4493</v>
      </c>
      <c r="C4125" s="5" t="s">
        <v>55</v>
      </c>
      <c r="D4125" s="5" t="s">
        <v>0</v>
      </c>
      <c r="E4125" s="5">
        <v>48</v>
      </c>
      <c r="F4125" s="5">
        <v>547</v>
      </c>
      <c r="G4125" s="5" t="s">
        <v>343</v>
      </c>
    </row>
    <row r="4126" spans="1:7">
      <c r="A4126" s="5" t="s">
        <v>5357</v>
      </c>
      <c r="B4126" s="5" t="s">
        <v>5091</v>
      </c>
      <c r="C4126" s="5" t="s">
        <v>55</v>
      </c>
      <c r="D4126" s="5" t="s">
        <v>0</v>
      </c>
      <c r="E4126" s="5">
        <v>656</v>
      </c>
      <c r="F4126" s="5">
        <v>705</v>
      </c>
      <c r="G4126" s="5" t="s">
        <v>343</v>
      </c>
    </row>
    <row r="4127" spans="1:7">
      <c r="A4127" s="5" t="s">
        <v>5358</v>
      </c>
      <c r="B4127" s="5" t="s">
        <v>4851</v>
      </c>
      <c r="C4127" s="5" t="s">
        <v>55</v>
      </c>
      <c r="D4127" s="5" t="s">
        <v>0</v>
      </c>
      <c r="E4127" s="5">
        <v>2048</v>
      </c>
      <c r="F4127" s="5">
        <v>547</v>
      </c>
      <c r="G4127" s="5" t="s">
        <v>343</v>
      </c>
    </row>
    <row r="4128" spans="1:7">
      <c r="A4128" s="5" t="s">
        <v>5359</v>
      </c>
      <c r="B4128" s="5" t="s">
        <v>2723</v>
      </c>
      <c r="C4128" s="5" t="s">
        <v>55</v>
      </c>
      <c r="D4128" s="5" t="s">
        <v>0</v>
      </c>
      <c r="E4128" s="5">
        <v>57</v>
      </c>
      <c r="F4128" s="5">
        <v>705</v>
      </c>
      <c r="G4128" s="5" t="s">
        <v>343</v>
      </c>
    </row>
    <row r="4129" spans="1:7">
      <c r="A4129" s="5" t="s">
        <v>5360</v>
      </c>
      <c r="B4129" s="5" t="s">
        <v>2167</v>
      </c>
      <c r="C4129" s="5" t="s">
        <v>72</v>
      </c>
      <c r="D4129" s="5" t="s">
        <v>0</v>
      </c>
      <c r="E4129" s="5">
        <v>5</v>
      </c>
      <c r="F4129" s="5">
        <v>33</v>
      </c>
      <c r="G4129" s="5" t="s">
        <v>343</v>
      </c>
    </row>
    <row r="4130" spans="1:7">
      <c r="A4130" s="5" t="s">
        <v>5361</v>
      </c>
      <c r="B4130" s="5" t="s">
        <v>5269</v>
      </c>
      <c r="C4130" s="5" t="s">
        <v>55</v>
      </c>
      <c r="D4130" s="5" t="s">
        <v>0</v>
      </c>
      <c r="E4130" s="5">
        <v>41</v>
      </c>
      <c r="F4130" s="5">
        <v>177</v>
      </c>
      <c r="G4130" s="5" t="s">
        <v>346</v>
      </c>
    </row>
    <row r="4131" spans="1:7">
      <c r="A4131" s="5" t="s">
        <v>5361</v>
      </c>
      <c r="B4131" s="5" t="s">
        <v>5269</v>
      </c>
      <c r="C4131" s="5" t="s">
        <v>55</v>
      </c>
      <c r="D4131" s="5" t="s">
        <v>0</v>
      </c>
      <c r="E4131" s="5">
        <v>118</v>
      </c>
      <c r="F4131" s="5">
        <v>212</v>
      </c>
      <c r="G4131" s="5" t="s">
        <v>343</v>
      </c>
    </row>
    <row r="4132" spans="1:7">
      <c r="A4132" s="5" t="s">
        <v>5362</v>
      </c>
      <c r="B4132" s="5" t="s">
        <v>5363</v>
      </c>
      <c r="C4132" s="5" t="s">
        <v>55</v>
      </c>
      <c r="D4132" s="5" t="s">
        <v>0</v>
      </c>
      <c r="E4132" s="5">
        <v>137</v>
      </c>
      <c r="F4132" s="5">
        <v>547</v>
      </c>
      <c r="G4132" s="5" t="s">
        <v>343</v>
      </c>
    </row>
    <row r="4133" spans="1:7">
      <c r="A4133" s="5" t="s">
        <v>5364</v>
      </c>
      <c r="B4133" s="5" t="s">
        <v>5174</v>
      </c>
      <c r="C4133" s="5" t="s">
        <v>72</v>
      </c>
      <c r="D4133" s="5" t="s">
        <v>0</v>
      </c>
      <c r="E4133" s="5">
        <v>140</v>
      </c>
      <c r="F4133" s="5">
        <v>733</v>
      </c>
      <c r="G4133" s="5" t="s">
        <v>343</v>
      </c>
    </row>
    <row r="4134" spans="1:7">
      <c r="A4134" s="5" t="s">
        <v>5365</v>
      </c>
      <c r="B4134" s="5" t="s">
        <v>5366</v>
      </c>
      <c r="C4134" s="5" t="s">
        <v>72</v>
      </c>
      <c r="D4134" s="5" t="s">
        <v>0</v>
      </c>
      <c r="E4134" s="5">
        <v>336</v>
      </c>
      <c r="F4134" s="5">
        <v>254</v>
      </c>
      <c r="G4134" s="5" t="s">
        <v>343</v>
      </c>
    </row>
    <row r="4135" spans="1:7">
      <c r="A4135" s="5" t="s">
        <v>5367</v>
      </c>
      <c r="B4135" s="5" t="s">
        <v>3714</v>
      </c>
      <c r="C4135" s="5" t="s">
        <v>55</v>
      </c>
      <c r="D4135" s="5" t="s">
        <v>0</v>
      </c>
      <c r="E4135" s="5">
        <v>11</v>
      </c>
      <c r="F4135" s="5">
        <v>58</v>
      </c>
      <c r="G4135" s="5" t="s">
        <v>343</v>
      </c>
    </row>
    <row r="4136" spans="1:7">
      <c r="A4136" s="5" t="s">
        <v>5368</v>
      </c>
      <c r="B4136" s="5" t="s">
        <v>5369</v>
      </c>
      <c r="C4136" s="5" t="s">
        <v>72</v>
      </c>
      <c r="D4136" s="5" t="s">
        <v>0</v>
      </c>
      <c r="E4136" s="5">
        <v>470</v>
      </c>
      <c r="F4136" s="5">
        <v>527</v>
      </c>
      <c r="G4136" s="5" t="s">
        <v>343</v>
      </c>
    </row>
    <row r="4137" spans="1:7">
      <c r="A4137" s="5" t="s">
        <v>5370</v>
      </c>
      <c r="B4137" s="5" t="s">
        <v>5371</v>
      </c>
      <c r="C4137" s="5" t="s">
        <v>67</v>
      </c>
      <c r="D4137" s="5" t="s">
        <v>0</v>
      </c>
      <c r="E4137" s="5">
        <v>4</v>
      </c>
      <c r="F4137" s="5">
        <v>58</v>
      </c>
      <c r="G4137" s="5" t="s">
        <v>343</v>
      </c>
    </row>
    <row r="4138" spans="1:7">
      <c r="A4138" s="5" t="s">
        <v>5372</v>
      </c>
      <c r="B4138" s="5" t="s">
        <v>5373</v>
      </c>
      <c r="C4138" s="5" t="s">
        <v>67</v>
      </c>
      <c r="D4138" s="5" t="s">
        <v>0</v>
      </c>
      <c r="E4138" s="5">
        <v>4</v>
      </c>
      <c r="F4138" s="5">
        <v>58</v>
      </c>
      <c r="G4138" s="5" t="s">
        <v>343</v>
      </c>
    </row>
    <row r="4139" spans="1:7">
      <c r="A4139" s="5" t="s">
        <v>5374</v>
      </c>
      <c r="B4139" s="5" t="s">
        <v>5375</v>
      </c>
      <c r="C4139" s="5" t="s">
        <v>67</v>
      </c>
      <c r="D4139" s="5" t="s">
        <v>0</v>
      </c>
      <c r="E4139" s="5">
        <v>14</v>
      </c>
      <c r="F4139" s="5">
        <v>332</v>
      </c>
      <c r="G4139" s="5" t="s">
        <v>343</v>
      </c>
    </row>
    <row r="4140" spans="1:7">
      <c r="A4140" s="5" t="s">
        <v>5374</v>
      </c>
      <c r="B4140" s="5" t="s">
        <v>5375</v>
      </c>
      <c r="C4140" s="5" t="s">
        <v>67</v>
      </c>
      <c r="D4140" s="5" t="s">
        <v>0</v>
      </c>
      <c r="E4140" s="5">
        <v>82</v>
      </c>
      <c r="F4140" s="5">
        <v>297</v>
      </c>
      <c r="G4140" s="5" t="s">
        <v>346</v>
      </c>
    </row>
    <row r="4141" spans="1:7">
      <c r="A4141" s="5" t="s">
        <v>5376</v>
      </c>
      <c r="B4141" s="5" t="s">
        <v>5377</v>
      </c>
      <c r="C4141" s="5" t="s">
        <v>67</v>
      </c>
      <c r="D4141" s="5" t="s">
        <v>0</v>
      </c>
      <c r="E4141" s="5">
        <v>10</v>
      </c>
      <c r="F4141" s="5">
        <v>332</v>
      </c>
      <c r="G4141" s="5" t="s">
        <v>343</v>
      </c>
    </row>
    <row r="4142" spans="1:7">
      <c r="A4142" s="5" t="s">
        <v>5378</v>
      </c>
      <c r="B4142" s="5" t="s">
        <v>5339</v>
      </c>
      <c r="C4142" s="5" t="s">
        <v>67</v>
      </c>
      <c r="D4142" s="5" t="s">
        <v>0</v>
      </c>
      <c r="E4142" s="5">
        <v>20</v>
      </c>
      <c r="F4142" s="5">
        <v>674</v>
      </c>
      <c r="G4142" s="5" t="s">
        <v>343</v>
      </c>
    </row>
    <row r="4143" spans="1:7">
      <c r="A4143" s="5" t="s">
        <v>5376</v>
      </c>
      <c r="B4143" s="5" t="s">
        <v>5377</v>
      </c>
      <c r="C4143" s="5" t="s">
        <v>67</v>
      </c>
      <c r="D4143" s="5" t="s">
        <v>0</v>
      </c>
      <c r="E4143" s="5">
        <v>84</v>
      </c>
      <c r="F4143" s="5">
        <v>363</v>
      </c>
      <c r="G4143" s="5" t="s">
        <v>346</v>
      </c>
    </row>
    <row r="4144" spans="1:7">
      <c r="A4144" s="5" t="s">
        <v>5379</v>
      </c>
      <c r="B4144" s="5" t="s">
        <v>2269</v>
      </c>
      <c r="C4144" s="5" t="s">
        <v>72</v>
      </c>
      <c r="D4144" s="5" t="s">
        <v>0</v>
      </c>
      <c r="E4144" s="5">
        <v>2</v>
      </c>
      <c r="F4144" s="5">
        <v>283</v>
      </c>
      <c r="G4144" s="5" t="s">
        <v>343</v>
      </c>
    </row>
    <row r="4145" spans="1:7">
      <c r="A4145" s="5" t="s">
        <v>5380</v>
      </c>
      <c r="B4145" s="5" t="s">
        <v>5381</v>
      </c>
      <c r="C4145" s="5" t="s">
        <v>67</v>
      </c>
      <c r="D4145" s="5" t="s">
        <v>0</v>
      </c>
      <c r="E4145" s="5">
        <v>7</v>
      </c>
      <c r="F4145" s="5">
        <v>345</v>
      </c>
      <c r="G4145" s="5" t="s">
        <v>343</v>
      </c>
    </row>
    <row r="4146" spans="1:7">
      <c r="A4146" s="5" t="s">
        <v>5380</v>
      </c>
      <c r="B4146" s="5" t="s">
        <v>5381</v>
      </c>
      <c r="C4146" s="5" t="s">
        <v>67</v>
      </c>
      <c r="D4146" s="5" t="s">
        <v>0</v>
      </c>
      <c r="E4146" s="5">
        <v>145</v>
      </c>
      <c r="F4146" s="5">
        <v>320</v>
      </c>
      <c r="G4146" s="5" t="s">
        <v>346</v>
      </c>
    </row>
    <row r="4147" spans="1:7">
      <c r="A4147" s="5" t="s">
        <v>5382</v>
      </c>
      <c r="B4147" s="5" t="s">
        <v>5383</v>
      </c>
      <c r="C4147" s="5" t="s">
        <v>55</v>
      </c>
      <c r="D4147" s="5" t="s">
        <v>0</v>
      </c>
      <c r="E4147" s="5">
        <v>7</v>
      </c>
      <c r="F4147" s="5">
        <v>192</v>
      </c>
      <c r="G4147" s="5" t="s">
        <v>343</v>
      </c>
    </row>
    <row r="4148" spans="1:7">
      <c r="A4148" s="5" t="s">
        <v>5384</v>
      </c>
      <c r="B4148" s="5" t="s">
        <v>5385</v>
      </c>
      <c r="C4148" s="5" t="s">
        <v>55</v>
      </c>
      <c r="D4148" s="5" t="s">
        <v>0</v>
      </c>
      <c r="E4148" s="5">
        <v>19757</v>
      </c>
      <c r="F4148" s="5">
        <v>344</v>
      </c>
      <c r="G4148" s="5" t="s">
        <v>343</v>
      </c>
    </row>
    <row r="4149" spans="1:7">
      <c r="A4149" s="5" t="s">
        <v>5386</v>
      </c>
      <c r="B4149" s="5" t="s">
        <v>5387</v>
      </c>
      <c r="C4149" s="5" t="s">
        <v>72</v>
      </c>
      <c r="D4149" s="5" t="s">
        <v>0</v>
      </c>
      <c r="E4149" s="5">
        <v>3</v>
      </c>
      <c r="F4149" s="5">
        <v>415</v>
      </c>
      <c r="G4149" s="5" t="s">
        <v>343</v>
      </c>
    </row>
    <row r="4150" spans="1:7">
      <c r="A4150" s="5" t="s">
        <v>5388</v>
      </c>
      <c r="B4150" s="5" t="s">
        <v>5389</v>
      </c>
      <c r="C4150" s="5" t="s">
        <v>55</v>
      </c>
      <c r="D4150" s="5" t="s">
        <v>0</v>
      </c>
      <c r="E4150" s="5">
        <v>5121</v>
      </c>
      <c r="F4150" s="5">
        <v>547</v>
      </c>
      <c r="G4150" s="5" t="s">
        <v>343</v>
      </c>
    </row>
    <row r="4151" spans="1:7">
      <c r="A4151" s="5" t="s">
        <v>5390</v>
      </c>
      <c r="B4151" s="5" t="s">
        <v>4894</v>
      </c>
      <c r="C4151" s="5" t="s">
        <v>55</v>
      </c>
      <c r="D4151" s="5" t="s">
        <v>0</v>
      </c>
      <c r="E4151" s="5">
        <v>679</v>
      </c>
      <c r="F4151" s="5">
        <v>298</v>
      </c>
      <c r="G4151" s="5" t="s">
        <v>343</v>
      </c>
    </row>
    <row r="4152" spans="1:7">
      <c r="A4152" s="5" t="s">
        <v>5391</v>
      </c>
      <c r="B4152" s="5" t="s">
        <v>4085</v>
      </c>
      <c r="C4152" s="5" t="s">
        <v>55</v>
      </c>
      <c r="D4152" s="5" t="s">
        <v>0</v>
      </c>
      <c r="E4152" s="5">
        <v>11</v>
      </c>
      <c r="F4152" s="5">
        <v>58</v>
      </c>
      <c r="G4152" s="5" t="s">
        <v>343</v>
      </c>
    </row>
    <row r="4153" spans="1:7">
      <c r="A4153" s="5" t="s">
        <v>5392</v>
      </c>
      <c r="B4153" s="5" t="s">
        <v>164</v>
      </c>
      <c r="C4153" s="5" t="s">
        <v>72</v>
      </c>
      <c r="D4153" s="5" t="s">
        <v>0</v>
      </c>
      <c r="E4153" s="5">
        <v>6</v>
      </c>
      <c r="F4153" s="5">
        <v>445</v>
      </c>
      <c r="G4153" s="5" t="s">
        <v>343</v>
      </c>
    </row>
    <row r="4154" spans="1:7">
      <c r="A4154" s="5" t="s">
        <v>5393</v>
      </c>
      <c r="B4154" s="5" t="s">
        <v>997</v>
      </c>
      <c r="C4154" s="5" t="s">
        <v>72</v>
      </c>
      <c r="D4154" s="5" t="s">
        <v>0</v>
      </c>
      <c r="E4154" s="5">
        <v>13</v>
      </c>
      <c r="F4154" s="5">
        <v>320</v>
      </c>
      <c r="G4154" s="5" t="s">
        <v>343</v>
      </c>
    </row>
    <row r="4155" spans="1:7">
      <c r="A4155" s="5" t="s">
        <v>5394</v>
      </c>
      <c r="B4155" s="5" t="s">
        <v>4894</v>
      </c>
      <c r="C4155" s="5" t="s">
        <v>55</v>
      </c>
      <c r="D4155" s="5" t="s">
        <v>0</v>
      </c>
      <c r="E4155" s="5">
        <v>77</v>
      </c>
      <c r="F4155" s="5">
        <v>264</v>
      </c>
      <c r="G4155" s="5" t="s">
        <v>343</v>
      </c>
    </row>
    <row r="4156" spans="1:7">
      <c r="A4156" s="5" t="s">
        <v>5395</v>
      </c>
      <c r="B4156" s="5" t="s">
        <v>5396</v>
      </c>
      <c r="C4156" s="5" t="s">
        <v>67</v>
      </c>
      <c r="D4156" s="5" t="s">
        <v>0</v>
      </c>
      <c r="E4156" s="5">
        <v>24</v>
      </c>
      <c r="F4156" s="5">
        <v>547</v>
      </c>
      <c r="G4156" s="5" t="s">
        <v>343</v>
      </c>
    </row>
    <row r="4157" spans="1:7">
      <c r="A4157" s="5" t="s">
        <v>5395</v>
      </c>
      <c r="B4157" s="5" t="s">
        <v>5396</v>
      </c>
      <c r="C4157" s="5" t="s">
        <v>67</v>
      </c>
      <c r="D4157" s="5" t="s">
        <v>0</v>
      </c>
      <c r="E4157" s="5">
        <v>120</v>
      </c>
      <c r="F4157" s="5">
        <v>391</v>
      </c>
      <c r="G4157" s="5" t="s">
        <v>346</v>
      </c>
    </row>
    <row r="4158" spans="1:7">
      <c r="A4158" s="5" t="s">
        <v>5397</v>
      </c>
      <c r="B4158" s="5" t="s">
        <v>5398</v>
      </c>
      <c r="C4158" s="5" t="s">
        <v>72</v>
      </c>
      <c r="D4158" s="5" t="s">
        <v>0</v>
      </c>
      <c r="E4158" s="5">
        <v>712</v>
      </c>
      <c r="F4158" s="5">
        <v>705</v>
      </c>
      <c r="G4158" s="5" t="s">
        <v>343</v>
      </c>
    </row>
    <row r="4159" spans="1:7">
      <c r="A4159" s="5" t="s">
        <v>5399</v>
      </c>
      <c r="B4159" s="5" t="s">
        <v>3176</v>
      </c>
      <c r="C4159" s="5" t="s">
        <v>72</v>
      </c>
      <c r="D4159" s="5" t="s">
        <v>0</v>
      </c>
      <c r="E4159" s="5">
        <v>518</v>
      </c>
      <c r="F4159" s="5">
        <v>386</v>
      </c>
      <c r="G4159" s="5" t="s">
        <v>343</v>
      </c>
    </row>
    <row r="4160" spans="1:7">
      <c r="A4160" s="5" t="s">
        <v>5400</v>
      </c>
      <c r="B4160" s="5" t="s">
        <v>2623</v>
      </c>
      <c r="C4160" s="5" t="s">
        <v>72</v>
      </c>
      <c r="D4160" s="5" t="s">
        <v>0</v>
      </c>
      <c r="E4160" s="5">
        <v>104</v>
      </c>
      <c r="F4160" s="5">
        <v>547</v>
      </c>
      <c r="G4160" s="5" t="s">
        <v>343</v>
      </c>
    </row>
    <row r="4161" spans="1:7">
      <c r="A4161" s="5" t="s">
        <v>5401</v>
      </c>
      <c r="B4161" s="5" t="s">
        <v>5297</v>
      </c>
      <c r="C4161" s="5" t="s">
        <v>55</v>
      </c>
      <c r="D4161" s="5" t="s">
        <v>0</v>
      </c>
      <c r="E4161" s="5">
        <v>2</v>
      </c>
      <c r="F4161" s="5">
        <v>318</v>
      </c>
      <c r="G4161" s="5" t="s">
        <v>343</v>
      </c>
    </row>
    <row r="4162" spans="1:7">
      <c r="A4162" s="5" t="s">
        <v>5402</v>
      </c>
      <c r="B4162" s="5" t="s">
        <v>4894</v>
      </c>
      <c r="C4162" s="5" t="s">
        <v>55</v>
      </c>
      <c r="D4162" s="5" t="s">
        <v>0</v>
      </c>
      <c r="E4162" s="5">
        <v>289</v>
      </c>
      <c r="F4162" s="5">
        <v>446</v>
      </c>
      <c r="G4162" s="5" t="s">
        <v>343</v>
      </c>
    </row>
    <row r="4163" spans="1:7">
      <c r="A4163" s="5" t="s">
        <v>5403</v>
      </c>
      <c r="B4163" s="5" t="s">
        <v>5404</v>
      </c>
      <c r="C4163" s="5" t="s">
        <v>55</v>
      </c>
      <c r="D4163" s="5" t="s">
        <v>0</v>
      </c>
      <c r="E4163" s="5">
        <v>78</v>
      </c>
      <c r="F4163" s="5">
        <v>323</v>
      </c>
      <c r="G4163" s="5" t="s">
        <v>343</v>
      </c>
    </row>
    <row r="4164" spans="1:7">
      <c r="A4164" s="5" t="s">
        <v>5405</v>
      </c>
      <c r="B4164" s="5" t="s">
        <v>5406</v>
      </c>
      <c r="C4164" s="5" t="s">
        <v>55</v>
      </c>
      <c r="D4164" s="5" t="s">
        <v>0</v>
      </c>
      <c r="E4164" s="5">
        <v>9</v>
      </c>
      <c r="F4164" s="5">
        <v>197</v>
      </c>
      <c r="G4164" s="5" t="s">
        <v>343</v>
      </c>
    </row>
    <row r="4165" spans="1:7">
      <c r="A4165" s="5" t="s">
        <v>5407</v>
      </c>
      <c r="B4165" s="5" t="s">
        <v>3080</v>
      </c>
      <c r="C4165" s="5" t="s">
        <v>55</v>
      </c>
      <c r="D4165" s="5" t="s">
        <v>0</v>
      </c>
      <c r="E4165" s="5">
        <v>13</v>
      </c>
      <c r="F4165" s="5">
        <v>436</v>
      </c>
      <c r="G4165" s="5" t="s">
        <v>343</v>
      </c>
    </row>
    <row r="4166" spans="1:7">
      <c r="A4166" s="5" t="s">
        <v>5408</v>
      </c>
      <c r="B4166" s="5" t="s">
        <v>3714</v>
      </c>
      <c r="C4166" s="5" t="s">
        <v>55</v>
      </c>
      <c r="D4166" s="5" t="s">
        <v>0</v>
      </c>
      <c r="E4166" s="5">
        <v>11</v>
      </c>
      <c r="F4166" s="5">
        <v>58</v>
      </c>
      <c r="G4166" s="5" t="s">
        <v>343</v>
      </c>
    </row>
    <row r="4167" spans="1:7">
      <c r="A4167" s="5" t="s">
        <v>5409</v>
      </c>
      <c r="B4167" s="5" t="s">
        <v>5410</v>
      </c>
      <c r="C4167" s="5" t="s">
        <v>67</v>
      </c>
      <c r="D4167" s="5" t="s">
        <v>0</v>
      </c>
      <c r="E4167" s="5">
        <v>55</v>
      </c>
      <c r="F4167" s="5">
        <v>206</v>
      </c>
      <c r="G4167" s="5" t="s">
        <v>343</v>
      </c>
    </row>
    <row r="4168" spans="1:7">
      <c r="A4168" s="5" t="s">
        <v>5409</v>
      </c>
      <c r="B4168" s="5" t="s">
        <v>5410</v>
      </c>
      <c r="C4168" s="5" t="s">
        <v>67</v>
      </c>
      <c r="D4168" s="5" t="s">
        <v>0</v>
      </c>
      <c r="E4168" s="5">
        <v>251</v>
      </c>
      <c r="F4168" s="5">
        <v>178</v>
      </c>
      <c r="G4168" s="5" t="s">
        <v>346</v>
      </c>
    </row>
    <row r="4169" spans="1:7">
      <c r="A4169" s="5" t="s">
        <v>5411</v>
      </c>
      <c r="B4169" s="5" t="s">
        <v>5412</v>
      </c>
      <c r="C4169" s="5" t="s">
        <v>72</v>
      </c>
      <c r="D4169" s="5" t="s">
        <v>0</v>
      </c>
      <c r="E4169" s="5">
        <v>13</v>
      </c>
      <c r="F4169" s="5">
        <v>286</v>
      </c>
      <c r="G4169" s="5" t="s">
        <v>343</v>
      </c>
    </row>
    <row r="4170" spans="1:7">
      <c r="A4170" s="5" t="s">
        <v>5413</v>
      </c>
      <c r="B4170" s="5" t="s">
        <v>3259</v>
      </c>
      <c r="C4170" s="5" t="s">
        <v>55</v>
      </c>
      <c r="D4170" s="5" t="s">
        <v>0</v>
      </c>
      <c r="E4170" s="5">
        <v>122</v>
      </c>
      <c r="F4170" s="5">
        <v>347</v>
      </c>
      <c r="G4170" s="5" t="s">
        <v>343</v>
      </c>
    </row>
    <row r="4171" spans="1:7">
      <c r="A4171" s="5" t="s">
        <v>5413</v>
      </c>
      <c r="B4171" s="5" t="s">
        <v>3259</v>
      </c>
      <c r="C4171" s="5" t="s">
        <v>55</v>
      </c>
      <c r="D4171" s="5" t="s">
        <v>0</v>
      </c>
      <c r="E4171" s="5">
        <v>200</v>
      </c>
      <c r="F4171" s="5">
        <v>188</v>
      </c>
      <c r="G4171" s="5" t="s">
        <v>346</v>
      </c>
    </row>
    <row r="4172" spans="1:7">
      <c r="A4172" s="5" t="s">
        <v>5414</v>
      </c>
      <c r="B4172" s="5" t="s">
        <v>1574</v>
      </c>
      <c r="C4172" s="5" t="s">
        <v>67</v>
      </c>
      <c r="D4172" s="5" t="s">
        <v>0</v>
      </c>
      <c r="E4172" s="5">
        <v>3</v>
      </c>
      <c r="F4172" s="5">
        <v>547</v>
      </c>
      <c r="G4172" s="5" t="s">
        <v>343</v>
      </c>
    </row>
    <row r="4173" spans="1:7">
      <c r="A4173" s="5" t="s">
        <v>5415</v>
      </c>
      <c r="B4173" s="5" t="s">
        <v>3080</v>
      </c>
      <c r="C4173" s="5" t="s">
        <v>55</v>
      </c>
      <c r="D4173" s="5" t="s">
        <v>0</v>
      </c>
      <c r="E4173" s="5">
        <v>5</v>
      </c>
      <c r="F4173" s="5">
        <v>446</v>
      </c>
      <c r="G4173" s="5" t="s">
        <v>343</v>
      </c>
    </row>
    <row r="4174" spans="1:7">
      <c r="A4174" s="5" t="s">
        <v>5414</v>
      </c>
      <c r="B4174" s="5" t="s">
        <v>1574</v>
      </c>
      <c r="C4174" s="5" t="s">
        <v>67</v>
      </c>
      <c r="D4174" s="5" t="s">
        <v>0</v>
      </c>
      <c r="E4174" s="5">
        <v>15</v>
      </c>
      <c r="F4174" s="5">
        <v>613</v>
      </c>
      <c r="G4174" s="5" t="s">
        <v>346</v>
      </c>
    </row>
    <row r="4175" spans="1:7">
      <c r="A4175" s="5" t="s">
        <v>5416</v>
      </c>
      <c r="B4175" s="5" t="s">
        <v>5417</v>
      </c>
      <c r="C4175" s="5" t="s">
        <v>55</v>
      </c>
      <c r="D4175" s="5" t="s">
        <v>0</v>
      </c>
      <c r="E4175" s="5">
        <v>551</v>
      </c>
      <c r="F4175" s="5">
        <v>705</v>
      </c>
      <c r="G4175" s="5" t="s">
        <v>343</v>
      </c>
    </row>
    <row r="4176" spans="1:7">
      <c r="A4176" s="5" t="s">
        <v>5418</v>
      </c>
      <c r="B4176" s="5" t="s">
        <v>1574</v>
      </c>
      <c r="C4176" s="5" t="s">
        <v>67</v>
      </c>
      <c r="D4176" s="5" t="s">
        <v>0</v>
      </c>
      <c r="E4176" s="5">
        <v>3</v>
      </c>
      <c r="F4176" s="5">
        <v>754</v>
      </c>
      <c r="G4176" s="5" t="s">
        <v>346</v>
      </c>
    </row>
    <row r="4177" spans="1:7">
      <c r="A4177" s="5" t="s">
        <v>5418</v>
      </c>
      <c r="B4177" s="5" t="s">
        <v>1574</v>
      </c>
      <c r="C4177" s="5" t="s">
        <v>67</v>
      </c>
      <c r="D4177" s="5" t="s">
        <v>0</v>
      </c>
      <c r="E4177" s="5">
        <v>5</v>
      </c>
      <c r="F4177" s="5">
        <v>547</v>
      </c>
      <c r="G4177" s="5" t="s">
        <v>343</v>
      </c>
    </row>
    <row r="4178" spans="1:7">
      <c r="A4178" s="5" t="s">
        <v>5419</v>
      </c>
      <c r="B4178" s="5" t="s">
        <v>5420</v>
      </c>
      <c r="C4178" s="5" t="s">
        <v>55</v>
      </c>
      <c r="D4178" s="5" t="s">
        <v>0</v>
      </c>
      <c r="E4178" s="5">
        <v>998</v>
      </c>
      <c r="F4178" s="5">
        <v>795</v>
      </c>
      <c r="G4178" s="5" t="s">
        <v>343</v>
      </c>
    </row>
    <row r="4179" spans="1:7">
      <c r="A4179" s="5" t="s">
        <v>5421</v>
      </c>
      <c r="B4179" s="5" t="s">
        <v>5422</v>
      </c>
      <c r="C4179" s="5" t="s">
        <v>67</v>
      </c>
      <c r="D4179" s="5" t="s">
        <v>0</v>
      </c>
      <c r="E4179" s="5">
        <v>1</v>
      </c>
      <c r="F4179" s="5">
        <v>43</v>
      </c>
      <c r="G4179" s="5" t="s">
        <v>343</v>
      </c>
    </row>
    <row r="4180" spans="1:7">
      <c r="A4180" s="5" t="s">
        <v>5423</v>
      </c>
      <c r="B4180" s="5" t="s">
        <v>5424</v>
      </c>
      <c r="C4180" s="5" t="s">
        <v>72</v>
      </c>
      <c r="D4180" s="5" t="s">
        <v>0</v>
      </c>
      <c r="E4180" s="5">
        <v>12</v>
      </c>
      <c r="F4180" s="5">
        <v>1175</v>
      </c>
      <c r="G4180" s="5" t="s">
        <v>343</v>
      </c>
    </row>
    <row r="4181" spans="1:7">
      <c r="A4181" s="5" t="s">
        <v>5425</v>
      </c>
      <c r="B4181" s="5" t="s">
        <v>5426</v>
      </c>
      <c r="C4181" s="5" t="s">
        <v>67</v>
      </c>
      <c r="D4181" s="5" t="s">
        <v>0</v>
      </c>
      <c r="E4181" s="5">
        <v>214</v>
      </c>
      <c r="F4181" s="5">
        <v>547</v>
      </c>
      <c r="G4181" s="5" t="s">
        <v>343</v>
      </c>
    </row>
    <row r="4182" spans="1:7">
      <c r="A4182" s="5" t="s">
        <v>5427</v>
      </c>
      <c r="B4182" s="5" t="s">
        <v>164</v>
      </c>
      <c r="C4182" s="5" t="s">
        <v>72</v>
      </c>
      <c r="D4182" s="5" t="s">
        <v>0</v>
      </c>
      <c r="E4182" s="5">
        <v>1144</v>
      </c>
      <c r="F4182" s="5">
        <v>631</v>
      </c>
      <c r="G4182" s="5" t="s">
        <v>343</v>
      </c>
    </row>
    <row r="4183" spans="1:7">
      <c r="A4183" s="5" t="s">
        <v>5428</v>
      </c>
      <c r="B4183" s="5" t="s">
        <v>4894</v>
      </c>
      <c r="C4183" s="5" t="s">
        <v>55</v>
      </c>
      <c r="D4183" s="5" t="s">
        <v>0</v>
      </c>
      <c r="E4183" s="5">
        <v>19</v>
      </c>
      <c r="F4183" s="5">
        <v>547</v>
      </c>
      <c r="G4183" s="5" t="s">
        <v>343</v>
      </c>
    </row>
    <row r="4184" spans="1:7">
      <c r="A4184" s="5" t="s">
        <v>5429</v>
      </c>
      <c r="B4184" s="5" t="s">
        <v>5166</v>
      </c>
      <c r="C4184" s="5" t="s">
        <v>55</v>
      </c>
      <c r="D4184" s="5" t="s">
        <v>0</v>
      </c>
      <c r="E4184" s="5">
        <v>2568</v>
      </c>
      <c r="F4184" s="5">
        <v>547</v>
      </c>
      <c r="G4184" s="5" t="s">
        <v>343</v>
      </c>
    </row>
    <row r="4185" spans="1:7">
      <c r="A4185" s="5" t="s">
        <v>5430</v>
      </c>
      <c r="B4185" s="5" t="s">
        <v>5431</v>
      </c>
      <c r="C4185" s="5" t="s">
        <v>72</v>
      </c>
      <c r="D4185" s="5" t="s">
        <v>0</v>
      </c>
      <c r="E4185" s="5">
        <v>4</v>
      </c>
      <c r="F4185" s="5">
        <v>365</v>
      </c>
      <c r="G4185" s="5" t="s">
        <v>343</v>
      </c>
    </row>
    <row r="4186" spans="1:7">
      <c r="A4186" s="5" t="s">
        <v>5432</v>
      </c>
      <c r="B4186" s="5" t="s">
        <v>453</v>
      </c>
      <c r="C4186" s="5" t="s">
        <v>110</v>
      </c>
      <c r="D4186" s="5" t="s">
        <v>0</v>
      </c>
      <c r="E4186" s="5">
        <v>10</v>
      </c>
      <c r="F4186" s="5">
        <v>705</v>
      </c>
      <c r="G4186" s="5" t="s">
        <v>343</v>
      </c>
    </row>
    <row r="4187" spans="1:7">
      <c r="A4187" s="5" t="s">
        <v>5433</v>
      </c>
      <c r="B4187" s="5" t="s">
        <v>5434</v>
      </c>
      <c r="C4187" s="5" t="s">
        <v>72</v>
      </c>
      <c r="D4187" s="5" t="s">
        <v>0</v>
      </c>
      <c r="E4187" s="5">
        <v>14</v>
      </c>
      <c r="F4187" s="5">
        <v>433</v>
      </c>
      <c r="G4187" s="5" t="s">
        <v>343</v>
      </c>
    </row>
    <row r="4188" spans="1:7">
      <c r="A4188" s="5" t="s">
        <v>5435</v>
      </c>
      <c r="B4188" s="5" t="s">
        <v>4292</v>
      </c>
      <c r="C4188" s="5" t="s">
        <v>55</v>
      </c>
      <c r="D4188" s="5" t="s">
        <v>0</v>
      </c>
      <c r="E4188" s="5">
        <v>260</v>
      </c>
      <c r="F4188" s="5">
        <v>537</v>
      </c>
      <c r="G4188" s="5" t="s">
        <v>343</v>
      </c>
    </row>
    <row r="4189" spans="1:7">
      <c r="A4189" s="5" t="s">
        <v>5436</v>
      </c>
      <c r="B4189" s="5" t="s">
        <v>5437</v>
      </c>
      <c r="C4189" s="5" t="s">
        <v>55</v>
      </c>
      <c r="D4189" s="5" t="s">
        <v>0</v>
      </c>
      <c r="E4189" s="5">
        <v>12</v>
      </c>
      <c r="F4189" s="5">
        <v>58</v>
      </c>
      <c r="G4189" s="5" t="s">
        <v>343</v>
      </c>
    </row>
    <row r="4190" spans="1:7">
      <c r="A4190" s="5" t="s">
        <v>5438</v>
      </c>
      <c r="B4190" s="5" t="s">
        <v>5439</v>
      </c>
      <c r="C4190" s="5" t="s">
        <v>67</v>
      </c>
      <c r="D4190" s="5" t="s">
        <v>0</v>
      </c>
      <c r="E4190" s="5">
        <v>12</v>
      </c>
      <c r="F4190" s="5">
        <v>295</v>
      </c>
      <c r="G4190" s="5" t="s">
        <v>343</v>
      </c>
    </row>
    <row r="4191" spans="1:7">
      <c r="A4191" s="5" t="s">
        <v>5440</v>
      </c>
      <c r="B4191" s="5" t="s">
        <v>5441</v>
      </c>
      <c r="C4191" s="5" t="s">
        <v>55</v>
      </c>
      <c r="D4191" s="5" t="s">
        <v>0</v>
      </c>
      <c r="E4191" s="5">
        <v>27</v>
      </c>
      <c r="F4191" s="5">
        <v>547</v>
      </c>
      <c r="G4191" s="5" t="s">
        <v>343</v>
      </c>
    </row>
    <row r="4192" spans="1:7">
      <c r="A4192" s="5" t="s">
        <v>5442</v>
      </c>
      <c r="B4192" s="5" t="s">
        <v>5443</v>
      </c>
      <c r="C4192" s="5" t="s">
        <v>72</v>
      </c>
      <c r="D4192" s="5" t="s">
        <v>0</v>
      </c>
      <c r="E4192" s="5">
        <v>14</v>
      </c>
      <c r="F4192" s="5">
        <v>535</v>
      </c>
      <c r="G4192" s="5" t="s">
        <v>343</v>
      </c>
    </row>
    <row r="4193" spans="1:7">
      <c r="A4193" s="5" t="s">
        <v>5444</v>
      </c>
      <c r="B4193" s="5" t="s">
        <v>5445</v>
      </c>
      <c r="C4193" s="5" t="s">
        <v>72</v>
      </c>
      <c r="D4193" s="5" t="s">
        <v>0</v>
      </c>
      <c r="E4193" s="5">
        <v>33</v>
      </c>
      <c r="F4193" s="5">
        <v>534</v>
      </c>
      <c r="G4193" s="5" t="s">
        <v>343</v>
      </c>
    </row>
    <row r="4194" spans="1:7">
      <c r="A4194" s="5" t="s">
        <v>5446</v>
      </c>
      <c r="B4194" s="5" t="s">
        <v>5447</v>
      </c>
      <c r="C4194" s="5" t="s">
        <v>67</v>
      </c>
      <c r="D4194" s="5" t="s">
        <v>0</v>
      </c>
      <c r="E4194" s="5">
        <v>11</v>
      </c>
      <c r="F4194" s="5">
        <v>178</v>
      </c>
      <c r="G4194" s="5" t="s">
        <v>343</v>
      </c>
    </row>
    <row r="4195" spans="1:7">
      <c r="A4195" s="5" t="s">
        <v>5448</v>
      </c>
      <c r="B4195" s="5" t="s">
        <v>5449</v>
      </c>
      <c r="C4195" s="5" t="s">
        <v>55</v>
      </c>
      <c r="D4195" s="5" t="s">
        <v>0</v>
      </c>
      <c r="E4195" s="5">
        <v>584</v>
      </c>
      <c r="F4195" s="5">
        <v>250</v>
      </c>
      <c r="G4195" s="5" t="s">
        <v>343</v>
      </c>
    </row>
    <row r="4196" spans="1:7">
      <c r="A4196" s="5" t="s">
        <v>5450</v>
      </c>
      <c r="B4196" s="5" t="s">
        <v>5451</v>
      </c>
      <c r="C4196" s="5" t="s">
        <v>67</v>
      </c>
      <c r="D4196" s="5" t="s">
        <v>0</v>
      </c>
      <c r="E4196" s="5">
        <v>1</v>
      </c>
      <c r="F4196" s="5">
        <v>863</v>
      </c>
      <c r="G4196" s="5" t="s">
        <v>346</v>
      </c>
    </row>
    <row r="4197" spans="1:7">
      <c r="A4197" s="5" t="s">
        <v>5450</v>
      </c>
      <c r="B4197" s="5" t="s">
        <v>5451</v>
      </c>
      <c r="C4197" s="5" t="s">
        <v>67</v>
      </c>
      <c r="D4197" s="5" t="s">
        <v>0</v>
      </c>
      <c r="E4197" s="5">
        <v>161</v>
      </c>
      <c r="F4197" s="5">
        <v>547</v>
      </c>
      <c r="G4197" s="5" t="s">
        <v>343</v>
      </c>
    </row>
    <row r="4198" spans="1:7">
      <c r="A4198" s="5" t="s">
        <v>5452</v>
      </c>
      <c r="B4198" s="5" t="s">
        <v>5453</v>
      </c>
      <c r="C4198" s="5" t="s">
        <v>72</v>
      </c>
      <c r="D4198" s="5" t="s">
        <v>0</v>
      </c>
      <c r="E4198" s="5">
        <v>1252</v>
      </c>
      <c r="F4198" s="5">
        <v>431</v>
      </c>
      <c r="G4198" s="5" t="s">
        <v>343</v>
      </c>
    </row>
    <row r="4199" spans="1:7">
      <c r="A4199" s="5" t="s">
        <v>5454</v>
      </c>
      <c r="B4199" s="5" t="s">
        <v>4085</v>
      </c>
      <c r="C4199" s="5" t="s">
        <v>55</v>
      </c>
      <c r="D4199" s="5" t="s">
        <v>0</v>
      </c>
      <c r="E4199" s="5">
        <v>11</v>
      </c>
      <c r="F4199" s="5">
        <v>58</v>
      </c>
      <c r="G4199" s="5" t="s">
        <v>343</v>
      </c>
    </row>
    <row r="4200" spans="1:7">
      <c r="A4200" s="5" t="s">
        <v>5455</v>
      </c>
      <c r="B4200" s="5" t="s">
        <v>5456</v>
      </c>
      <c r="C4200" s="5" t="s">
        <v>72</v>
      </c>
      <c r="D4200" s="5" t="s">
        <v>0</v>
      </c>
      <c r="E4200" s="5">
        <v>665</v>
      </c>
      <c r="F4200" s="5">
        <v>547</v>
      </c>
      <c r="G4200" s="5" t="s">
        <v>343</v>
      </c>
    </row>
    <row r="4201" spans="1:7">
      <c r="A4201" s="5" t="s">
        <v>5457</v>
      </c>
      <c r="B4201" s="5" t="s">
        <v>3259</v>
      </c>
      <c r="C4201" s="5" t="s">
        <v>55</v>
      </c>
      <c r="D4201" s="5" t="s">
        <v>0</v>
      </c>
      <c r="E4201" s="5">
        <v>2</v>
      </c>
      <c r="F4201" s="5">
        <v>543</v>
      </c>
      <c r="G4201" s="5" t="s">
        <v>346</v>
      </c>
    </row>
    <row r="4202" spans="1:7">
      <c r="A4202" s="5" t="s">
        <v>5457</v>
      </c>
      <c r="B4202" s="5" t="s">
        <v>3259</v>
      </c>
      <c r="C4202" s="5" t="s">
        <v>55</v>
      </c>
      <c r="D4202" s="5" t="s">
        <v>0</v>
      </c>
      <c r="E4202" s="5">
        <v>54</v>
      </c>
      <c r="F4202" s="5">
        <v>277</v>
      </c>
      <c r="G4202" s="5" t="s">
        <v>343</v>
      </c>
    </row>
    <row r="4203" spans="1:7">
      <c r="A4203" s="5" t="s">
        <v>5458</v>
      </c>
      <c r="B4203" s="5" t="s">
        <v>5445</v>
      </c>
      <c r="C4203" s="5" t="s">
        <v>72</v>
      </c>
      <c r="D4203" s="5" t="s">
        <v>0</v>
      </c>
      <c r="E4203" s="5">
        <v>4</v>
      </c>
      <c r="F4203" s="5">
        <v>456</v>
      </c>
      <c r="G4203" s="5" t="s">
        <v>343</v>
      </c>
    </row>
    <row r="4204" spans="1:7">
      <c r="A4204" s="5" t="s">
        <v>5459</v>
      </c>
      <c r="B4204" s="5" t="s">
        <v>5460</v>
      </c>
      <c r="C4204" s="5" t="s">
        <v>72</v>
      </c>
      <c r="D4204" s="5" t="s">
        <v>0</v>
      </c>
      <c r="E4204" s="5">
        <v>1612</v>
      </c>
      <c r="F4204" s="5">
        <v>285</v>
      </c>
      <c r="G4204" s="5" t="s">
        <v>343</v>
      </c>
    </row>
    <row r="4205" spans="1:7">
      <c r="A4205" s="5" t="s">
        <v>5461</v>
      </c>
      <c r="B4205" s="5" t="s">
        <v>5462</v>
      </c>
      <c r="C4205" s="5" t="s">
        <v>72</v>
      </c>
      <c r="D4205" s="5" t="s">
        <v>0</v>
      </c>
      <c r="E4205" s="5">
        <v>107</v>
      </c>
      <c r="F4205" s="5">
        <v>327</v>
      </c>
      <c r="G4205" s="5" t="s">
        <v>343</v>
      </c>
    </row>
    <row r="4206" spans="1:7">
      <c r="A4206" s="5" t="s">
        <v>5463</v>
      </c>
      <c r="B4206" s="5" t="s">
        <v>5387</v>
      </c>
      <c r="C4206" s="5" t="s">
        <v>72</v>
      </c>
      <c r="D4206" s="5" t="s">
        <v>0</v>
      </c>
      <c r="E4206" s="5">
        <v>2</v>
      </c>
      <c r="F4206" s="5">
        <v>532</v>
      </c>
      <c r="G4206" s="5" t="s">
        <v>343</v>
      </c>
    </row>
    <row r="4207" spans="1:7">
      <c r="A4207" s="5" t="s">
        <v>5464</v>
      </c>
      <c r="B4207" s="5" t="s">
        <v>5465</v>
      </c>
      <c r="C4207" s="5" t="s">
        <v>55</v>
      </c>
      <c r="D4207" s="5" t="s">
        <v>0</v>
      </c>
      <c r="E4207" s="5">
        <v>3</v>
      </c>
      <c r="F4207" s="5">
        <v>571</v>
      </c>
      <c r="G4207" s="5" t="s">
        <v>346</v>
      </c>
    </row>
    <row r="4208" spans="1:7">
      <c r="A4208" s="5" t="s">
        <v>5464</v>
      </c>
      <c r="B4208" s="5" t="s">
        <v>5465</v>
      </c>
      <c r="C4208" s="5" t="s">
        <v>55</v>
      </c>
      <c r="D4208" s="5" t="s">
        <v>0</v>
      </c>
      <c r="E4208" s="5">
        <v>11</v>
      </c>
      <c r="F4208" s="5">
        <v>546</v>
      </c>
      <c r="G4208" s="5" t="s">
        <v>343</v>
      </c>
    </row>
    <row r="4209" spans="1:7">
      <c r="A4209" s="5" t="s">
        <v>5466</v>
      </c>
      <c r="B4209" s="5" t="s">
        <v>5467</v>
      </c>
      <c r="C4209" s="5" t="s">
        <v>67</v>
      </c>
      <c r="D4209" s="5" t="s">
        <v>0</v>
      </c>
      <c r="E4209" s="5">
        <v>292</v>
      </c>
      <c r="F4209" s="5">
        <v>564</v>
      </c>
      <c r="G4209" s="5" t="s">
        <v>346</v>
      </c>
    </row>
    <row r="4210" spans="1:7">
      <c r="A4210" s="5" t="s">
        <v>5466</v>
      </c>
      <c r="B4210" s="5" t="s">
        <v>5467</v>
      </c>
      <c r="C4210" s="5" t="s">
        <v>67</v>
      </c>
      <c r="D4210" s="5" t="s">
        <v>0</v>
      </c>
      <c r="E4210" s="5">
        <v>2273</v>
      </c>
      <c r="F4210" s="5">
        <v>178</v>
      </c>
      <c r="G4210" s="5" t="s">
        <v>343</v>
      </c>
    </row>
    <row r="4211" spans="1:7">
      <c r="A4211" s="5" t="s">
        <v>5468</v>
      </c>
      <c r="B4211" s="5" t="s">
        <v>5469</v>
      </c>
      <c r="C4211" s="5" t="s">
        <v>72</v>
      </c>
      <c r="D4211" s="5" t="s">
        <v>0</v>
      </c>
      <c r="E4211" s="5">
        <v>33</v>
      </c>
      <c r="F4211" s="5">
        <v>530</v>
      </c>
      <c r="G4211" s="5" t="s">
        <v>343</v>
      </c>
    </row>
    <row r="4212" spans="1:7">
      <c r="A4212" s="5" t="s">
        <v>5470</v>
      </c>
      <c r="B4212" s="5" t="s">
        <v>5471</v>
      </c>
      <c r="C4212" s="5" t="s">
        <v>84</v>
      </c>
      <c r="D4212" s="5" t="s">
        <v>0</v>
      </c>
      <c r="E4212" s="5">
        <v>1084</v>
      </c>
      <c r="F4212" s="5">
        <v>705</v>
      </c>
      <c r="G4212" s="5" t="s">
        <v>343</v>
      </c>
    </row>
    <row r="4213" spans="1:7">
      <c r="A4213" s="5" t="s">
        <v>5472</v>
      </c>
      <c r="B4213" s="5" t="s">
        <v>5473</v>
      </c>
      <c r="C4213" s="5" t="s">
        <v>55</v>
      </c>
      <c r="D4213" s="5" t="s">
        <v>0</v>
      </c>
      <c r="E4213" s="5">
        <v>57</v>
      </c>
      <c r="F4213" s="5">
        <v>524</v>
      </c>
      <c r="G4213" s="5" t="s">
        <v>343</v>
      </c>
    </row>
    <row r="4214" spans="1:7">
      <c r="A4214" s="5" t="s">
        <v>5474</v>
      </c>
      <c r="B4214" s="5" t="s">
        <v>5443</v>
      </c>
      <c r="C4214" s="5" t="s">
        <v>72</v>
      </c>
      <c r="D4214" s="5" t="s">
        <v>0</v>
      </c>
      <c r="E4214" s="5">
        <v>780</v>
      </c>
      <c r="F4214" s="5">
        <v>759</v>
      </c>
      <c r="G4214" s="5" t="s">
        <v>343</v>
      </c>
    </row>
    <row r="4215" spans="1:7">
      <c r="A4215" s="5" t="s">
        <v>5475</v>
      </c>
      <c r="B4215" s="5" t="s">
        <v>5476</v>
      </c>
      <c r="C4215" s="5" t="s">
        <v>55</v>
      </c>
      <c r="D4215" s="5" t="s">
        <v>0</v>
      </c>
      <c r="E4215" s="5">
        <v>1</v>
      </c>
      <c r="F4215" s="5">
        <v>726</v>
      </c>
      <c r="G4215" s="5" t="s">
        <v>343</v>
      </c>
    </row>
    <row r="4216" spans="1:7">
      <c r="A4216" s="5" t="s">
        <v>5477</v>
      </c>
      <c r="B4216" s="5" t="s">
        <v>5478</v>
      </c>
      <c r="C4216" s="5" t="s">
        <v>67</v>
      </c>
      <c r="D4216" s="5" t="s">
        <v>0</v>
      </c>
      <c r="E4216" s="5">
        <v>2</v>
      </c>
      <c r="F4216" s="5">
        <v>674</v>
      </c>
      <c r="G4216" s="5" t="s">
        <v>343</v>
      </c>
    </row>
    <row r="4217" spans="1:7">
      <c r="A4217" s="5" t="s">
        <v>5479</v>
      </c>
      <c r="B4217" s="5" t="s">
        <v>5480</v>
      </c>
      <c r="C4217" s="5" t="s">
        <v>55</v>
      </c>
      <c r="D4217" s="5" t="s">
        <v>0</v>
      </c>
      <c r="E4217" s="5">
        <v>1</v>
      </c>
      <c r="F4217" s="5">
        <v>454</v>
      </c>
      <c r="G4217" s="5" t="s">
        <v>346</v>
      </c>
    </row>
    <row r="4218" spans="1:7">
      <c r="A4218" s="5" t="s">
        <v>5481</v>
      </c>
      <c r="B4218" s="5" t="s">
        <v>5482</v>
      </c>
      <c r="C4218" s="5" t="s">
        <v>55</v>
      </c>
      <c r="D4218" s="5" t="s">
        <v>0</v>
      </c>
      <c r="E4218" s="5">
        <v>2</v>
      </c>
      <c r="F4218" s="5">
        <v>536</v>
      </c>
      <c r="G4218" s="5" t="s">
        <v>343</v>
      </c>
    </row>
    <row r="4219" spans="1:7">
      <c r="A4219" s="5" t="s">
        <v>5479</v>
      </c>
      <c r="B4219" s="5" t="s">
        <v>5480</v>
      </c>
      <c r="C4219" s="5" t="s">
        <v>55</v>
      </c>
      <c r="D4219" s="5" t="s">
        <v>0</v>
      </c>
      <c r="E4219" s="5">
        <v>3</v>
      </c>
      <c r="F4219" s="5">
        <v>525</v>
      </c>
      <c r="G4219" s="5" t="s">
        <v>343</v>
      </c>
    </row>
    <row r="4220" spans="1:7">
      <c r="A4220" s="5" t="s">
        <v>5481</v>
      </c>
      <c r="B4220" s="5" t="s">
        <v>5482</v>
      </c>
      <c r="C4220" s="5" t="s">
        <v>55</v>
      </c>
      <c r="D4220" s="5" t="s">
        <v>0</v>
      </c>
      <c r="E4220" s="5">
        <v>5</v>
      </c>
      <c r="F4220" s="5">
        <v>454</v>
      </c>
      <c r="G4220" s="5" t="s">
        <v>346</v>
      </c>
    </row>
    <row r="4221" spans="1:7">
      <c r="A4221" s="5" t="s">
        <v>5483</v>
      </c>
      <c r="B4221" s="5" t="s">
        <v>2915</v>
      </c>
      <c r="C4221" s="5" t="s">
        <v>72</v>
      </c>
      <c r="D4221" s="5" t="s">
        <v>0</v>
      </c>
      <c r="E4221" s="5">
        <v>42</v>
      </c>
      <c r="F4221" s="5">
        <v>527</v>
      </c>
      <c r="G4221" s="5" t="s">
        <v>343</v>
      </c>
    </row>
    <row r="4222" spans="1:7">
      <c r="A4222" s="5" t="s">
        <v>5483</v>
      </c>
      <c r="B4222" s="5" t="s">
        <v>2915</v>
      </c>
      <c r="C4222" s="5" t="s">
        <v>72</v>
      </c>
      <c r="D4222" s="5" t="s">
        <v>0</v>
      </c>
      <c r="E4222" s="5">
        <v>852</v>
      </c>
      <c r="F4222" s="5">
        <v>646</v>
      </c>
      <c r="G4222" s="5" t="s">
        <v>346</v>
      </c>
    </row>
    <row r="4223" spans="1:7">
      <c r="A4223" s="5" t="s">
        <v>5484</v>
      </c>
      <c r="B4223" s="5" t="s">
        <v>4787</v>
      </c>
      <c r="C4223" s="5" t="s">
        <v>55</v>
      </c>
      <c r="D4223" s="5" t="s">
        <v>0</v>
      </c>
      <c r="E4223" s="5">
        <v>1266</v>
      </c>
      <c r="F4223" s="5">
        <v>547</v>
      </c>
      <c r="G4223" s="5" t="s">
        <v>343</v>
      </c>
    </row>
    <row r="4224" spans="1:7">
      <c r="A4224" s="5" t="s">
        <v>5485</v>
      </c>
      <c r="B4224" s="5" t="s">
        <v>5486</v>
      </c>
      <c r="C4224" s="5" t="s">
        <v>67</v>
      </c>
      <c r="D4224" s="5" t="s">
        <v>0</v>
      </c>
      <c r="E4224" s="5">
        <v>5</v>
      </c>
      <c r="F4224" s="5">
        <v>283</v>
      </c>
      <c r="G4224" s="5" t="s">
        <v>343</v>
      </c>
    </row>
    <row r="4225" spans="1:7">
      <c r="A4225" s="5" t="s">
        <v>5485</v>
      </c>
      <c r="B4225" s="5" t="s">
        <v>5486</v>
      </c>
      <c r="C4225" s="5" t="s">
        <v>67</v>
      </c>
      <c r="D4225" s="5" t="s">
        <v>0</v>
      </c>
      <c r="E4225" s="5">
        <v>6</v>
      </c>
      <c r="F4225" s="5">
        <v>507</v>
      </c>
      <c r="G4225" s="5" t="s">
        <v>346</v>
      </c>
    </row>
    <row r="4226" spans="1:7">
      <c r="A4226" s="5" t="s">
        <v>5487</v>
      </c>
      <c r="B4226" s="5" t="s">
        <v>5488</v>
      </c>
      <c r="C4226" s="5" t="s">
        <v>67</v>
      </c>
      <c r="D4226" s="5" t="s">
        <v>0</v>
      </c>
      <c r="E4226" s="5">
        <v>5</v>
      </c>
      <c r="F4226" s="5">
        <v>547</v>
      </c>
      <c r="G4226" s="5" t="s">
        <v>343</v>
      </c>
    </row>
    <row r="4227" spans="1:7">
      <c r="A4227" s="5" t="s">
        <v>5489</v>
      </c>
      <c r="B4227" s="5" t="s">
        <v>4419</v>
      </c>
      <c r="C4227" s="5" t="s">
        <v>72</v>
      </c>
      <c r="D4227" s="5" t="s">
        <v>0</v>
      </c>
      <c r="E4227" s="5">
        <v>18</v>
      </c>
      <c r="F4227" s="5">
        <v>262</v>
      </c>
      <c r="G4227" s="5" t="s">
        <v>343</v>
      </c>
    </row>
    <row r="4228" spans="1:7">
      <c r="A4228" s="5" t="s">
        <v>5490</v>
      </c>
      <c r="B4228" s="5" t="s">
        <v>5441</v>
      </c>
      <c r="C4228" s="5" t="s">
        <v>55</v>
      </c>
      <c r="D4228" s="5" t="s">
        <v>0</v>
      </c>
      <c r="E4228" s="5">
        <v>68</v>
      </c>
      <c r="F4228" s="5">
        <v>547</v>
      </c>
      <c r="G4228" s="5" t="s">
        <v>343</v>
      </c>
    </row>
    <row r="4229" spans="1:7">
      <c r="A4229" s="5" t="s">
        <v>5491</v>
      </c>
      <c r="B4229" s="5" t="s">
        <v>5492</v>
      </c>
      <c r="C4229" s="5" t="s">
        <v>67</v>
      </c>
      <c r="D4229" s="5" t="s">
        <v>0</v>
      </c>
      <c r="E4229" s="5">
        <v>8</v>
      </c>
      <c r="F4229" s="5">
        <v>447</v>
      </c>
      <c r="G4229" s="5" t="s">
        <v>343</v>
      </c>
    </row>
    <row r="4230" spans="1:7">
      <c r="A4230" s="5" t="s">
        <v>5493</v>
      </c>
      <c r="B4230" s="5" t="s">
        <v>2644</v>
      </c>
      <c r="C4230" s="5" t="s">
        <v>72</v>
      </c>
      <c r="D4230" s="5" t="s">
        <v>0</v>
      </c>
      <c r="E4230" s="5">
        <v>11</v>
      </c>
      <c r="F4230" s="5">
        <v>320</v>
      </c>
      <c r="G4230" s="5" t="s">
        <v>343</v>
      </c>
    </row>
    <row r="4231" spans="1:7">
      <c r="A4231" s="5" t="s">
        <v>5494</v>
      </c>
      <c r="B4231" s="5" t="s">
        <v>3089</v>
      </c>
      <c r="C4231" s="5" t="s">
        <v>72</v>
      </c>
      <c r="D4231" s="5" t="s">
        <v>0</v>
      </c>
      <c r="E4231" s="5">
        <v>12</v>
      </c>
      <c r="F4231" s="5">
        <v>741</v>
      </c>
      <c r="G4231" s="5" t="s">
        <v>346</v>
      </c>
    </row>
    <row r="4232" spans="1:7">
      <c r="A4232" s="5" t="s">
        <v>5494</v>
      </c>
      <c r="B4232" s="5" t="s">
        <v>3089</v>
      </c>
      <c r="C4232" s="5" t="s">
        <v>72</v>
      </c>
      <c r="D4232" s="5" t="s">
        <v>0</v>
      </c>
      <c r="E4232" s="5">
        <v>504</v>
      </c>
      <c r="F4232" s="5">
        <v>527</v>
      </c>
      <c r="G4232" s="5" t="s">
        <v>343</v>
      </c>
    </row>
    <row r="4233" spans="1:7">
      <c r="A4233" s="5" t="s">
        <v>5495</v>
      </c>
      <c r="B4233" s="5" t="s">
        <v>3080</v>
      </c>
      <c r="C4233" s="5" t="s">
        <v>55</v>
      </c>
      <c r="D4233" s="5" t="s">
        <v>0</v>
      </c>
      <c r="E4233" s="5">
        <v>735</v>
      </c>
      <c r="F4233" s="5">
        <v>330</v>
      </c>
      <c r="G4233" s="5" t="s">
        <v>343</v>
      </c>
    </row>
    <row r="4234" spans="1:7">
      <c r="A4234" s="5" t="s">
        <v>5496</v>
      </c>
      <c r="B4234" s="5" t="s">
        <v>5497</v>
      </c>
      <c r="C4234" s="5" t="s">
        <v>72</v>
      </c>
      <c r="D4234" s="5" t="s">
        <v>0</v>
      </c>
      <c r="E4234" s="5">
        <v>12</v>
      </c>
      <c r="F4234" s="5">
        <v>209</v>
      </c>
      <c r="G4234" s="5" t="s">
        <v>343</v>
      </c>
    </row>
    <row r="4235" spans="1:7">
      <c r="A4235" s="5" t="s">
        <v>5498</v>
      </c>
      <c r="B4235" s="5" t="s">
        <v>5441</v>
      </c>
      <c r="C4235" s="5" t="s">
        <v>55</v>
      </c>
      <c r="D4235" s="5" t="s">
        <v>0</v>
      </c>
      <c r="E4235" s="5">
        <v>11</v>
      </c>
      <c r="F4235" s="5">
        <v>365</v>
      </c>
      <c r="G4235" s="5" t="s">
        <v>343</v>
      </c>
    </row>
    <row r="4236" spans="1:7">
      <c r="A4236" s="5" t="s">
        <v>5498</v>
      </c>
      <c r="B4236" s="5" t="s">
        <v>5441</v>
      </c>
      <c r="C4236" s="5" t="s">
        <v>55</v>
      </c>
      <c r="D4236" s="5" t="s">
        <v>0</v>
      </c>
      <c r="E4236" s="5">
        <v>14</v>
      </c>
      <c r="F4236" s="5">
        <v>348</v>
      </c>
      <c r="G4236" s="5" t="s">
        <v>346</v>
      </c>
    </row>
    <row r="4237" spans="1:7">
      <c r="A4237" s="5" t="s">
        <v>5499</v>
      </c>
      <c r="B4237" s="5" t="s">
        <v>2604</v>
      </c>
      <c r="C4237" s="5" t="s">
        <v>72</v>
      </c>
      <c r="D4237" s="5" t="s">
        <v>0</v>
      </c>
      <c r="E4237" s="5">
        <v>49</v>
      </c>
      <c r="F4237" s="5">
        <v>209</v>
      </c>
      <c r="G4237" s="5" t="s">
        <v>343</v>
      </c>
    </row>
    <row r="4238" spans="1:7">
      <c r="A4238" s="5" t="s">
        <v>5500</v>
      </c>
      <c r="B4238" s="5" t="s">
        <v>3080</v>
      </c>
      <c r="C4238" s="5" t="s">
        <v>55</v>
      </c>
      <c r="D4238" s="5" t="s">
        <v>0</v>
      </c>
      <c r="E4238" s="5">
        <v>2</v>
      </c>
      <c r="F4238" s="5">
        <v>54</v>
      </c>
      <c r="G4238" s="5" t="s">
        <v>346</v>
      </c>
    </row>
    <row r="4239" spans="1:7">
      <c r="A4239" s="5" t="s">
        <v>5500</v>
      </c>
      <c r="B4239" s="5" t="s">
        <v>3080</v>
      </c>
      <c r="C4239" s="5" t="s">
        <v>55</v>
      </c>
      <c r="D4239" s="5" t="s">
        <v>0</v>
      </c>
      <c r="E4239" s="5">
        <v>54</v>
      </c>
      <c r="F4239" s="5">
        <v>138</v>
      </c>
      <c r="G4239" s="5" t="s">
        <v>343</v>
      </c>
    </row>
    <row r="4240" spans="1:7">
      <c r="A4240" s="5" t="s">
        <v>5501</v>
      </c>
      <c r="B4240" s="5" t="s">
        <v>5502</v>
      </c>
      <c r="C4240" s="5" t="s">
        <v>72</v>
      </c>
      <c r="D4240" s="5" t="s">
        <v>0</v>
      </c>
      <c r="E4240" s="5">
        <v>43</v>
      </c>
      <c r="F4240" s="5">
        <v>464</v>
      </c>
      <c r="G4240" s="5" t="s">
        <v>343</v>
      </c>
    </row>
    <row r="4241" spans="1:7">
      <c r="A4241" s="5" t="s">
        <v>5503</v>
      </c>
      <c r="B4241" s="5" t="s">
        <v>5504</v>
      </c>
      <c r="C4241" s="5" t="s">
        <v>72</v>
      </c>
      <c r="D4241" s="5" t="s">
        <v>0</v>
      </c>
      <c r="E4241" s="5">
        <v>23</v>
      </c>
      <c r="F4241" s="5">
        <v>591</v>
      </c>
      <c r="G4241" s="5" t="s">
        <v>343</v>
      </c>
    </row>
    <row r="4242" spans="1:7">
      <c r="A4242" s="5" t="s">
        <v>5505</v>
      </c>
      <c r="B4242" s="5" t="s">
        <v>5506</v>
      </c>
      <c r="C4242" s="5" t="s">
        <v>55</v>
      </c>
      <c r="D4242" s="5" t="s">
        <v>0</v>
      </c>
      <c r="E4242" s="5">
        <v>125</v>
      </c>
      <c r="F4242" s="5">
        <v>547</v>
      </c>
      <c r="G4242" s="5" t="s">
        <v>343</v>
      </c>
    </row>
    <row r="4243" spans="1:7">
      <c r="A4243" s="5" t="s">
        <v>5507</v>
      </c>
      <c r="B4243" s="5" t="s">
        <v>5508</v>
      </c>
      <c r="C4243" s="5" t="s">
        <v>55</v>
      </c>
      <c r="D4243" s="5" t="s">
        <v>0</v>
      </c>
      <c r="E4243" s="5">
        <v>1</v>
      </c>
      <c r="F4243" s="5">
        <v>810</v>
      </c>
      <c r="G4243" s="5" t="s">
        <v>346</v>
      </c>
    </row>
    <row r="4244" spans="1:7">
      <c r="A4244" s="5" t="s">
        <v>5509</v>
      </c>
      <c r="B4244" s="5" t="s">
        <v>5510</v>
      </c>
      <c r="C4244" s="5" t="s">
        <v>67</v>
      </c>
      <c r="D4244" s="5" t="s">
        <v>0</v>
      </c>
      <c r="E4244" s="5">
        <v>1</v>
      </c>
      <c r="F4244" s="5">
        <v>590</v>
      </c>
      <c r="G4244" s="5" t="s">
        <v>343</v>
      </c>
    </row>
    <row r="4245" spans="1:7">
      <c r="A4245" s="5" t="s">
        <v>5511</v>
      </c>
      <c r="B4245" s="5" t="s">
        <v>5512</v>
      </c>
      <c r="C4245" s="5" t="s">
        <v>67</v>
      </c>
      <c r="D4245" s="5" t="s">
        <v>0</v>
      </c>
      <c r="E4245" s="5">
        <v>5</v>
      </c>
      <c r="F4245" s="5">
        <v>708</v>
      </c>
      <c r="G4245" s="5" t="s">
        <v>343</v>
      </c>
    </row>
    <row r="4246" spans="1:7">
      <c r="A4246" s="5" t="s">
        <v>5507</v>
      </c>
      <c r="B4246" s="5" t="s">
        <v>5508</v>
      </c>
      <c r="C4246" s="5" t="s">
        <v>55</v>
      </c>
      <c r="D4246" s="5" t="s">
        <v>0</v>
      </c>
      <c r="E4246" s="5">
        <v>184</v>
      </c>
      <c r="F4246" s="5">
        <v>547</v>
      </c>
      <c r="G4246" s="5" t="s">
        <v>343</v>
      </c>
    </row>
    <row r="4247" spans="1:7">
      <c r="A4247" s="5" t="s">
        <v>5513</v>
      </c>
      <c r="B4247" s="5" t="s">
        <v>5514</v>
      </c>
      <c r="C4247" s="5" t="s">
        <v>67</v>
      </c>
      <c r="D4247" s="5" t="s">
        <v>0</v>
      </c>
      <c r="E4247" s="5">
        <v>8</v>
      </c>
      <c r="F4247" s="5">
        <v>281</v>
      </c>
      <c r="G4247" s="5" t="s">
        <v>343</v>
      </c>
    </row>
    <row r="4248" spans="1:7">
      <c r="A4248" s="5" t="s">
        <v>5515</v>
      </c>
      <c r="B4248" s="5" t="s">
        <v>5516</v>
      </c>
      <c r="C4248" s="5" t="s">
        <v>55</v>
      </c>
      <c r="D4248" s="5" t="s">
        <v>0</v>
      </c>
      <c r="E4248" s="5">
        <v>1</v>
      </c>
      <c r="F4248" s="5">
        <v>446</v>
      </c>
      <c r="G4248" s="5" t="s">
        <v>343</v>
      </c>
    </row>
    <row r="4249" spans="1:7">
      <c r="A4249" s="5" t="s">
        <v>5517</v>
      </c>
      <c r="B4249" s="5" t="s">
        <v>5518</v>
      </c>
      <c r="C4249" s="5" t="s">
        <v>55</v>
      </c>
      <c r="D4249" s="5" t="s">
        <v>0</v>
      </c>
      <c r="E4249" s="5">
        <v>11</v>
      </c>
      <c r="F4249" s="5">
        <v>772</v>
      </c>
      <c r="G4249" s="5" t="s">
        <v>343</v>
      </c>
    </row>
    <row r="4250" spans="1:7">
      <c r="A4250" s="5" t="s">
        <v>5519</v>
      </c>
      <c r="B4250" s="5" t="s">
        <v>5520</v>
      </c>
      <c r="C4250" s="5" t="s">
        <v>55</v>
      </c>
      <c r="D4250" s="5" t="s">
        <v>0</v>
      </c>
      <c r="E4250" s="5">
        <v>10</v>
      </c>
      <c r="F4250" s="5">
        <v>590</v>
      </c>
      <c r="G4250" s="5" t="s">
        <v>343</v>
      </c>
    </row>
    <row r="4251" spans="1:7">
      <c r="A4251" s="5" t="s">
        <v>5521</v>
      </c>
      <c r="B4251" s="5" t="s">
        <v>453</v>
      </c>
      <c r="C4251" s="5" t="s">
        <v>110</v>
      </c>
      <c r="D4251" s="5" t="s">
        <v>0</v>
      </c>
      <c r="E4251" s="5">
        <v>26</v>
      </c>
      <c r="F4251" s="5">
        <v>537</v>
      </c>
      <c r="G4251" s="5" t="s">
        <v>343</v>
      </c>
    </row>
    <row r="4252" spans="1:7">
      <c r="A4252" s="5" t="s">
        <v>5521</v>
      </c>
      <c r="B4252" s="5" t="s">
        <v>453</v>
      </c>
      <c r="C4252" s="5" t="s">
        <v>110</v>
      </c>
      <c r="D4252" s="5" t="s">
        <v>0</v>
      </c>
      <c r="E4252" s="5">
        <v>339</v>
      </c>
      <c r="F4252" s="5">
        <v>542</v>
      </c>
      <c r="G4252" s="5" t="s">
        <v>346</v>
      </c>
    </row>
    <row r="4253" spans="1:7">
      <c r="A4253" s="5" t="s">
        <v>5522</v>
      </c>
      <c r="B4253" s="5" t="s">
        <v>5523</v>
      </c>
      <c r="C4253" s="5" t="s">
        <v>55</v>
      </c>
      <c r="D4253" s="5" t="s">
        <v>0</v>
      </c>
      <c r="E4253" s="5">
        <v>5</v>
      </c>
      <c r="F4253" s="5">
        <v>547</v>
      </c>
      <c r="G4253" s="5" t="s">
        <v>343</v>
      </c>
    </row>
    <row r="4254" spans="1:7">
      <c r="A4254" s="5" t="s">
        <v>5524</v>
      </c>
      <c r="B4254" s="5" t="s">
        <v>5486</v>
      </c>
      <c r="C4254" s="5" t="s">
        <v>67</v>
      </c>
      <c r="D4254" s="5" t="s">
        <v>0</v>
      </c>
      <c r="E4254" s="5">
        <v>11</v>
      </c>
      <c r="F4254" s="5">
        <v>547</v>
      </c>
      <c r="G4254" s="5" t="s">
        <v>343</v>
      </c>
    </row>
    <row r="4255" spans="1:7">
      <c r="A4255" s="5" t="s">
        <v>5525</v>
      </c>
      <c r="B4255" s="5" t="s">
        <v>5526</v>
      </c>
      <c r="C4255" s="5" t="s">
        <v>55</v>
      </c>
      <c r="D4255" s="5" t="s">
        <v>0</v>
      </c>
      <c r="E4255" s="5">
        <v>1</v>
      </c>
      <c r="F4255" s="5">
        <v>270</v>
      </c>
      <c r="G4255" s="5" t="s">
        <v>346</v>
      </c>
    </row>
    <row r="4256" spans="1:7">
      <c r="A4256" s="5" t="s">
        <v>5525</v>
      </c>
      <c r="B4256" s="5" t="s">
        <v>5526</v>
      </c>
      <c r="C4256" s="5" t="s">
        <v>55</v>
      </c>
      <c r="D4256" s="5" t="s">
        <v>0</v>
      </c>
      <c r="E4256" s="5">
        <v>1</v>
      </c>
      <c r="F4256" s="5">
        <v>277</v>
      </c>
      <c r="G4256" s="5" t="s">
        <v>343</v>
      </c>
    </row>
    <row r="4257" spans="1:7">
      <c r="A4257" s="5" t="s">
        <v>5527</v>
      </c>
      <c r="B4257" s="5" t="s">
        <v>3080</v>
      </c>
      <c r="C4257" s="5" t="s">
        <v>55</v>
      </c>
      <c r="D4257" s="5" t="s">
        <v>0</v>
      </c>
      <c r="E4257" s="5">
        <v>72</v>
      </c>
      <c r="F4257" s="5">
        <v>389</v>
      </c>
      <c r="G4257" s="5" t="s">
        <v>343</v>
      </c>
    </row>
    <row r="4258" spans="1:7">
      <c r="A4258" s="5" t="s">
        <v>5528</v>
      </c>
      <c r="B4258" s="5" t="s">
        <v>5529</v>
      </c>
      <c r="C4258" s="5" t="s">
        <v>67</v>
      </c>
      <c r="D4258" s="5" t="s">
        <v>0</v>
      </c>
      <c r="E4258" s="5">
        <v>1</v>
      </c>
      <c r="F4258" s="5">
        <v>742</v>
      </c>
      <c r="G4258" s="5" t="s">
        <v>346</v>
      </c>
    </row>
    <row r="4259" spans="1:7">
      <c r="A4259" s="5" t="s">
        <v>5530</v>
      </c>
      <c r="B4259" s="5" t="s">
        <v>5531</v>
      </c>
      <c r="C4259" s="5" t="s">
        <v>67</v>
      </c>
      <c r="D4259" s="5" t="s">
        <v>0</v>
      </c>
      <c r="E4259" s="5">
        <v>13</v>
      </c>
      <c r="F4259" s="5">
        <v>705</v>
      </c>
      <c r="G4259" s="5" t="s">
        <v>343</v>
      </c>
    </row>
    <row r="4260" spans="1:7">
      <c r="A4260" s="5" t="s">
        <v>5528</v>
      </c>
      <c r="B4260" s="5" t="s">
        <v>5529</v>
      </c>
      <c r="C4260" s="5" t="s">
        <v>67</v>
      </c>
      <c r="D4260" s="5" t="s">
        <v>0</v>
      </c>
      <c r="E4260" s="5">
        <v>32</v>
      </c>
      <c r="F4260" s="5">
        <v>705</v>
      </c>
      <c r="G4260" s="5" t="s">
        <v>343</v>
      </c>
    </row>
    <row r="4261" spans="1:7">
      <c r="A4261" s="5" t="s">
        <v>5532</v>
      </c>
      <c r="B4261" s="5" t="s">
        <v>5533</v>
      </c>
      <c r="C4261" s="5" t="s">
        <v>72</v>
      </c>
      <c r="D4261" s="5" t="s">
        <v>0</v>
      </c>
      <c r="E4261" s="5">
        <v>280</v>
      </c>
      <c r="F4261" s="5">
        <v>1175</v>
      </c>
      <c r="G4261" s="5" t="s">
        <v>343</v>
      </c>
    </row>
    <row r="4262" spans="1:7">
      <c r="A4262" s="5" t="s">
        <v>5534</v>
      </c>
      <c r="B4262" s="5" t="s">
        <v>5535</v>
      </c>
      <c r="C4262" s="5" t="s">
        <v>55</v>
      </c>
      <c r="D4262" s="5" t="s">
        <v>0</v>
      </c>
      <c r="E4262" s="5">
        <v>3</v>
      </c>
      <c r="F4262" s="5">
        <v>426</v>
      </c>
      <c r="G4262" s="5" t="s">
        <v>343</v>
      </c>
    </row>
    <row r="4263" spans="1:7">
      <c r="A4263" s="5" t="s">
        <v>5536</v>
      </c>
      <c r="B4263" s="5" t="s">
        <v>2527</v>
      </c>
      <c r="C4263" s="5" t="s">
        <v>67</v>
      </c>
      <c r="D4263" s="5" t="s">
        <v>0</v>
      </c>
      <c r="E4263" s="5">
        <v>4</v>
      </c>
      <c r="F4263" s="5">
        <v>58</v>
      </c>
      <c r="G4263" s="5" t="s">
        <v>343</v>
      </c>
    </row>
    <row r="4264" spans="1:7">
      <c r="A4264" s="5" t="s">
        <v>5537</v>
      </c>
      <c r="B4264" s="5" t="s">
        <v>2529</v>
      </c>
      <c r="C4264" s="5" t="s">
        <v>67</v>
      </c>
      <c r="D4264" s="5" t="s">
        <v>0</v>
      </c>
      <c r="E4264" s="5">
        <v>4</v>
      </c>
      <c r="F4264" s="5">
        <v>58</v>
      </c>
      <c r="G4264" s="5" t="s">
        <v>343</v>
      </c>
    </row>
    <row r="4265" spans="1:7">
      <c r="A4265" s="5" t="s">
        <v>5538</v>
      </c>
      <c r="B4265" s="5" t="s">
        <v>3080</v>
      </c>
      <c r="C4265" s="5" t="s">
        <v>55</v>
      </c>
      <c r="D4265" s="5" t="s">
        <v>0</v>
      </c>
      <c r="E4265" s="5">
        <v>11</v>
      </c>
      <c r="F4265" s="5">
        <v>664</v>
      </c>
      <c r="G4265" s="5" t="s">
        <v>343</v>
      </c>
    </row>
    <row r="4266" spans="1:7">
      <c r="A4266" s="5" t="s">
        <v>5539</v>
      </c>
      <c r="B4266" s="5" t="s">
        <v>2723</v>
      </c>
      <c r="C4266" s="5" t="s">
        <v>55</v>
      </c>
      <c r="D4266" s="5" t="s">
        <v>0</v>
      </c>
      <c r="E4266" s="5">
        <v>10</v>
      </c>
      <c r="F4266" s="5">
        <v>733</v>
      </c>
      <c r="G4266" s="5" t="s">
        <v>343</v>
      </c>
    </row>
    <row r="4267" spans="1:7">
      <c r="A4267" s="5" t="s">
        <v>5540</v>
      </c>
      <c r="B4267" s="5" t="s">
        <v>5541</v>
      </c>
      <c r="C4267" s="5" t="s">
        <v>67</v>
      </c>
      <c r="D4267" s="5" t="s">
        <v>0</v>
      </c>
      <c r="E4267" s="5">
        <v>72</v>
      </c>
      <c r="F4267" s="5">
        <v>705</v>
      </c>
      <c r="G4267" s="5" t="s">
        <v>343</v>
      </c>
    </row>
    <row r="4268" spans="1:7">
      <c r="A4268" s="5" t="s">
        <v>5542</v>
      </c>
      <c r="B4268" s="5" t="s">
        <v>5543</v>
      </c>
      <c r="C4268" s="5" t="s">
        <v>67</v>
      </c>
      <c r="D4268" s="5" t="s">
        <v>0</v>
      </c>
      <c r="E4268" s="5">
        <v>33</v>
      </c>
      <c r="F4268" s="5">
        <v>321</v>
      </c>
      <c r="G4268" s="5" t="s">
        <v>343</v>
      </c>
    </row>
    <row r="4269" spans="1:7">
      <c r="A4269" s="5" t="s">
        <v>5542</v>
      </c>
      <c r="B4269" s="5" t="s">
        <v>5543</v>
      </c>
      <c r="C4269" s="5" t="s">
        <v>55</v>
      </c>
      <c r="D4269" s="5" t="s">
        <v>0</v>
      </c>
      <c r="E4269" s="5">
        <v>458</v>
      </c>
      <c r="F4269" s="5">
        <v>391</v>
      </c>
      <c r="G4269" s="5" t="s">
        <v>346</v>
      </c>
    </row>
    <row r="4270" spans="1:7">
      <c r="A4270" s="5" t="s">
        <v>5544</v>
      </c>
      <c r="B4270" s="5" t="s">
        <v>5488</v>
      </c>
      <c r="C4270" s="5" t="s">
        <v>67</v>
      </c>
      <c r="D4270" s="5" t="s">
        <v>0</v>
      </c>
      <c r="E4270" s="5">
        <v>20</v>
      </c>
      <c r="F4270" s="5">
        <v>741</v>
      </c>
      <c r="G4270" s="5" t="s">
        <v>343</v>
      </c>
    </row>
    <row r="4271" spans="1:7">
      <c r="A4271" s="5" t="s">
        <v>5545</v>
      </c>
      <c r="B4271" s="5" t="s">
        <v>5546</v>
      </c>
      <c r="C4271" s="5" t="s">
        <v>67</v>
      </c>
      <c r="D4271" s="5" t="s">
        <v>0</v>
      </c>
      <c r="E4271" s="5">
        <v>1</v>
      </c>
      <c r="F4271" s="5">
        <v>410</v>
      </c>
      <c r="G4271" s="5" t="s">
        <v>346</v>
      </c>
    </row>
    <row r="4272" spans="1:7">
      <c r="A4272" s="5" t="s">
        <v>5545</v>
      </c>
      <c r="B4272" s="5" t="s">
        <v>5546</v>
      </c>
      <c r="C4272" s="5" t="s">
        <v>67</v>
      </c>
      <c r="D4272" s="5" t="s">
        <v>0</v>
      </c>
      <c r="E4272" s="5">
        <v>11</v>
      </c>
      <c r="F4272" s="5">
        <v>502</v>
      </c>
      <c r="G4272" s="5" t="s">
        <v>343</v>
      </c>
    </row>
    <row r="4273" spans="1:7">
      <c r="A4273" s="5" t="s">
        <v>5547</v>
      </c>
      <c r="B4273" s="5" t="s">
        <v>5548</v>
      </c>
      <c r="C4273" s="5" t="s">
        <v>55</v>
      </c>
      <c r="D4273" s="5" t="s">
        <v>0</v>
      </c>
      <c r="E4273" s="5">
        <v>159</v>
      </c>
      <c r="F4273" s="5">
        <v>547</v>
      </c>
      <c r="G4273" s="5" t="s">
        <v>343</v>
      </c>
    </row>
    <row r="4274" spans="1:7">
      <c r="A4274" s="5" t="s">
        <v>5549</v>
      </c>
      <c r="B4274" s="5" t="s">
        <v>5486</v>
      </c>
      <c r="C4274" s="5" t="s">
        <v>67</v>
      </c>
      <c r="D4274" s="5" t="s">
        <v>0</v>
      </c>
      <c r="E4274" s="5">
        <v>4</v>
      </c>
      <c r="F4274" s="5">
        <v>547</v>
      </c>
      <c r="G4274" s="5" t="s">
        <v>343</v>
      </c>
    </row>
    <row r="4275" spans="1:7">
      <c r="A4275" s="5" t="s">
        <v>5550</v>
      </c>
      <c r="B4275" s="5" t="s">
        <v>5279</v>
      </c>
      <c r="C4275" s="5" t="s">
        <v>67</v>
      </c>
      <c r="D4275" s="5" t="s">
        <v>0</v>
      </c>
      <c r="E4275" s="5">
        <v>481</v>
      </c>
      <c r="F4275" s="5">
        <v>705</v>
      </c>
      <c r="G4275" s="5" t="s">
        <v>343</v>
      </c>
    </row>
    <row r="4276" spans="1:7">
      <c r="A4276" s="5" t="s">
        <v>5551</v>
      </c>
      <c r="B4276" s="5" t="s">
        <v>5552</v>
      </c>
      <c r="C4276" s="5" t="s">
        <v>67</v>
      </c>
      <c r="D4276" s="5" t="s">
        <v>0</v>
      </c>
      <c r="E4276" s="5">
        <v>61</v>
      </c>
      <c r="F4276" s="5">
        <v>705</v>
      </c>
      <c r="G4276" s="5" t="s">
        <v>343</v>
      </c>
    </row>
    <row r="4277" spans="1:7">
      <c r="A4277" s="5" t="s">
        <v>5553</v>
      </c>
      <c r="B4277" s="5" t="s">
        <v>5554</v>
      </c>
      <c r="C4277" s="5" t="s">
        <v>55</v>
      </c>
      <c r="D4277" s="5" t="s">
        <v>0</v>
      </c>
      <c r="E4277" s="5">
        <v>32</v>
      </c>
      <c r="F4277" s="5">
        <v>376</v>
      </c>
      <c r="G4277" s="5" t="s">
        <v>343</v>
      </c>
    </row>
    <row r="4278" spans="1:7">
      <c r="A4278" s="5" t="s">
        <v>5555</v>
      </c>
      <c r="B4278" s="5" t="s">
        <v>3259</v>
      </c>
      <c r="C4278" s="5" t="s">
        <v>55</v>
      </c>
      <c r="D4278" s="5" t="s">
        <v>0</v>
      </c>
      <c r="E4278" s="5">
        <v>1</v>
      </c>
      <c r="F4278" s="5">
        <v>547</v>
      </c>
      <c r="G4278" s="5" t="s">
        <v>343</v>
      </c>
    </row>
    <row r="4279" spans="1:7">
      <c r="A4279" s="5" t="s">
        <v>5556</v>
      </c>
      <c r="B4279" s="5" t="s">
        <v>5523</v>
      </c>
      <c r="C4279" s="5" t="s">
        <v>55</v>
      </c>
      <c r="D4279" s="5" t="s">
        <v>0</v>
      </c>
      <c r="E4279" s="5">
        <v>6</v>
      </c>
      <c r="F4279" s="5">
        <v>751</v>
      </c>
      <c r="G4279" s="5" t="s">
        <v>343</v>
      </c>
    </row>
    <row r="4280" spans="1:7">
      <c r="A4280" s="5" t="s">
        <v>5557</v>
      </c>
      <c r="B4280" s="5" t="s">
        <v>3080</v>
      </c>
      <c r="C4280" s="5" t="s">
        <v>55</v>
      </c>
      <c r="D4280" s="5" t="s">
        <v>0</v>
      </c>
      <c r="E4280" s="5">
        <v>17</v>
      </c>
      <c r="F4280" s="5">
        <v>760</v>
      </c>
      <c r="G4280" s="5" t="s">
        <v>343</v>
      </c>
    </row>
    <row r="4281" spans="1:7">
      <c r="A4281" s="5" t="s">
        <v>5558</v>
      </c>
      <c r="B4281" s="5" t="s">
        <v>5559</v>
      </c>
      <c r="C4281" s="5" t="s">
        <v>67</v>
      </c>
      <c r="D4281" s="5" t="s">
        <v>0</v>
      </c>
      <c r="E4281" s="5">
        <v>1</v>
      </c>
      <c r="F4281" s="5">
        <v>705</v>
      </c>
      <c r="G4281" s="5" t="s">
        <v>343</v>
      </c>
    </row>
    <row r="4282" spans="1:7">
      <c r="A4282" s="5" t="s">
        <v>5560</v>
      </c>
      <c r="B4282" s="5" t="s">
        <v>3089</v>
      </c>
      <c r="C4282" s="5" t="s">
        <v>72</v>
      </c>
      <c r="D4282" s="5" t="s">
        <v>0</v>
      </c>
      <c r="E4282" s="5">
        <v>17</v>
      </c>
      <c r="F4282" s="5">
        <v>506</v>
      </c>
      <c r="G4282" s="5" t="s">
        <v>343</v>
      </c>
    </row>
    <row r="4283" spans="1:7">
      <c r="A4283" s="5" t="s">
        <v>5561</v>
      </c>
      <c r="B4283" s="5" t="s">
        <v>5523</v>
      </c>
      <c r="C4283" s="5" t="s">
        <v>55</v>
      </c>
      <c r="D4283" s="5" t="s">
        <v>0</v>
      </c>
      <c r="E4283" s="5">
        <v>9</v>
      </c>
      <c r="F4283" s="5">
        <v>547</v>
      </c>
      <c r="G4283" s="5" t="s">
        <v>343</v>
      </c>
    </row>
    <row r="4284" spans="1:7">
      <c r="A4284" s="5" t="s">
        <v>5562</v>
      </c>
      <c r="B4284" s="5" t="s">
        <v>5563</v>
      </c>
      <c r="C4284" s="5" t="s">
        <v>55</v>
      </c>
      <c r="D4284" s="5" t="s">
        <v>0</v>
      </c>
      <c r="E4284" s="5">
        <v>16</v>
      </c>
      <c r="F4284" s="5">
        <v>167</v>
      </c>
      <c r="G4284" s="5" t="s">
        <v>346</v>
      </c>
    </row>
    <row r="4285" spans="1:7">
      <c r="A4285" s="5" t="s">
        <v>5562</v>
      </c>
      <c r="B4285" s="5" t="s">
        <v>5563</v>
      </c>
      <c r="C4285" s="5" t="s">
        <v>55</v>
      </c>
      <c r="D4285" s="5" t="s">
        <v>0</v>
      </c>
      <c r="E4285" s="5">
        <v>64</v>
      </c>
      <c r="F4285" s="5">
        <v>283</v>
      </c>
      <c r="G4285" s="5" t="s">
        <v>343</v>
      </c>
    </row>
    <row r="4286" spans="1:7">
      <c r="A4286" s="5" t="s">
        <v>5564</v>
      </c>
      <c r="B4286" s="5" t="s">
        <v>5565</v>
      </c>
      <c r="C4286" s="5" t="s">
        <v>72</v>
      </c>
      <c r="D4286" s="5" t="s">
        <v>0</v>
      </c>
      <c r="E4286" s="5">
        <v>30</v>
      </c>
      <c r="F4286" s="5">
        <v>537</v>
      </c>
      <c r="G4286" s="5" t="s">
        <v>343</v>
      </c>
    </row>
    <row r="4287" spans="1:7">
      <c r="A4287" s="5" t="s">
        <v>5564</v>
      </c>
      <c r="B4287" s="5" t="s">
        <v>5565</v>
      </c>
      <c r="C4287" s="5" t="s">
        <v>72</v>
      </c>
      <c r="D4287" s="5" t="s">
        <v>0</v>
      </c>
      <c r="E4287" s="5">
        <v>417</v>
      </c>
      <c r="F4287" s="5">
        <v>646</v>
      </c>
      <c r="G4287" s="5" t="s">
        <v>346</v>
      </c>
    </row>
    <row r="4288" spans="1:7">
      <c r="A4288" s="5" t="s">
        <v>5566</v>
      </c>
      <c r="B4288" s="5" t="s">
        <v>5567</v>
      </c>
      <c r="C4288" s="5" t="s">
        <v>72</v>
      </c>
      <c r="D4288" s="5" t="s">
        <v>0</v>
      </c>
      <c r="E4288" s="5">
        <v>9</v>
      </c>
      <c r="F4288" s="5">
        <v>624</v>
      </c>
      <c r="G4288" s="5" t="s">
        <v>343</v>
      </c>
    </row>
    <row r="4289" spans="1:7">
      <c r="A4289" s="5" t="s">
        <v>5568</v>
      </c>
      <c r="B4289" s="5" t="s">
        <v>3089</v>
      </c>
      <c r="C4289" s="5" t="s">
        <v>72</v>
      </c>
      <c r="D4289" s="5" t="s">
        <v>0</v>
      </c>
      <c r="E4289" s="5">
        <v>46</v>
      </c>
      <c r="F4289" s="5">
        <v>547</v>
      </c>
      <c r="G4289" s="5" t="s">
        <v>343</v>
      </c>
    </row>
    <row r="4290" spans="1:7">
      <c r="A4290" s="5" t="s">
        <v>5569</v>
      </c>
      <c r="B4290" s="5" t="s">
        <v>4734</v>
      </c>
      <c r="C4290" s="5" t="s">
        <v>55</v>
      </c>
      <c r="D4290" s="5" t="s">
        <v>0</v>
      </c>
      <c r="E4290" s="5">
        <v>98</v>
      </c>
      <c r="F4290" s="5">
        <v>547</v>
      </c>
      <c r="G4290" s="5" t="s">
        <v>343</v>
      </c>
    </row>
    <row r="4291" spans="1:7">
      <c r="A4291" s="5" t="s">
        <v>5570</v>
      </c>
      <c r="B4291" s="5" t="s">
        <v>5369</v>
      </c>
      <c r="C4291" s="5" t="s">
        <v>72</v>
      </c>
      <c r="D4291" s="5" t="s">
        <v>0</v>
      </c>
      <c r="E4291" s="5">
        <v>308</v>
      </c>
      <c r="F4291" s="5">
        <v>215</v>
      </c>
      <c r="G4291" s="5" t="s">
        <v>343</v>
      </c>
    </row>
    <row r="4292" spans="1:7">
      <c r="A4292" s="5" t="s">
        <v>5571</v>
      </c>
      <c r="B4292" s="5" t="s">
        <v>5572</v>
      </c>
      <c r="C4292" s="5" t="s">
        <v>67</v>
      </c>
      <c r="D4292" s="5" t="s">
        <v>0</v>
      </c>
      <c r="E4292" s="5">
        <v>2</v>
      </c>
      <c r="F4292" s="5">
        <v>457</v>
      </c>
      <c r="G4292" s="5" t="s">
        <v>343</v>
      </c>
    </row>
    <row r="4293" spans="1:7">
      <c r="A4293" s="5" t="s">
        <v>5573</v>
      </c>
      <c r="B4293" s="5" t="s">
        <v>5574</v>
      </c>
      <c r="C4293" s="5" t="s">
        <v>55</v>
      </c>
      <c r="D4293" s="5" t="s">
        <v>0</v>
      </c>
      <c r="E4293" s="5">
        <v>10</v>
      </c>
      <c r="F4293" s="5">
        <v>633</v>
      </c>
      <c r="G4293" s="5" t="s">
        <v>343</v>
      </c>
    </row>
    <row r="4294" spans="1:7">
      <c r="A4294" s="5" t="s">
        <v>5575</v>
      </c>
      <c r="B4294" s="5" t="s">
        <v>3080</v>
      </c>
      <c r="C4294" s="5" t="s">
        <v>55</v>
      </c>
      <c r="D4294" s="5" t="s">
        <v>0</v>
      </c>
      <c r="E4294" s="5">
        <v>29</v>
      </c>
      <c r="F4294" s="5">
        <v>705</v>
      </c>
      <c r="G4294" s="5" t="s">
        <v>343</v>
      </c>
    </row>
    <row r="4295" spans="1:7">
      <c r="A4295" s="5" t="s">
        <v>5576</v>
      </c>
      <c r="B4295" s="5" t="s">
        <v>5577</v>
      </c>
      <c r="C4295" s="5" t="s">
        <v>72</v>
      </c>
      <c r="D4295" s="5" t="s">
        <v>0</v>
      </c>
      <c r="E4295" s="5">
        <v>574</v>
      </c>
      <c r="F4295" s="5">
        <v>631</v>
      </c>
      <c r="G4295" s="5" t="s">
        <v>343</v>
      </c>
    </row>
    <row r="4296" spans="1:7">
      <c r="A4296" s="5" t="s">
        <v>5578</v>
      </c>
      <c r="B4296" s="5" t="s">
        <v>5579</v>
      </c>
      <c r="C4296" s="5" t="s">
        <v>67</v>
      </c>
      <c r="D4296" s="5" t="s">
        <v>0</v>
      </c>
      <c r="E4296" s="5">
        <v>253</v>
      </c>
      <c r="F4296" s="5">
        <v>474</v>
      </c>
      <c r="G4296" s="5" t="s">
        <v>343</v>
      </c>
    </row>
    <row r="4297" spans="1:7">
      <c r="A4297" s="5" t="s">
        <v>5578</v>
      </c>
      <c r="B4297" s="5" t="s">
        <v>5579</v>
      </c>
      <c r="C4297" s="5" t="s">
        <v>67</v>
      </c>
      <c r="D4297" s="5" t="s">
        <v>0</v>
      </c>
      <c r="E4297" s="5">
        <v>330</v>
      </c>
      <c r="F4297" s="5">
        <v>178</v>
      </c>
      <c r="G4297" s="5" t="s">
        <v>346</v>
      </c>
    </row>
    <row r="4298" spans="1:7">
      <c r="A4298" s="5" t="s">
        <v>5580</v>
      </c>
      <c r="B4298" s="5" t="s">
        <v>5535</v>
      </c>
      <c r="C4298" s="5" t="s">
        <v>55</v>
      </c>
      <c r="D4298" s="5" t="s">
        <v>0</v>
      </c>
      <c r="E4298" s="5">
        <v>4</v>
      </c>
      <c r="F4298" s="5">
        <v>361</v>
      </c>
      <c r="G4298" s="5" t="s">
        <v>343</v>
      </c>
    </row>
    <row r="4299" spans="1:7">
      <c r="A4299" s="5" t="s">
        <v>5581</v>
      </c>
      <c r="B4299" s="5" t="s">
        <v>5582</v>
      </c>
      <c r="C4299" s="5" t="s">
        <v>72</v>
      </c>
      <c r="D4299" s="5" t="s">
        <v>0</v>
      </c>
      <c r="E4299" s="5">
        <v>756</v>
      </c>
      <c r="F4299" s="5">
        <v>446</v>
      </c>
      <c r="G4299" s="5" t="s">
        <v>343</v>
      </c>
    </row>
    <row r="4300" spans="1:7">
      <c r="A4300" s="5" t="s">
        <v>5583</v>
      </c>
      <c r="B4300" s="5" t="s">
        <v>453</v>
      </c>
      <c r="C4300" s="5" t="s">
        <v>110</v>
      </c>
      <c r="D4300" s="5" t="s">
        <v>0</v>
      </c>
      <c r="E4300" s="5">
        <v>57</v>
      </c>
      <c r="F4300" s="5">
        <v>298</v>
      </c>
      <c r="G4300" s="5" t="s">
        <v>343</v>
      </c>
    </row>
    <row r="4301" spans="1:7">
      <c r="A4301" s="5" t="s">
        <v>5583</v>
      </c>
      <c r="B4301" s="5" t="s">
        <v>453</v>
      </c>
      <c r="C4301" s="5" t="s">
        <v>110</v>
      </c>
      <c r="D4301" s="5" t="s">
        <v>0</v>
      </c>
      <c r="E4301" s="5">
        <v>3181</v>
      </c>
      <c r="F4301" s="5">
        <v>80</v>
      </c>
      <c r="G4301" s="5" t="s">
        <v>346</v>
      </c>
    </row>
    <row r="4302" spans="1:7">
      <c r="A4302" s="5" t="s">
        <v>5584</v>
      </c>
      <c r="B4302" s="5" t="s">
        <v>3080</v>
      </c>
      <c r="C4302" s="5" t="s">
        <v>55</v>
      </c>
      <c r="D4302" s="5" t="s">
        <v>0</v>
      </c>
      <c r="E4302" s="5">
        <v>31</v>
      </c>
      <c r="F4302" s="5">
        <v>760</v>
      </c>
      <c r="G4302" s="5" t="s">
        <v>343</v>
      </c>
    </row>
    <row r="4303" spans="1:7">
      <c r="A4303" s="5" t="s">
        <v>5585</v>
      </c>
      <c r="B4303" s="5" t="s">
        <v>3176</v>
      </c>
      <c r="C4303" s="5" t="s">
        <v>72</v>
      </c>
      <c r="D4303" s="5" t="s">
        <v>0</v>
      </c>
      <c r="E4303" s="5">
        <v>775</v>
      </c>
      <c r="F4303" s="5">
        <v>547</v>
      </c>
      <c r="G4303" s="5" t="s">
        <v>343</v>
      </c>
    </row>
    <row r="4304" spans="1:7">
      <c r="A4304" s="5" t="s">
        <v>5586</v>
      </c>
      <c r="B4304" s="5" t="s">
        <v>5587</v>
      </c>
      <c r="C4304" s="5" t="s">
        <v>55</v>
      </c>
      <c r="D4304" s="5" t="s">
        <v>0</v>
      </c>
      <c r="E4304" s="5">
        <v>1033</v>
      </c>
      <c r="F4304" s="5">
        <v>705</v>
      </c>
      <c r="G4304" s="5" t="s">
        <v>343</v>
      </c>
    </row>
    <row r="4305" spans="1:7">
      <c r="A4305" s="5" t="s">
        <v>5588</v>
      </c>
      <c r="B4305" s="5" t="s">
        <v>3089</v>
      </c>
      <c r="C4305" s="5" t="s">
        <v>72</v>
      </c>
      <c r="D4305" s="5" t="s">
        <v>0</v>
      </c>
      <c r="E4305" s="5">
        <v>16</v>
      </c>
      <c r="F4305" s="5">
        <v>430</v>
      </c>
      <c r="G4305" s="5" t="s">
        <v>343</v>
      </c>
    </row>
    <row r="4306" spans="1:7">
      <c r="A4306" s="5" t="s">
        <v>5589</v>
      </c>
      <c r="B4306" s="5" t="s">
        <v>3089</v>
      </c>
      <c r="C4306" s="5" t="s">
        <v>72</v>
      </c>
      <c r="D4306" s="5" t="s">
        <v>0</v>
      </c>
      <c r="E4306" s="5">
        <v>34</v>
      </c>
      <c r="F4306" s="5">
        <v>461</v>
      </c>
      <c r="G4306" s="5" t="s">
        <v>343</v>
      </c>
    </row>
    <row r="4307" spans="1:7">
      <c r="A4307" s="5" t="s">
        <v>5590</v>
      </c>
      <c r="B4307" s="5" t="s">
        <v>5591</v>
      </c>
      <c r="C4307" s="5" t="s">
        <v>72</v>
      </c>
      <c r="D4307" s="5" t="s">
        <v>0</v>
      </c>
      <c r="E4307" s="5">
        <v>359</v>
      </c>
      <c r="F4307" s="5">
        <v>547</v>
      </c>
      <c r="G4307" s="5" t="s">
        <v>343</v>
      </c>
    </row>
    <row r="4308" spans="1:7">
      <c r="A4308" s="5" t="s">
        <v>5592</v>
      </c>
      <c r="B4308" s="5" t="s">
        <v>5593</v>
      </c>
      <c r="C4308" s="5" t="s">
        <v>72</v>
      </c>
      <c r="D4308" s="5" t="s">
        <v>0</v>
      </c>
      <c r="E4308" s="5">
        <v>400</v>
      </c>
      <c r="F4308" s="5">
        <v>317</v>
      </c>
      <c r="G4308" s="5" t="s">
        <v>343</v>
      </c>
    </row>
    <row r="4309" spans="1:7">
      <c r="A4309" s="5" t="s">
        <v>5594</v>
      </c>
      <c r="B4309" s="5" t="s">
        <v>5595</v>
      </c>
      <c r="C4309" s="5" t="s">
        <v>67</v>
      </c>
      <c r="D4309" s="5" t="s">
        <v>0</v>
      </c>
      <c r="E4309" s="5">
        <v>2</v>
      </c>
      <c r="F4309" s="5">
        <v>885</v>
      </c>
      <c r="G4309" s="5" t="s">
        <v>346</v>
      </c>
    </row>
    <row r="4310" spans="1:7">
      <c r="A4310" s="5" t="s">
        <v>5594</v>
      </c>
      <c r="B4310" s="5" t="s">
        <v>5595</v>
      </c>
      <c r="C4310" s="5" t="s">
        <v>67</v>
      </c>
      <c r="D4310" s="5" t="s">
        <v>0</v>
      </c>
      <c r="E4310" s="5">
        <v>206</v>
      </c>
      <c r="F4310" s="5">
        <v>705</v>
      </c>
      <c r="G4310" s="5" t="s">
        <v>343</v>
      </c>
    </row>
    <row r="4311" spans="1:7">
      <c r="A4311" s="5" t="s">
        <v>5596</v>
      </c>
      <c r="B4311" s="5" t="s">
        <v>5597</v>
      </c>
      <c r="C4311" s="5" t="s">
        <v>55</v>
      </c>
      <c r="D4311" s="5" t="s">
        <v>0</v>
      </c>
      <c r="E4311" s="5">
        <v>89</v>
      </c>
      <c r="F4311" s="5">
        <v>705</v>
      </c>
      <c r="G4311" s="5" t="s">
        <v>343</v>
      </c>
    </row>
    <row r="4312" spans="1:7">
      <c r="A4312" s="5" t="s">
        <v>5598</v>
      </c>
      <c r="B4312" s="5" t="s">
        <v>3259</v>
      </c>
      <c r="C4312" s="5" t="s">
        <v>55</v>
      </c>
      <c r="D4312" s="5" t="s">
        <v>0</v>
      </c>
      <c r="E4312" s="5">
        <v>2</v>
      </c>
      <c r="F4312" s="5">
        <v>348</v>
      </c>
      <c r="G4312" s="5" t="s">
        <v>346</v>
      </c>
    </row>
    <row r="4313" spans="1:7">
      <c r="A4313" s="5" t="s">
        <v>5598</v>
      </c>
      <c r="B4313" s="5" t="s">
        <v>3259</v>
      </c>
      <c r="C4313" s="5" t="s">
        <v>55</v>
      </c>
      <c r="D4313" s="5" t="s">
        <v>0</v>
      </c>
      <c r="E4313" s="5">
        <v>113</v>
      </c>
      <c r="F4313" s="5">
        <v>44</v>
      </c>
      <c r="G4313" s="5" t="s">
        <v>343</v>
      </c>
    </row>
    <row r="4314" spans="1:7">
      <c r="A4314" s="5" t="s">
        <v>5599</v>
      </c>
      <c r="B4314" s="5" t="s">
        <v>2915</v>
      </c>
      <c r="C4314" s="5" t="s">
        <v>72</v>
      </c>
      <c r="D4314" s="5" t="s">
        <v>0</v>
      </c>
      <c r="E4314" s="5">
        <v>698</v>
      </c>
      <c r="F4314" s="5">
        <v>206</v>
      </c>
      <c r="G4314" s="5" t="s">
        <v>343</v>
      </c>
    </row>
    <row r="4315" spans="1:7">
      <c r="A4315" s="5" t="s">
        <v>5600</v>
      </c>
      <c r="B4315" s="5" t="s">
        <v>5601</v>
      </c>
      <c r="C4315" s="5" t="s">
        <v>72</v>
      </c>
      <c r="D4315" s="5" t="s">
        <v>0</v>
      </c>
      <c r="E4315" s="5">
        <v>2</v>
      </c>
      <c r="F4315" s="5">
        <v>34</v>
      </c>
      <c r="G4315" s="5" t="s">
        <v>340</v>
      </c>
    </row>
    <row r="4316" spans="1:7">
      <c r="A4316" s="5" t="s">
        <v>5602</v>
      </c>
      <c r="B4316" s="5" t="s">
        <v>5603</v>
      </c>
      <c r="C4316" s="5" t="s">
        <v>72</v>
      </c>
      <c r="D4316" s="5" t="s">
        <v>0</v>
      </c>
      <c r="E4316" s="5">
        <v>89</v>
      </c>
      <c r="F4316" s="5">
        <v>414</v>
      </c>
      <c r="G4316" s="5" t="s">
        <v>343</v>
      </c>
    </row>
    <row r="4317" spans="1:7">
      <c r="A4317" s="5" t="s">
        <v>5604</v>
      </c>
      <c r="B4317" s="5" t="s">
        <v>5605</v>
      </c>
      <c r="C4317" s="5" t="s">
        <v>55</v>
      </c>
      <c r="D4317" s="5" t="s">
        <v>0</v>
      </c>
      <c r="E4317" s="5">
        <v>61</v>
      </c>
      <c r="F4317" s="5">
        <v>222</v>
      </c>
      <c r="G4317" s="5" t="s">
        <v>343</v>
      </c>
    </row>
    <row r="4318" spans="1:7">
      <c r="A4318" s="5" t="s">
        <v>5606</v>
      </c>
      <c r="B4318" s="5" t="s">
        <v>3080</v>
      </c>
      <c r="C4318" s="5" t="s">
        <v>55</v>
      </c>
      <c r="D4318" s="5" t="s">
        <v>0</v>
      </c>
      <c r="E4318" s="5">
        <v>252</v>
      </c>
      <c r="F4318" s="5">
        <v>492</v>
      </c>
      <c r="G4318" s="5" t="s">
        <v>343</v>
      </c>
    </row>
    <row r="4319" spans="1:7">
      <c r="A4319" s="5" t="s">
        <v>5607</v>
      </c>
      <c r="B4319" s="5" t="s">
        <v>5608</v>
      </c>
      <c r="C4319" s="5" t="s">
        <v>55</v>
      </c>
      <c r="D4319" s="5" t="s">
        <v>0</v>
      </c>
      <c r="E4319" s="5">
        <v>607</v>
      </c>
      <c r="F4319" s="5">
        <v>527</v>
      </c>
      <c r="G4319" s="5" t="s">
        <v>343</v>
      </c>
    </row>
    <row r="4320" spans="1:7">
      <c r="A4320" s="5" t="s">
        <v>5609</v>
      </c>
      <c r="B4320" s="5" t="s">
        <v>5610</v>
      </c>
      <c r="C4320" s="5" t="s">
        <v>72</v>
      </c>
      <c r="D4320" s="5" t="s">
        <v>0</v>
      </c>
      <c r="E4320" s="5">
        <v>1750</v>
      </c>
      <c r="F4320" s="5">
        <v>705</v>
      </c>
      <c r="G4320" s="5" t="s">
        <v>343</v>
      </c>
    </row>
    <row r="4321" spans="1:7">
      <c r="A4321" s="5" t="s">
        <v>5611</v>
      </c>
      <c r="B4321" s="5" t="s">
        <v>2795</v>
      </c>
      <c r="C4321" s="5" t="s">
        <v>55</v>
      </c>
      <c r="D4321" s="5" t="s">
        <v>0</v>
      </c>
      <c r="E4321" s="5">
        <v>52</v>
      </c>
      <c r="F4321" s="5">
        <v>547</v>
      </c>
      <c r="G4321" s="5" t="s">
        <v>343</v>
      </c>
    </row>
    <row r="4322" spans="1:7">
      <c r="A4322" s="5" t="s">
        <v>5612</v>
      </c>
      <c r="B4322" s="5" t="s">
        <v>5613</v>
      </c>
      <c r="C4322" s="5" t="s">
        <v>72</v>
      </c>
      <c r="D4322" s="5" t="s">
        <v>0</v>
      </c>
      <c r="E4322" s="5">
        <v>43</v>
      </c>
      <c r="F4322" s="5">
        <v>138</v>
      </c>
      <c r="G4322" s="5" t="s">
        <v>343</v>
      </c>
    </row>
    <row r="4323" spans="1:7">
      <c r="A4323" s="5" t="s">
        <v>5614</v>
      </c>
      <c r="B4323" s="5" t="s">
        <v>5615</v>
      </c>
      <c r="C4323" s="5" t="s">
        <v>72</v>
      </c>
      <c r="D4323" s="5" t="s">
        <v>0</v>
      </c>
      <c r="E4323" s="5">
        <v>82</v>
      </c>
      <c r="F4323" s="5">
        <v>365</v>
      </c>
      <c r="G4323" s="5" t="s">
        <v>343</v>
      </c>
    </row>
    <row r="4324" spans="1:7">
      <c r="A4324" s="5" t="s">
        <v>5616</v>
      </c>
      <c r="B4324" s="5" t="s">
        <v>5617</v>
      </c>
      <c r="C4324" s="5" t="s">
        <v>72</v>
      </c>
      <c r="D4324" s="5" t="s">
        <v>0</v>
      </c>
      <c r="E4324" s="5">
        <v>1</v>
      </c>
      <c r="F4324" s="5">
        <v>547</v>
      </c>
      <c r="G4324" s="5" t="s">
        <v>343</v>
      </c>
    </row>
    <row r="4325" spans="1:7">
      <c r="A4325" s="5" t="s">
        <v>5618</v>
      </c>
      <c r="B4325" s="5" t="s">
        <v>4526</v>
      </c>
      <c r="C4325" s="5" t="s">
        <v>72</v>
      </c>
      <c r="D4325" s="5" t="s">
        <v>0</v>
      </c>
      <c r="E4325" s="5">
        <v>5</v>
      </c>
      <c r="F4325" s="5">
        <v>741</v>
      </c>
      <c r="G4325" s="5" t="s">
        <v>346</v>
      </c>
    </row>
    <row r="4326" spans="1:7">
      <c r="A4326" s="5" t="s">
        <v>5618</v>
      </c>
      <c r="B4326" s="5" t="s">
        <v>4526</v>
      </c>
      <c r="C4326" s="5" t="s">
        <v>72</v>
      </c>
      <c r="D4326" s="5" t="s">
        <v>0</v>
      </c>
      <c r="E4326" s="5">
        <v>158</v>
      </c>
      <c r="F4326" s="5">
        <v>547</v>
      </c>
      <c r="G4326" s="5" t="s">
        <v>343</v>
      </c>
    </row>
    <row r="4327" spans="1:7">
      <c r="A4327" s="5" t="s">
        <v>5619</v>
      </c>
      <c r="B4327" s="5" t="s">
        <v>5543</v>
      </c>
      <c r="C4327" s="5" t="s">
        <v>67</v>
      </c>
      <c r="D4327" s="5" t="s">
        <v>0</v>
      </c>
      <c r="E4327" s="5">
        <v>164</v>
      </c>
      <c r="F4327" s="5">
        <v>547</v>
      </c>
      <c r="G4327" s="5" t="s">
        <v>343</v>
      </c>
    </row>
    <row r="4328" spans="1:7">
      <c r="A4328" s="5" t="s">
        <v>5619</v>
      </c>
      <c r="B4328" s="5" t="s">
        <v>5543</v>
      </c>
      <c r="C4328" s="5" t="s">
        <v>55</v>
      </c>
      <c r="D4328" s="5" t="s">
        <v>0</v>
      </c>
      <c r="E4328" s="5">
        <v>1226</v>
      </c>
      <c r="F4328" s="5">
        <v>676</v>
      </c>
      <c r="G4328" s="5" t="s">
        <v>346</v>
      </c>
    </row>
    <row r="4329" spans="1:7">
      <c r="A4329" s="5" t="s">
        <v>5620</v>
      </c>
      <c r="B4329" s="5" t="s">
        <v>3287</v>
      </c>
      <c r="C4329" s="5" t="s">
        <v>110</v>
      </c>
      <c r="D4329" s="5" t="s">
        <v>0</v>
      </c>
      <c r="E4329" s="5">
        <v>68</v>
      </c>
      <c r="F4329" s="5">
        <v>547</v>
      </c>
      <c r="G4329" s="5" t="s">
        <v>343</v>
      </c>
    </row>
    <row r="4330" spans="1:7">
      <c r="A4330" s="5" t="s">
        <v>5621</v>
      </c>
      <c r="B4330" s="5" t="s">
        <v>5486</v>
      </c>
      <c r="C4330" s="5" t="s">
        <v>67</v>
      </c>
      <c r="D4330" s="5" t="s">
        <v>0</v>
      </c>
      <c r="E4330" s="5">
        <v>17</v>
      </c>
      <c r="F4330" s="5">
        <v>443</v>
      </c>
      <c r="G4330" s="5" t="s">
        <v>346</v>
      </c>
    </row>
    <row r="4331" spans="1:7">
      <c r="A4331" s="5" t="s">
        <v>5621</v>
      </c>
      <c r="B4331" s="5" t="s">
        <v>5486</v>
      </c>
      <c r="C4331" s="5" t="s">
        <v>67</v>
      </c>
      <c r="D4331" s="5" t="s">
        <v>0</v>
      </c>
      <c r="E4331" s="5">
        <v>39</v>
      </c>
      <c r="F4331" s="5">
        <v>470</v>
      </c>
      <c r="G4331" s="5" t="s">
        <v>343</v>
      </c>
    </row>
    <row r="4332" spans="1:7">
      <c r="A4332" s="5" t="s">
        <v>5622</v>
      </c>
      <c r="B4332" s="5" t="s">
        <v>5623</v>
      </c>
      <c r="C4332" s="5" t="s">
        <v>72</v>
      </c>
      <c r="D4332" s="5" t="s">
        <v>0</v>
      </c>
      <c r="E4332" s="5">
        <v>6</v>
      </c>
      <c r="F4332" s="5">
        <v>635</v>
      </c>
      <c r="G4332" s="5" t="s">
        <v>343</v>
      </c>
    </row>
    <row r="4333" spans="1:7">
      <c r="A4333" s="5" t="s">
        <v>5624</v>
      </c>
      <c r="B4333" s="5" t="s">
        <v>1237</v>
      </c>
      <c r="C4333" s="5" t="s">
        <v>67</v>
      </c>
      <c r="D4333" s="5" t="s">
        <v>0</v>
      </c>
      <c r="E4333" s="5">
        <v>47</v>
      </c>
      <c r="F4333" s="5">
        <v>212</v>
      </c>
      <c r="G4333" s="5" t="s">
        <v>343</v>
      </c>
    </row>
    <row r="4334" spans="1:7">
      <c r="A4334" s="5" t="s">
        <v>5624</v>
      </c>
      <c r="B4334" s="5" t="s">
        <v>1237</v>
      </c>
      <c r="C4334" s="5" t="s">
        <v>67</v>
      </c>
      <c r="D4334" s="5" t="s">
        <v>0</v>
      </c>
      <c r="E4334" s="5">
        <v>295</v>
      </c>
      <c r="F4334" s="5">
        <v>345</v>
      </c>
      <c r="G4334" s="5" t="s">
        <v>346</v>
      </c>
    </row>
    <row r="4335" spans="1:7">
      <c r="A4335" s="5" t="s">
        <v>5625</v>
      </c>
      <c r="B4335" s="5" t="s">
        <v>5626</v>
      </c>
      <c r="C4335" s="5" t="s">
        <v>67</v>
      </c>
      <c r="D4335" s="5" t="s">
        <v>0</v>
      </c>
      <c r="E4335" s="5">
        <v>31</v>
      </c>
      <c r="F4335" s="5">
        <v>364</v>
      </c>
      <c r="G4335" s="5" t="s">
        <v>343</v>
      </c>
    </row>
    <row r="4336" spans="1:7">
      <c r="A4336" s="5" t="s">
        <v>5627</v>
      </c>
      <c r="B4336" s="5" t="s">
        <v>5628</v>
      </c>
      <c r="C4336" s="5" t="s">
        <v>72</v>
      </c>
      <c r="D4336" s="5" t="s">
        <v>0</v>
      </c>
      <c r="E4336" s="5">
        <v>2034</v>
      </c>
      <c r="F4336" s="5">
        <v>58</v>
      </c>
      <c r="G4336" s="5" t="s">
        <v>343</v>
      </c>
    </row>
    <row r="4337" spans="1:7">
      <c r="A4337" s="5" t="s">
        <v>5629</v>
      </c>
      <c r="B4337" s="5" t="s">
        <v>5630</v>
      </c>
      <c r="C4337" s="5" t="s">
        <v>55</v>
      </c>
      <c r="D4337" s="5" t="s">
        <v>0</v>
      </c>
      <c r="E4337" s="5">
        <v>2</v>
      </c>
      <c r="F4337" s="5">
        <v>177</v>
      </c>
      <c r="G4337" s="5" t="s">
        <v>346</v>
      </c>
    </row>
    <row r="4338" spans="1:7">
      <c r="A4338" s="5" t="s">
        <v>5629</v>
      </c>
      <c r="B4338" s="5" t="s">
        <v>5630</v>
      </c>
      <c r="C4338" s="5" t="s">
        <v>55</v>
      </c>
      <c r="D4338" s="5" t="s">
        <v>0</v>
      </c>
      <c r="E4338" s="5">
        <v>3</v>
      </c>
      <c r="F4338" s="5">
        <v>207</v>
      </c>
      <c r="G4338" s="5" t="s">
        <v>343</v>
      </c>
    </row>
    <row r="4339" spans="1:7">
      <c r="A4339" s="5" t="s">
        <v>5631</v>
      </c>
      <c r="B4339" s="5" t="s">
        <v>5632</v>
      </c>
      <c r="C4339" s="5" t="s">
        <v>72</v>
      </c>
      <c r="D4339" s="5" t="s">
        <v>0</v>
      </c>
      <c r="E4339" s="5">
        <v>3</v>
      </c>
      <c r="F4339" s="5">
        <v>514</v>
      </c>
      <c r="G4339" s="5" t="s">
        <v>343</v>
      </c>
    </row>
    <row r="4340" spans="1:7">
      <c r="A4340" s="5" t="s">
        <v>5633</v>
      </c>
      <c r="B4340" s="5" t="s">
        <v>5634</v>
      </c>
      <c r="C4340" s="5" t="s">
        <v>55</v>
      </c>
      <c r="D4340" s="5" t="s">
        <v>0</v>
      </c>
      <c r="E4340" s="5">
        <v>537</v>
      </c>
      <c r="F4340" s="5">
        <v>547</v>
      </c>
      <c r="G4340" s="5" t="s">
        <v>343</v>
      </c>
    </row>
    <row r="4341" spans="1:7">
      <c r="A4341" s="5" t="s">
        <v>5635</v>
      </c>
      <c r="B4341" s="5" t="s">
        <v>5139</v>
      </c>
      <c r="C4341" s="5" t="s">
        <v>72</v>
      </c>
      <c r="D4341" s="5" t="s">
        <v>0</v>
      </c>
      <c r="E4341" s="5">
        <v>1</v>
      </c>
      <c r="F4341" s="5">
        <v>52</v>
      </c>
      <c r="G4341" s="5" t="s">
        <v>343</v>
      </c>
    </row>
    <row r="4342" spans="1:7">
      <c r="A4342" s="5" t="s">
        <v>5636</v>
      </c>
      <c r="B4342" s="5" t="s">
        <v>5637</v>
      </c>
      <c r="C4342" s="5" t="s">
        <v>55</v>
      </c>
      <c r="D4342" s="5" t="s">
        <v>0</v>
      </c>
      <c r="E4342" s="5">
        <v>2</v>
      </c>
      <c r="F4342" s="5">
        <v>537</v>
      </c>
      <c r="G4342" s="5" t="s">
        <v>346</v>
      </c>
    </row>
    <row r="4343" spans="1:7">
      <c r="A4343" s="5" t="s">
        <v>5636</v>
      </c>
      <c r="B4343" s="5" t="s">
        <v>5637</v>
      </c>
      <c r="C4343" s="5" t="s">
        <v>55</v>
      </c>
      <c r="D4343" s="5" t="s">
        <v>0</v>
      </c>
      <c r="E4343" s="5">
        <v>9</v>
      </c>
      <c r="F4343" s="5">
        <v>457</v>
      </c>
      <c r="G4343" s="5" t="s">
        <v>343</v>
      </c>
    </row>
    <row r="4344" spans="1:7">
      <c r="A4344" s="5" t="s">
        <v>5638</v>
      </c>
      <c r="B4344" s="5" t="s">
        <v>5639</v>
      </c>
      <c r="C4344" s="5" t="s">
        <v>67</v>
      </c>
      <c r="D4344" s="5" t="s">
        <v>0</v>
      </c>
      <c r="E4344" s="5">
        <v>24</v>
      </c>
      <c r="F4344" s="5">
        <v>332</v>
      </c>
      <c r="G4344" s="5" t="s">
        <v>343</v>
      </c>
    </row>
    <row r="4345" spans="1:7">
      <c r="A4345" s="5" t="s">
        <v>5640</v>
      </c>
      <c r="B4345" s="5" t="s">
        <v>5641</v>
      </c>
      <c r="C4345" s="5" t="s">
        <v>67</v>
      </c>
      <c r="D4345" s="5" t="s">
        <v>0</v>
      </c>
      <c r="E4345" s="5">
        <v>70</v>
      </c>
      <c r="F4345" s="5">
        <v>44</v>
      </c>
      <c r="G4345" s="5" t="s">
        <v>343</v>
      </c>
    </row>
    <row r="4346" spans="1:7">
      <c r="A4346" s="5" t="s">
        <v>5640</v>
      </c>
      <c r="B4346" s="5" t="s">
        <v>5641</v>
      </c>
      <c r="C4346" s="5" t="s">
        <v>67</v>
      </c>
      <c r="D4346" s="5" t="s">
        <v>0</v>
      </c>
      <c r="E4346" s="5">
        <v>124</v>
      </c>
      <c r="F4346" s="5">
        <v>466</v>
      </c>
      <c r="G4346" s="5" t="s">
        <v>346</v>
      </c>
    </row>
    <row r="4347" spans="1:7">
      <c r="A4347" s="5" t="s">
        <v>5638</v>
      </c>
      <c r="B4347" s="5" t="s">
        <v>5639</v>
      </c>
      <c r="C4347" s="5" t="s">
        <v>67</v>
      </c>
      <c r="D4347" s="5" t="s">
        <v>0</v>
      </c>
      <c r="E4347" s="5">
        <v>157</v>
      </c>
      <c r="F4347" s="5">
        <v>564</v>
      </c>
      <c r="G4347" s="5" t="s">
        <v>346</v>
      </c>
    </row>
    <row r="4348" spans="1:7">
      <c r="A4348" s="5" t="s">
        <v>5642</v>
      </c>
      <c r="B4348" s="5" t="s">
        <v>5643</v>
      </c>
      <c r="C4348" s="5" t="s">
        <v>72</v>
      </c>
      <c r="D4348" s="5" t="s">
        <v>0</v>
      </c>
      <c r="E4348" s="5">
        <v>76</v>
      </c>
      <c r="F4348" s="5">
        <v>178</v>
      </c>
      <c r="G4348" s="5" t="s">
        <v>343</v>
      </c>
    </row>
    <row r="4349" spans="1:7">
      <c r="A4349" s="5" t="s">
        <v>5644</v>
      </c>
      <c r="B4349" s="5" t="s">
        <v>5645</v>
      </c>
      <c r="C4349" s="5" t="s">
        <v>55</v>
      </c>
      <c r="D4349" s="5" t="s">
        <v>0</v>
      </c>
      <c r="E4349" s="5">
        <v>9</v>
      </c>
      <c r="F4349" s="5">
        <v>705</v>
      </c>
      <c r="G4349" s="5" t="s">
        <v>343</v>
      </c>
    </row>
    <row r="4350" spans="1:7">
      <c r="A4350" s="5" t="s">
        <v>5646</v>
      </c>
      <c r="B4350" s="5" t="s">
        <v>5647</v>
      </c>
      <c r="C4350" s="5" t="s">
        <v>67</v>
      </c>
      <c r="D4350" s="5" t="s">
        <v>0</v>
      </c>
      <c r="E4350" s="5">
        <v>787</v>
      </c>
      <c r="F4350" s="5">
        <v>705</v>
      </c>
      <c r="G4350" s="5" t="s">
        <v>343</v>
      </c>
    </row>
    <row r="4351" spans="1:7">
      <c r="A4351" s="5" t="s">
        <v>5648</v>
      </c>
      <c r="B4351" s="5" t="s">
        <v>5565</v>
      </c>
      <c r="C4351" s="5" t="s">
        <v>72</v>
      </c>
      <c r="D4351" s="5" t="s">
        <v>0</v>
      </c>
      <c r="E4351" s="5">
        <v>495</v>
      </c>
      <c r="F4351" s="5">
        <v>389</v>
      </c>
      <c r="G4351" s="5" t="s">
        <v>343</v>
      </c>
    </row>
    <row r="4352" spans="1:7">
      <c r="A4352" s="5" t="s">
        <v>5649</v>
      </c>
      <c r="B4352" s="5" t="s">
        <v>5615</v>
      </c>
      <c r="C4352" s="5" t="s">
        <v>72</v>
      </c>
      <c r="D4352" s="5" t="s">
        <v>0</v>
      </c>
      <c r="E4352" s="5">
        <v>2</v>
      </c>
      <c r="F4352" s="5">
        <v>212</v>
      </c>
      <c r="G4352" s="5" t="s">
        <v>343</v>
      </c>
    </row>
    <row r="4353" spans="1:7">
      <c r="A4353" s="5" t="s">
        <v>5650</v>
      </c>
      <c r="B4353" s="5" t="s">
        <v>5651</v>
      </c>
      <c r="C4353" s="5" t="s">
        <v>55</v>
      </c>
      <c r="D4353" s="5" t="s">
        <v>0</v>
      </c>
      <c r="E4353" s="5">
        <v>9</v>
      </c>
      <c r="F4353" s="5">
        <v>257</v>
      </c>
      <c r="G4353" s="5" t="s">
        <v>343</v>
      </c>
    </row>
    <row r="4354" spans="1:7">
      <c r="A4354" s="5" t="s">
        <v>5652</v>
      </c>
      <c r="B4354" s="5" t="s">
        <v>5653</v>
      </c>
      <c r="C4354" s="5" t="s">
        <v>67</v>
      </c>
      <c r="D4354" s="5" t="s">
        <v>0</v>
      </c>
      <c r="E4354" s="5">
        <v>6</v>
      </c>
      <c r="F4354" s="5">
        <v>218</v>
      </c>
      <c r="G4354" s="5" t="s">
        <v>343</v>
      </c>
    </row>
    <row r="4355" spans="1:7">
      <c r="A4355" s="5" t="s">
        <v>5654</v>
      </c>
      <c r="B4355" s="5" t="s">
        <v>5655</v>
      </c>
      <c r="C4355" s="5" t="s">
        <v>67</v>
      </c>
      <c r="D4355" s="5" t="s">
        <v>0</v>
      </c>
      <c r="E4355" s="5">
        <v>8</v>
      </c>
      <c r="F4355" s="5">
        <v>247</v>
      </c>
      <c r="G4355" s="5" t="s">
        <v>343</v>
      </c>
    </row>
    <row r="4356" spans="1:7">
      <c r="A4356" s="5" t="s">
        <v>5656</v>
      </c>
      <c r="B4356" s="5" t="s">
        <v>5657</v>
      </c>
      <c r="C4356" s="5" t="s">
        <v>55</v>
      </c>
      <c r="D4356" s="5" t="s">
        <v>0</v>
      </c>
      <c r="E4356" s="5">
        <v>29</v>
      </c>
      <c r="F4356" s="5">
        <v>363</v>
      </c>
      <c r="G4356" s="5" t="s">
        <v>343</v>
      </c>
    </row>
    <row r="4357" spans="1:7">
      <c r="A4357" s="5" t="s">
        <v>5658</v>
      </c>
      <c r="B4357" s="5" t="s">
        <v>4419</v>
      </c>
      <c r="C4357" s="5" t="s">
        <v>72</v>
      </c>
      <c r="D4357" s="5" t="s">
        <v>0</v>
      </c>
      <c r="E4357" s="5">
        <v>1</v>
      </c>
      <c r="F4357" s="5">
        <v>456</v>
      </c>
      <c r="G4357" s="5" t="s">
        <v>343</v>
      </c>
    </row>
    <row r="4358" spans="1:7">
      <c r="A4358" s="5" t="s">
        <v>5659</v>
      </c>
      <c r="B4358" s="5" t="s">
        <v>5660</v>
      </c>
      <c r="C4358" s="5" t="s">
        <v>55</v>
      </c>
      <c r="D4358" s="5" t="s">
        <v>0</v>
      </c>
      <c r="E4358" s="5">
        <v>29</v>
      </c>
      <c r="F4358" s="5">
        <v>547</v>
      </c>
      <c r="G4358" s="5" t="s">
        <v>343</v>
      </c>
    </row>
    <row r="4359" spans="1:7">
      <c r="A4359" s="5" t="s">
        <v>5661</v>
      </c>
      <c r="B4359" s="5" t="s">
        <v>5662</v>
      </c>
      <c r="C4359" s="5" t="s">
        <v>67</v>
      </c>
      <c r="D4359" s="5" t="s">
        <v>0</v>
      </c>
      <c r="E4359" s="5">
        <v>474</v>
      </c>
      <c r="F4359" s="5">
        <v>547</v>
      </c>
      <c r="G4359" s="5" t="s">
        <v>343</v>
      </c>
    </row>
    <row r="4360" spans="1:7">
      <c r="A4360" s="5" t="s">
        <v>5663</v>
      </c>
      <c r="B4360" s="5" t="s">
        <v>5460</v>
      </c>
      <c r="C4360" s="5" t="s">
        <v>72</v>
      </c>
      <c r="D4360" s="5" t="s">
        <v>0</v>
      </c>
      <c r="E4360" s="5">
        <v>480</v>
      </c>
      <c r="F4360" s="5">
        <v>425</v>
      </c>
      <c r="G4360" s="5" t="s">
        <v>343</v>
      </c>
    </row>
    <row r="4361" spans="1:7">
      <c r="A4361" s="5" t="s">
        <v>5661</v>
      </c>
      <c r="B4361" s="5" t="s">
        <v>5662</v>
      </c>
      <c r="C4361" s="5" t="s">
        <v>67</v>
      </c>
      <c r="D4361" s="5" t="s">
        <v>0</v>
      </c>
      <c r="E4361" s="5">
        <v>677</v>
      </c>
      <c r="F4361" s="5">
        <v>564</v>
      </c>
      <c r="G4361" s="5" t="s">
        <v>346</v>
      </c>
    </row>
    <row r="4362" spans="1:7">
      <c r="A4362" s="5" t="s">
        <v>5664</v>
      </c>
      <c r="B4362" s="5" t="s">
        <v>5665</v>
      </c>
      <c r="C4362" s="5" t="s">
        <v>55</v>
      </c>
      <c r="D4362" s="5" t="s">
        <v>0</v>
      </c>
      <c r="E4362" s="5">
        <v>1</v>
      </c>
      <c r="F4362" s="5">
        <v>34</v>
      </c>
      <c r="G4362" s="5" t="s">
        <v>340</v>
      </c>
    </row>
    <row r="4363" spans="1:7">
      <c r="A4363" s="5" t="s">
        <v>5666</v>
      </c>
      <c r="B4363" s="5" t="s">
        <v>1927</v>
      </c>
      <c r="C4363" s="5" t="s">
        <v>67</v>
      </c>
      <c r="D4363" s="5" t="s">
        <v>0</v>
      </c>
      <c r="E4363" s="5">
        <v>14</v>
      </c>
      <c r="F4363" s="5">
        <v>800</v>
      </c>
      <c r="G4363" s="5" t="s">
        <v>343</v>
      </c>
    </row>
    <row r="4364" spans="1:7">
      <c r="A4364" s="5" t="s">
        <v>5667</v>
      </c>
      <c r="B4364" s="5" t="s">
        <v>5668</v>
      </c>
      <c r="C4364" s="5" t="s">
        <v>72</v>
      </c>
      <c r="D4364" s="5" t="s">
        <v>0</v>
      </c>
      <c r="E4364" s="5">
        <v>2</v>
      </c>
      <c r="F4364" s="5">
        <v>708</v>
      </c>
      <c r="G4364" s="5" t="s">
        <v>346</v>
      </c>
    </row>
    <row r="4365" spans="1:7">
      <c r="A4365" s="5" t="s">
        <v>5667</v>
      </c>
      <c r="B4365" s="5" t="s">
        <v>5668</v>
      </c>
      <c r="C4365" s="5" t="s">
        <v>72</v>
      </c>
      <c r="D4365" s="5" t="s">
        <v>0</v>
      </c>
      <c r="E4365" s="5">
        <v>214</v>
      </c>
      <c r="F4365" s="5">
        <v>599</v>
      </c>
      <c r="G4365" s="5" t="s">
        <v>343</v>
      </c>
    </row>
    <row r="4366" spans="1:7">
      <c r="A4366" s="5" t="s">
        <v>5669</v>
      </c>
      <c r="B4366" s="5" t="s">
        <v>5670</v>
      </c>
      <c r="C4366" s="5" t="s">
        <v>72</v>
      </c>
      <c r="D4366" s="5" t="s">
        <v>0</v>
      </c>
      <c r="E4366" s="5">
        <v>50</v>
      </c>
      <c r="F4366" s="5">
        <v>1135</v>
      </c>
      <c r="G4366" s="5" t="s">
        <v>343</v>
      </c>
    </row>
    <row r="4367" spans="1:7">
      <c r="A4367" s="5" t="s">
        <v>5671</v>
      </c>
      <c r="B4367" s="5" t="s">
        <v>5672</v>
      </c>
      <c r="C4367" s="5" t="s">
        <v>72</v>
      </c>
      <c r="D4367" s="5" t="s">
        <v>0</v>
      </c>
      <c r="E4367" s="5">
        <v>71</v>
      </c>
      <c r="F4367" s="5">
        <v>1135</v>
      </c>
      <c r="G4367" s="5" t="s">
        <v>343</v>
      </c>
    </row>
    <row r="4368" spans="1:7">
      <c r="A4368" s="5" t="s">
        <v>5673</v>
      </c>
      <c r="B4368" s="5" t="s">
        <v>5674</v>
      </c>
      <c r="C4368" s="5" t="s">
        <v>55</v>
      </c>
      <c r="D4368" s="5" t="s">
        <v>0</v>
      </c>
      <c r="E4368" s="5">
        <v>1</v>
      </c>
      <c r="F4368" s="5">
        <v>705</v>
      </c>
      <c r="G4368" s="5" t="s">
        <v>343</v>
      </c>
    </row>
    <row r="4369" spans="1:7">
      <c r="A4369" s="5" t="s">
        <v>5675</v>
      </c>
      <c r="B4369" s="5" t="s">
        <v>5676</v>
      </c>
      <c r="C4369" s="5" t="s">
        <v>72</v>
      </c>
      <c r="D4369" s="5" t="s">
        <v>0</v>
      </c>
      <c r="E4369" s="5">
        <v>20</v>
      </c>
      <c r="F4369" s="5">
        <v>1175</v>
      </c>
      <c r="G4369" s="5" t="s">
        <v>343</v>
      </c>
    </row>
    <row r="4370" spans="1:7">
      <c r="A4370" s="5" t="s">
        <v>5677</v>
      </c>
      <c r="B4370" s="5" t="s">
        <v>5657</v>
      </c>
      <c r="C4370" s="5" t="s">
        <v>55</v>
      </c>
      <c r="D4370" s="5" t="s">
        <v>0</v>
      </c>
      <c r="E4370" s="5">
        <v>4</v>
      </c>
      <c r="F4370" s="5">
        <v>345</v>
      </c>
      <c r="G4370" s="5" t="s">
        <v>343</v>
      </c>
    </row>
    <row r="4371" spans="1:7">
      <c r="A4371" s="5" t="s">
        <v>5678</v>
      </c>
      <c r="B4371" s="5" t="s">
        <v>5679</v>
      </c>
      <c r="C4371" s="5" t="s">
        <v>67</v>
      </c>
      <c r="D4371" s="5" t="s">
        <v>0</v>
      </c>
      <c r="E4371" s="5">
        <v>1455</v>
      </c>
      <c r="F4371" s="5">
        <v>705</v>
      </c>
      <c r="G4371" s="5" t="s">
        <v>343</v>
      </c>
    </row>
    <row r="4372" spans="1:7">
      <c r="A4372" s="5" t="s">
        <v>5680</v>
      </c>
      <c r="B4372" s="5" t="s">
        <v>3204</v>
      </c>
      <c r="C4372" s="5" t="s">
        <v>110</v>
      </c>
      <c r="D4372" s="5" t="s">
        <v>0</v>
      </c>
      <c r="E4372" s="5">
        <v>1</v>
      </c>
      <c r="F4372" s="5">
        <v>233</v>
      </c>
      <c r="G4372" s="5" t="s">
        <v>346</v>
      </c>
    </row>
    <row r="4373" spans="1:7">
      <c r="A4373" s="5" t="s">
        <v>5680</v>
      </c>
      <c r="B4373" s="5" t="s">
        <v>3204</v>
      </c>
      <c r="C4373" s="5" t="s">
        <v>110</v>
      </c>
      <c r="D4373" s="5" t="s">
        <v>0</v>
      </c>
      <c r="E4373" s="5">
        <v>12</v>
      </c>
      <c r="F4373" s="5">
        <v>192</v>
      </c>
      <c r="G4373" s="5" t="s">
        <v>343</v>
      </c>
    </row>
    <row r="4374" spans="1:7">
      <c r="A4374" s="5" t="s">
        <v>5681</v>
      </c>
      <c r="B4374" s="5" t="s">
        <v>5682</v>
      </c>
      <c r="C4374" s="5" t="s">
        <v>72</v>
      </c>
      <c r="D4374" s="5" t="s">
        <v>0</v>
      </c>
      <c r="E4374" s="5">
        <v>49</v>
      </c>
      <c r="F4374" s="5">
        <v>547</v>
      </c>
      <c r="G4374" s="5" t="s">
        <v>343</v>
      </c>
    </row>
    <row r="4375" spans="1:7">
      <c r="A4375" s="5" t="s">
        <v>5683</v>
      </c>
      <c r="B4375" s="5" t="s">
        <v>5684</v>
      </c>
      <c r="C4375" s="5" t="s">
        <v>55</v>
      </c>
      <c r="D4375" s="5" t="s">
        <v>0</v>
      </c>
      <c r="E4375" s="5">
        <v>1</v>
      </c>
      <c r="F4375" s="5">
        <v>674</v>
      </c>
      <c r="G4375" s="5" t="s">
        <v>343</v>
      </c>
    </row>
    <row r="4376" spans="1:7">
      <c r="A4376" s="5" t="s">
        <v>5685</v>
      </c>
      <c r="B4376" s="5" t="s">
        <v>5563</v>
      </c>
      <c r="C4376" s="5" t="s">
        <v>55</v>
      </c>
      <c r="D4376" s="5" t="s">
        <v>0</v>
      </c>
      <c r="E4376" s="5">
        <v>16</v>
      </c>
      <c r="F4376" s="5">
        <v>674</v>
      </c>
      <c r="G4376" s="5" t="s">
        <v>343</v>
      </c>
    </row>
    <row r="4377" spans="1:7">
      <c r="A4377" s="5" t="s">
        <v>5686</v>
      </c>
      <c r="B4377" s="5" t="s">
        <v>5687</v>
      </c>
      <c r="C4377" s="5" t="s">
        <v>55</v>
      </c>
      <c r="D4377" s="5" t="s">
        <v>0</v>
      </c>
      <c r="E4377" s="5">
        <v>36</v>
      </c>
      <c r="F4377" s="5">
        <v>424</v>
      </c>
      <c r="G4377" s="5" t="s">
        <v>343</v>
      </c>
    </row>
    <row r="4378" spans="1:7">
      <c r="A4378" s="5" t="s">
        <v>5688</v>
      </c>
      <c r="B4378" s="5" t="s">
        <v>182</v>
      </c>
      <c r="C4378" s="5" t="s">
        <v>110</v>
      </c>
      <c r="D4378" s="5" t="s">
        <v>0</v>
      </c>
      <c r="E4378" s="5">
        <v>8</v>
      </c>
      <c r="F4378" s="5">
        <v>743</v>
      </c>
      <c r="G4378" s="5" t="s">
        <v>343</v>
      </c>
    </row>
    <row r="4379" spans="1:7">
      <c r="A4379" s="5" t="s">
        <v>5688</v>
      </c>
      <c r="B4379" s="5" t="s">
        <v>182</v>
      </c>
      <c r="C4379" s="5" t="s">
        <v>110</v>
      </c>
      <c r="D4379" s="5" t="s">
        <v>0</v>
      </c>
      <c r="E4379" s="5">
        <v>19</v>
      </c>
      <c r="F4379" s="5">
        <v>542</v>
      </c>
      <c r="G4379" s="5" t="s">
        <v>346</v>
      </c>
    </row>
    <row r="4380" spans="1:7">
      <c r="A4380" s="5" t="s">
        <v>5689</v>
      </c>
      <c r="B4380" s="5" t="s">
        <v>5690</v>
      </c>
      <c r="C4380" s="5" t="s">
        <v>72</v>
      </c>
      <c r="D4380" s="5" t="s">
        <v>0</v>
      </c>
      <c r="E4380" s="5">
        <v>1</v>
      </c>
      <c r="F4380" s="5">
        <v>626</v>
      </c>
      <c r="G4380" s="5" t="s">
        <v>343</v>
      </c>
    </row>
    <row r="4381" spans="1:7">
      <c r="A4381" s="5" t="s">
        <v>5691</v>
      </c>
      <c r="B4381" s="5" t="s">
        <v>3080</v>
      </c>
      <c r="C4381" s="5" t="s">
        <v>55</v>
      </c>
      <c r="D4381" s="5" t="s">
        <v>0</v>
      </c>
      <c r="E4381" s="5">
        <v>2976</v>
      </c>
      <c r="F4381" s="5">
        <v>547</v>
      </c>
      <c r="G4381" s="5" t="s">
        <v>343</v>
      </c>
    </row>
    <row r="4382" spans="1:7">
      <c r="A4382" s="5" t="s">
        <v>5692</v>
      </c>
      <c r="B4382" s="5" t="s">
        <v>5693</v>
      </c>
      <c r="C4382" s="5" t="s">
        <v>72</v>
      </c>
      <c r="D4382" s="5" t="s">
        <v>0</v>
      </c>
      <c r="E4382" s="5">
        <v>57</v>
      </c>
      <c r="F4382" s="5">
        <v>624</v>
      </c>
      <c r="G4382" s="5" t="s">
        <v>343</v>
      </c>
    </row>
    <row r="4383" spans="1:7">
      <c r="A4383" s="5" t="s">
        <v>5694</v>
      </c>
      <c r="B4383" s="5" t="s">
        <v>5695</v>
      </c>
      <c r="C4383" s="5" t="s">
        <v>67</v>
      </c>
      <c r="D4383" s="5" t="s">
        <v>0</v>
      </c>
      <c r="E4383" s="5">
        <v>14</v>
      </c>
      <c r="F4383" s="5">
        <v>705</v>
      </c>
      <c r="G4383" s="5" t="s">
        <v>343</v>
      </c>
    </row>
    <row r="4384" spans="1:7">
      <c r="A4384" s="5" t="s">
        <v>5696</v>
      </c>
      <c r="B4384" s="5" t="s">
        <v>5697</v>
      </c>
      <c r="C4384" s="5" t="s">
        <v>67</v>
      </c>
      <c r="D4384" s="5" t="s">
        <v>0</v>
      </c>
      <c r="E4384" s="5">
        <v>34</v>
      </c>
      <c r="F4384" s="5">
        <v>589</v>
      </c>
      <c r="G4384" s="5" t="s">
        <v>343</v>
      </c>
    </row>
    <row r="4385" spans="1:7">
      <c r="A4385" s="5" t="s">
        <v>5698</v>
      </c>
      <c r="B4385" s="5" t="s">
        <v>5682</v>
      </c>
      <c r="C4385" s="5" t="s">
        <v>72</v>
      </c>
      <c r="D4385" s="5" t="s">
        <v>0</v>
      </c>
      <c r="E4385" s="5">
        <v>210</v>
      </c>
      <c r="F4385" s="5">
        <v>705</v>
      </c>
      <c r="G4385" s="5" t="s">
        <v>343</v>
      </c>
    </row>
    <row r="4386" spans="1:7">
      <c r="A4386" s="5" t="s">
        <v>5699</v>
      </c>
      <c r="B4386" s="5" t="s">
        <v>5535</v>
      </c>
      <c r="C4386" s="5" t="s">
        <v>55</v>
      </c>
      <c r="D4386" s="5" t="s">
        <v>0</v>
      </c>
      <c r="E4386" s="5">
        <v>2</v>
      </c>
      <c r="F4386" s="5">
        <v>181</v>
      </c>
      <c r="G4386" s="5" t="s">
        <v>346</v>
      </c>
    </row>
    <row r="4387" spans="1:7">
      <c r="A4387" s="5" t="s">
        <v>5699</v>
      </c>
      <c r="B4387" s="5" t="s">
        <v>5535</v>
      </c>
      <c r="C4387" s="5" t="s">
        <v>55</v>
      </c>
      <c r="D4387" s="5" t="s">
        <v>0</v>
      </c>
      <c r="E4387" s="5">
        <v>2</v>
      </c>
      <c r="F4387" s="5">
        <v>202</v>
      </c>
      <c r="G4387" s="5" t="s">
        <v>343</v>
      </c>
    </row>
    <row r="4388" spans="1:7">
      <c r="A4388" s="5" t="s">
        <v>5700</v>
      </c>
      <c r="B4388" s="5" t="s">
        <v>5701</v>
      </c>
      <c r="C4388" s="5" t="s">
        <v>55</v>
      </c>
      <c r="D4388" s="5" t="s">
        <v>0</v>
      </c>
      <c r="E4388" s="5">
        <v>294</v>
      </c>
      <c r="F4388" s="5">
        <v>207</v>
      </c>
      <c r="G4388" s="5" t="s">
        <v>343</v>
      </c>
    </row>
    <row r="4389" spans="1:7">
      <c r="A4389" s="5" t="s">
        <v>5702</v>
      </c>
      <c r="B4389" s="5" t="s">
        <v>5703</v>
      </c>
      <c r="C4389" s="5" t="s">
        <v>55</v>
      </c>
      <c r="D4389" s="5" t="s">
        <v>0</v>
      </c>
      <c r="E4389" s="5">
        <v>30</v>
      </c>
      <c r="F4389" s="5">
        <v>521</v>
      </c>
      <c r="G4389" s="5" t="s">
        <v>343</v>
      </c>
    </row>
    <row r="4390" spans="1:7">
      <c r="A4390" s="5" t="s">
        <v>5704</v>
      </c>
      <c r="B4390" s="5" t="s">
        <v>4734</v>
      </c>
      <c r="C4390" s="5" t="s">
        <v>55</v>
      </c>
      <c r="D4390" s="5" t="s">
        <v>0</v>
      </c>
      <c r="E4390" s="5">
        <v>98</v>
      </c>
      <c r="F4390" s="5">
        <v>779</v>
      </c>
      <c r="G4390" s="5" t="s">
        <v>343</v>
      </c>
    </row>
    <row r="4391" spans="1:7">
      <c r="A4391" s="5" t="s">
        <v>5705</v>
      </c>
      <c r="B4391" s="5" t="s">
        <v>5706</v>
      </c>
      <c r="C4391" s="5" t="s">
        <v>55</v>
      </c>
      <c r="D4391" s="5" t="s">
        <v>0</v>
      </c>
      <c r="E4391" s="5">
        <v>130</v>
      </c>
      <c r="F4391" s="5">
        <v>705</v>
      </c>
      <c r="G4391" s="5" t="s">
        <v>343</v>
      </c>
    </row>
    <row r="4392" spans="1:7">
      <c r="A4392" s="5" t="s">
        <v>5707</v>
      </c>
      <c r="B4392" s="5" t="s">
        <v>2918</v>
      </c>
      <c r="C4392" s="5" t="s">
        <v>67</v>
      </c>
      <c r="D4392" s="5" t="s">
        <v>0</v>
      </c>
      <c r="E4392" s="5">
        <v>5</v>
      </c>
      <c r="F4392" s="5">
        <v>547</v>
      </c>
      <c r="G4392" s="5" t="s">
        <v>343</v>
      </c>
    </row>
    <row r="4393" spans="1:7">
      <c r="A4393" s="5" t="s">
        <v>5708</v>
      </c>
      <c r="B4393" s="5" t="s">
        <v>5709</v>
      </c>
      <c r="C4393" s="5" t="s">
        <v>67</v>
      </c>
      <c r="D4393" s="5" t="s">
        <v>0</v>
      </c>
      <c r="E4393" s="5">
        <v>24</v>
      </c>
      <c r="F4393" s="5">
        <v>186</v>
      </c>
      <c r="G4393" s="5" t="s">
        <v>343</v>
      </c>
    </row>
    <row r="4394" spans="1:7">
      <c r="A4394" s="5" t="s">
        <v>5710</v>
      </c>
      <c r="B4394" s="5" t="s">
        <v>5711</v>
      </c>
      <c r="C4394" s="5" t="s">
        <v>55</v>
      </c>
      <c r="D4394" s="5" t="s">
        <v>0</v>
      </c>
      <c r="E4394" s="5">
        <v>1</v>
      </c>
      <c r="F4394" s="5">
        <v>547</v>
      </c>
      <c r="G4394" s="5" t="s">
        <v>343</v>
      </c>
    </row>
    <row r="4395" spans="1:7">
      <c r="A4395" s="5" t="s">
        <v>5712</v>
      </c>
      <c r="B4395" s="5" t="s">
        <v>5713</v>
      </c>
      <c r="C4395" s="5" t="s">
        <v>67</v>
      </c>
      <c r="D4395" s="5" t="s">
        <v>0</v>
      </c>
      <c r="E4395" s="5">
        <v>18</v>
      </c>
      <c r="F4395" s="5">
        <v>547</v>
      </c>
      <c r="G4395" s="5" t="s">
        <v>343</v>
      </c>
    </row>
    <row r="4396" spans="1:7">
      <c r="A4396" s="5" t="s">
        <v>5712</v>
      </c>
      <c r="B4396" s="5" t="s">
        <v>5713</v>
      </c>
      <c r="C4396" s="5" t="s">
        <v>67</v>
      </c>
      <c r="D4396" s="5" t="s">
        <v>0</v>
      </c>
      <c r="E4396" s="5">
        <v>27</v>
      </c>
      <c r="F4396" s="5">
        <v>754</v>
      </c>
      <c r="G4396" s="5" t="s">
        <v>346</v>
      </c>
    </row>
    <row r="4397" spans="1:7">
      <c r="A4397" s="5" t="s">
        <v>5714</v>
      </c>
      <c r="B4397" s="5" t="s">
        <v>5715</v>
      </c>
      <c r="C4397" s="5" t="s">
        <v>72</v>
      </c>
      <c r="D4397" s="5" t="s">
        <v>0</v>
      </c>
      <c r="E4397" s="5">
        <v>651</v>
      </c>
      <c r="F4397" s="5">
        <v>547</v>
      </c>
      <c r="G4397" s="5" t="s">
        <v>343</v>
      </c>
    </row>
    <row r="4398" spans="1:7">
      <c r="A4398" s="5" t="s">
        <v>5716</v>
      </c>
      <c r="B4398" s="5" t="s">
        <v>5717</v>
      </c>
      <c r="C4398" s="5" t="s">
        <v>72</v>
      </c>
      <c r="D4398" s="5" t="s">
        <v>0</v>
      </c>
      <c r="E4398" s="5">
        <v>120</v>
      </c>
      <c r="F4398" s="5">
        <v>431</v>
      </c>
      <c r="G4398" s="5" t="s">
        <v>343</v>
      </c>
    </row>
    <row r="4399" spans="1:7">
      <c r="A4399" s="5" t="s">
        <v>5718</v>
      </c>
      <c r="B4399" s="5" t="s">
        <v>182</v>
      </c>
      <c r="C4399" s="5" t="s">
        <v>110</v>
      </c>
      <c r="D4399" s="5" t="s">
        <v>0</v>
      </c>
      <c r="E4399" s="5">
        <v>1</v>
      </c>
      <c r="F4399" s="5">
        <v>804</v>
      </c>
      <c r="G4399" s="5" t="s">
        <v>343</v>
      </c>
    </row>
    <row r="4400" spans="1:7">
      <c r="A4400" s="5" t="s">
        <v>5719</v>
      </c>
      <c r="B4400" s="5" t="s">
        <v>5703</v>
      </c>
      <c r="C4400" s="5" t="s">
        <v>55</v>
      </c>
      <c r="D4400" s="5" t="s">
        <v>0</v>
      </c>
      <c r="E4400" s="5">
        <v>46</v>
      </c>
      <c r="F4400" s="5">
        <v>25</v>
      </c>
      <c r="G4400" s="5" t="s">
        <v>343</v>
      </c>
    </row>
    <row r="4401" spans="1:7">
      <c r="A4401" s="5" t="s">
        <v>5720</v>
      </c>
      <c r="B4401" s="5" t="s">
        <v>3204</v>
      </c>
      <c r="C4401" s="5" t="s">
        <v>110</v>
      </c>
      <c r="D4401" s="5" t="s">
        <v>0</v>
      </c>
      <c r="E4401" s="5">
        <v>1</v>
      </c>
      <c r="F4401" s="5">
        <v>221</v>
      </c>
      <c r="G4401" s="5" t="s">
        <v>346</v>
      </c>
    </row>
    <row r="4402" spans="1:7">
      <c r="A4402" s="5" t="s">
        <v>5720</v>
      </c>
      <c r="B4402" s="5" t="s">
        <v>3204</v>
      </c>
      <c r="C4402" s="5" t="s">
        <v>110</v>
      </c>
      <c r="D4402" s="5" t="s">
        <v>0</v>
      </c>
      <c r="E4402" s="5">
        <v>7</v>
      </c>
      <c r="F4402" s="5">
        <v>257</v>
      </c>
      <c r="G4402" s="5" t="s">
        <v>343</v>
      </c>
    </row>
    <row r="4403" spans="1:7">
      <c r="A4403" s="5" t="s">
        <v>5721</v>
      </c>
      <c r="B4403" s="5" t="s">
        <v>5722</v>
      </c>
      <c r="C4403" s="5" t="s">
        <v>72</v>
      </c>
      <c r="D4403" s="5" t="s">
        <v>0</v>
      </c>
      <c r="E4403" s="5">
        <v>136</v>
      </c>
      <c r="F4403" s="5">
        <v>431</v>
      </c>
      <c r="G4403" s="5" t="s">
        <v>343</v>
      </c>
    </row>
    <row r="4404" spans="1:7">
      <c r="A4404" s="5" t="s">
        <v>5723</v>
      </c>
      <c r="B4404" s="5" t="s">
        <v>5724</v>
      </c>
      <c r="C4404" s="5" t="s">
        <v>72</v>
      </c>
      <c r="D4404" s="5" t="s">
        <v>0</v>
      </c>
      <c r="E4404" s="5">
        <v>10</v>
      </c>
      <c r="F4404" s="5">
        <v>34</v>
      </c>
      <c r="G4404" s="5" t="s">
        <v>343</v>
      </c>
    </row>
    <row r="4405" spans="1:7">
      <c r="A4405" s="5" t="s">
        <v>5725</v>
      </c>
      <c r="B4405" s="5" t="s">
        <v>5726</v>
      </c>
      <c r="C4405" s="5" t="s">
        <v>72</v>
      </c>
      <c r="D4405" s="5" t="s">
        <v>0</v>
      </c>
      <c r="E4405" s="5">
        <v>138</v>
      </c>
      <c r="F4405" s="5">
        <v>345</v>
      </c>
      <c r="G4405" s="5" t="s">
        <v>343</v>
      </c>
    </row>
    <row r="4406" spans="1:7">
      <c r="A4406" s="5" t="s">
        <v>5727</v>
      </c>
      <c r="B4406" s="5" t="s">
        <v>5728</v>
      </c>
      <c r="C4406" s="5" t="s">
        <v>67</v>
      </c>
      <c r="D4406" s="5" t="s">
        <v>0</v>
      </c>
      <c r="E4406" s="5">
        <v>1</v>
      </c>
      <c r="F4406" s="5">
        <v>742</v>
      </c>
      <c r="G4406" s="5" t="s">
        <v>346</v>
      </c>
    </row>
    <row r="4407" spans="1:7">
      <c r="A4407" s="5" t="s">
        <v>5727</v>
      </c>
      <c r="B4407" s="5" t="s">
        <v>5728</v>
      </c>
      <c r="C4407" s="5" t="s">
        <v>67</v>
      </c>
      <c r="D4407" s="5" t="s">
        <v>0</v>
      </c>
      <c r="E4407" s="5">
        <v>36</v>
      </c>
      <c r="F4407" s="5">
        <v>262</v>
      </c>
      <c r="G4407" s="5" t="s">
        <v>343</v>
      </c>
    </row>
    <row r="4408" spans="1:7">
      <c r="A4408" s="5" t="s">
        <v>5729</v>
      </c>
      <c r="B4408" s="5" t="s">
        <v>5730</v>
      </c>
      <c r="C4408" s="5" t="s">
        <v>67</v>
      </c>
      <c r="D4408" s="5" t="s">
        <v>0</v>
      </c>
      <c r="E4408" s="5">
        <v>61</v>
      </c>
      <c r="F4408" s="5">
        <v>742</v>
      </c>
      <c r="G4408" s="5" t="s">
        <v>346</v>
      </c>
    </row>
    <row r="4409" spans="1:7">
      <c r="A4409" s="5" t="s">
        <v>5729</v>
      </c>
      <c r="B4409" s="5" t="s">
        <v>5730</v>
      </c>
      <c r="C4409" s="5" t="s">
        <v>67</v>
      </c>
      <c r="D4409" s="5" t="s">
        <v>0</v>
      </c>
      <c r="E4409" s="5">
        <v>502</v>
      </c>
      <c r="F4409" s="5">
        <v>705</v>
      </c>
      <c r="G4409" s="5" t="s">
        <v>343</v>
      </c>
    </row>
    <row r="4410" spans="1:7">
      <c r="A4410" s="5" t="s">
        <v>5731</v>
      </c>
      <c r="B4410" s="5" t="s">
        <v>5732</v>
      </c>
      <c r="C4410" s="5" t="s">
        <v>67</v>
      </c>
      <c r="D4410" s="5" t="s">
        <v>0</v>
      </c>
      <c r="E4410" s="5">
        <v>4</v>
      </c>
      <c r="F4410" s="5">
        <v>577</v>
      </c>
      <c r="G4410" s="5" t="s">
        <v>346</v>
      </c>
    </row>
    <row r="4411" spans="1:7">
      <c r="A4411" s="5" t="s">
        <v>5731</v>
      </c>
      <c r="B4411" s="5" t="s">
        <v>5732</v>
      </c>
      <c r="C4411" s="5" t="s">
        <v>67</v>
      </c>
      <c r="D4411" s="5" t="s">
        <v>0</v>
      </c>
      <c r="E4411" s="5">
        <v>127</v>
      </c>
      <c r="F4411" s="5">
        <v>344</v>
      </c>
      <c r="G4411" s="5" t="s">
        <v>343</v>
      </c>
    </row>
    <row r="4412" spans="1:7">
      <c r="A4412" s="5" t="s">
        <v>5733</v>
      </c>
      <c r="B4412" s="5" t="s">
        <v>5488</v>
      </c>
      <c r="C4412" s="5" t="s">
        <v>67</v>
      </c>
      <c r="D4412" s="5" t="s">
        <v>0</v>
      </c>
      <c r="E4412" s="5">
        <v>1</v>
      </c>
      <c r="F4412" s="5">
        <v>346</v>
      </c>
      <c r="G4412" s="5" t="s">
        <v>343</v>
      </c>
    </row>
    <row r="4413" spans="1:7">
      <c r="A4413" s="5" t="s">
        <v>5734</v>
      </c>
      <c r="B4413" s="5" t="s">
        <v>5443</v>
      </c>
      <c r="C4413" s="5" t="s">
        <v>72</v>
      </c>
      <c r="D4413" s="5" t="s">
        <v>0</v>
      </c>
      <c r="E4413" s="5">
        <v>377</v>
      </c>
      <c r="F4413" s="5">
        <v>779</v>
      </c>
      <c r="G4413" s="5" t="s">
        <v>343</v>
      </c>
    </row>
    <row r="4414" spans="1:7">
      <c r="A4414" s="5" t="s">
        <v>5735</v>
      </c>
      <c r="B4414" s="5" t="s">
        <v>182</v>
      </c>
      <c r="C4414" s="5" t="s">
        <v>110</v>
      </c>
      <c r="D4414" s="5" t="s">
        <v>0</v>
      </c>
      <c r="E4414" s="5">
        <v>58</v>
      </c>
      <c r="F4414" s="5">
        <v>207</v>
      </c>
      <c r="G4414" s="5" t="s">
        <v>343</v>
      </c>
    </row>
    <row r="4415" spans="1:7">
      <c r="A4415" s="5" t="s">
        <v>5735</v>
      </c>
      <c r="B4415" s="5" t="s">
        <v>182</v>
      </c>
      <c r="C4415" s="5" t="s">
        <v>110</v>
      </c>
      <c r="D4415" s="5" t="s">
        <v>0</v>
      </c>
      <c r="E4415" s="5">
        <v>252</v>
      </c>
      <c r="F4415" s="5">
        <v>160</v>
      </c>
      <c r="G4415" s="5" t="s">
        <v>346</v>
      </c>
    </row>
    <row r="4416" spans="1:7">
      <c r="A4416" s="5" t="s">
        <v>5736</v>
      </c>
      <c r="B4416" s="5" t="s">
        <v>5346</v>
      </c>
      <c r="C4416" s="5" t="s">
        <v>72</v>
      </c>
      <c r="D4416" s="5" t="s">
        <v>0</v>
      </c>
      <c r="E4416" s="5">
        <v>3</v>
      </c>
      <c r="F4416" s="5">
        <v>522</v>
      </c>
      <c r="G4416" s="5" t="s">
        <v>343</v>
      </c>
    </row>
    <row r="4417" spans="1:7">
      <c r="A4417" s="5" t="s">
        <v>5737</v>
      </c>
      <c r="B4417" s="5" t="s">
        <v>5738</v>
      </c>
      <c r="C4417" s="5" t="s">
        <v>67</v>
      </c>
      <c r="D4417" s="5" t="s">
        <v>0</v>
      </c>
      <c r="E4417" s="5">
        <v>186</v>
      </c>
      <c r="F4417" s="5">
        <v>443</v>
      </c>
      <c r="G4417" s="5" t="s">
        <v>343</v>
      </c>
    </row>
    <row r="4418" spans="1:7">
      <c r="A4418" s="5" t="s">
        <v>5737</v>
      </c>
      <c r="B4418" s="5" t="s">
        <v>5738</v>
      </c>
      <c r="C4418" s="5" t="s">
        <v>67</v>
      </c>
      <c r="D4418" s="5" t="s">
        <v>0</v>
      </c>
      <c r="E4418" s="5">
        <v>192</v>
      </c>
      <c r="F4418" s="5">
        <v>391</v>
      </c>
      <c r="G4418" s="5" t="s">
        <v>346</v>
      </c>
    </row>
    <row r="4419" spans="1:7">
      <c r="A4419" s="5" t="s">
        <v>5739</v>
      </c>
      <c r="B4419" s="5" t="s">
        <v>3089</v>
      </c>
      <c r="C4419" s="5" t="s">
        <v>72</v>
      </c>
      <c r="D4419" s="5" t="s">
        <v>0</v>
      </c>
      <c r="E4419" s="5">
        <v>11</v>
      </c>
      <c r="F4419" s="5">
        <v>797</v>
      </c>
      <c r="G4419" s="5" t="s">
        <v>346</v>
      </c>
    </row>
    <row r="4420" spans="1:7">
      <c r="A4420" s="5" t="s">
        <v>5739</v>
      </c>
      <c r="B4420" s="5" t="s">
        <v>3089</v>
      </c>
      <c r="C4420" s="5" t="s">
        <v>72</v>
      </c>
      <c r="D4420" s="5" t="s">
        <v>0</v>
      </c>
      <c r="E4420" s="5">
        <v>55</v>
      </c>
      <c r="F4420" s="5">
        <v>719</v>
      </c>
      <c r="G4420" s="5" t="s">
        <v>343</v>
      </c>
    </row>
    <row r="4421" spans="1:7">
      <c r="A4421" s="5" t="s">
        <v>5740</v>
      </c>
      <c r="B4421" s="5" t="s">
        <v>5741</v>
      </c>
      <c r="C4421" s="5" t="s">
        <v>55</v>
      </c>
      <c r="D4421" s="5" t="s">
        <v>0</v>
      </c>
      <c r="E4421" s="5">
        <v>34</v>
      </c>
      <c r="F4421" s="5">
        <v>40</v>
      </c>
      <c r="G4421" s="5" t="s">
        <v>343</v>
      </c>
    </row>
    <row r="4422" spans="1:7">
      <c r="A4422" s="5" t="s">
        <v>5742</v>
      </c>
      <c r="B4422" s="5" t="s">
        <v>5743</v>
      </c>
      <c r="C4422" s="5" t="s">
        <v>55</v>
      </c>
      <c r="D4422" s="5" t="s">
        <v>0</v>
      </c>
      <c r="E4422" s="5">
        <v>5</v>
      </c>
      <c r="F4422" s="5">
        <v>272</v>
      </c>
      <c r="G4422" s="5" t="s">
        <v>346</v>
      </c>
    </row>
    <row r="4423" spans="1:7">
      <c r="A4423" s="5" t="s">
        <v>5742</v>
      </c>
      <c r="B4423" s="5" t="s">
        <v>5743</v>
      </c>
      <c r="C4423" s="5" t="s">
        <v>55</v>
      </c>
      <c r="D4423" s="5" t="s">
        <v>0</v>
      </c>
      <c r="E4423" s="5">
        <v>8</v>
      </c>
      <c r="F4423" s="5">
        <v>532</v>
      </c>
      <c r="G4423" s="5" t="s">
        <v>343</v>
      </c>
    </row>
    <row r="4424" spans="1:7">
      <c r="A4424" s="5" t="s">
        <v>5744</v>
      </c>
      <c r="B4424" s="5" t="s">
        <v>5745</v>
      </c>
      <c r="C4424" s="5" t="s">
        <v>72</v>
      </c>
      <c r="D4424" s="5" t="s">
        <v>0</v>
      </c>
      <c r="E4424" s="5">
        <v>20</v>
      </c>
      <c r="F4424" s="5">
        <v>34</v>
      </c>
      <c r="G4424" s="5" t="s">
        <v>343</v>
      </c>
    </row>
    <row r="4425" spans="1:7">
      <c r="A4425" s="5" t="s">
        <v>5746</v>
      </c>
      <c r="B4425" s="5" t="s">
        <v>5747</v>
      </c>
      <c r="C4425" s="5" t="s">
        <v>67</v>
      </c>
      <c r="D4425" s="5" t="s">
        <v>0</v>
      </c>
      <c r="E4425" s="5">
        <v>58</v>
      </c>
      <c r="F4425" s="5">
        <v>547</v>
      </c>
      <c r="G4425" s="5" t="s">
        <v>343</v>
      </c>
    </row>
    <row r="4426" spans="1:7">
      <c r="A4426" s="5" t="s">
        <v>5748</v>
      </c>
      <c r="B4426" s="5" t="s">
        <v>5523</v>
      </c>
      <c r="C4426" s="5" t="s">
        <v>55</v>
      </c>
      <c r="D4426" s="5" t="s">
        <v>0</v>
      </c>
      <c r="E4426" s="5">
        <v>33</v>
      </c>
      <c r="F4426" s="5">
        <v>585</v>
      </c>
      <c r="G4426" s="5" t="s">
        <v>343</v>
      </c>
    </row>
    <row r="4427" spans="1:7">
      <c r="A4427" s="5" t="s">
        <v>5748</v>
      </c>
      <c r="B4427" s="5" t="s">
        <v>5523</v>
      </c>
      <c r="C4427" s="5" t="s">
        <v>55</v>
      </c>
      <c r="D4427" s="5" t="s">
        <v>0</v>
      </c>
      <c r="E4427" s="5">
        <v>100</v>
      </c>
      <c r="F4427" s="5">
        <v>545</v>
      </c>
      <c r="G4427" s="5" t="s">
        <v>346</v>
      </c>
    </row>
    <row r="4428" spans="1:7">
      <c r="A4428" s="5" t="s">
        <v>5749</v>
      </c>
      <c r="B4428" s="5" t="s">
        <v>5657</v>
      </c>
      <c r="C4428" s="5" t="s">
        <v>55</v>
      </c>
      <c r="D4428" s="5" t="s">
        <v>0</v>
      </c>
      <c r="E4428" s="5">
        <v>1</v>
      </c>
      <c r="F4428" s="5">
        <v>324</v>
      </c>
      <c r="G4428" s="5" t="s">
        <v>343</v>
      </c>
    </row>
    <row r="4429" spans="1:7">
      <c r="A4429" s="5" t="s">
        <v>5750</v>
      </c>
      <c r="B4429" s="5" t="s">
        <v>5751</v>
      </c>
      <c r="C4429" s="5" t="s">
        <v>72</v>
      </c>
      <c r="D4429" s="5" t="s">
        <v>0</v>
      </c>
      <c r="E4429" s="5">
        <v>1</v>
      </c>
      <c r="F4429" s="5">
        <v>591</v>
      </c>
      <c r="G4429" s="5" t="s">
        <v>343</v>
      </c>
    </row>
    <row r="4430" spans="1:7">
      <c r="A4430" s="5" t="s">
        <v>5752</v>
      </c>
      <c r="B4430" s="5" t="s">
        <v>5753</v>
      </c>
      <c r="C4430" s="5" t="s">
        <v>72</v>
      </c>
      <c r="D4430" s="5" t="s">
        <v>0</v>
      </c>
      <c r="E4430" s="5">
        <v>423</v>
      </c>
      <c r="F4430" s="5">
        <v>646</v>
      </c>
      <c r="G4430" s="5" t="s">
        <v>346</v>
      </c>
    </row>
    <row r="4431" spans="1:7">
      <c r="A4431" s="5" t="s">
        <v>5754</v>
      </c>
      <c r="B4431" s="5" t="s">
        <v>5755</v>
      </c>
      <c r="C4431" s="5" t="s">
        <v>72</v>
      </c>
      <c r="D4431" s="5" t="s">
        <v>0</v>
      </c>
      <c r="E4431" s="5">
        <v>10</v>
      </c>
      <c r="F4431" s="5">
        <v>34</v>
      </c>
      <c r="G4431" s="5" t="s">
        <v>343</v>
      </c>
    </row>
    <row r="4432" spans="1:7">
      <c r="A4432" s="5" t="s">
        <v>5756</v>
      </c>
      <c r="B4432" s="5" t="s">
        <v>182</v>
      </c>
      <c r="C4432" s="5" t="s">
        <v>110</v>
      </c>
      <c r="D4432" s="5" t="s">
        <v>0</v>
      </c>
      <c r="E4432" s="5">
        <v>5</v>
      </c>
      <c r="F4432" s="5">
        <v>804</v>
      </c>
      <c r="G4432" s="5" t="s">
        <v>343</v>
      </c>
    </row>
    <row r="4433" spans="1:7">
      <c r="A4433" s="5" t="s">
        <v>5757</v>
      </c>
      <c r="B4433" s="5" t="s">
        <v>5758</v>
      </c>
      <c r="C4433" s="5" t="s">
        <v>55</v>
      </c>
      <c r="D4433" s="5" t="s">
        <v>0</v>
      </c>
      <c r="E4433" s="5">
        <v>629</v>
      </c>
      <c r="F4433" s="5">
        <v>795</v>
      </c>
      <c r="G4433" s="5" t="s">
        <v>343</v>
      </c>
    </row>
    <row r="4434" spans="1:7">
      <c r="A4434" s="5" t="s">
        <v>5759</v>
      </c>
      <c r="B4434" s="5" t="s">
        <v>182</v>
      </c>
      <c r="C4434" s="5" t="s">
        <v>110</v>
      </c>
      <c r="D4434" s="5" t="s">
        <v>0</v>
      </c>
      <c r="E4434" s="5">
        <v>6</v>
      </c>
      <c r="F4434" s="5">
        <v>804</v>
      </c>
      <c r="G4434" s="5" t="s">
        <v>343</v>
      </c>
    </row>
    <row r="4435" spans="1:7">
      <c r="A4435" s="5" t="s">
        <v>5760</v>
      </c>
      <c r="B4435" s="5" t="s">
        <v>5715</v>
      </c>
      <c r="C4435" s="5" t="s">
        <v>72</v>
      </c>
      <c r="D4435" s="5" t="s">
        <v>0</v>
      </c>
      <c r="E4435" s="5">
        <v>20</v>
      </c>
      <c r="F4435" s="5">
        <v>547</v>
      </c>
      <c r="G4435" s="5" t="s">
        <v>343</v>
      </c>
    </row>
    <row r="4436" spans="1:7">
      <c r="A4436" s="5" t="s">
        <v>5761</v>
      </c>
      <c r="B4436" s="5" t="s">
        <v>5762</v>
      </c>
      <c r="C4436" s="5" t="s">
        <v>67</v>
      </c>
      <c r="D4436" s="5" t="s">
        <v>0</v>
      </c>
      <c r="E4436" s="5">
        <v>2</v>
      </c>
      <c r="F4436" s="5">
        <v>58</v>
      </c>
      <c r="G4436" s="5" t="s">
        <v>343</v>
      </c>
    </row>
    <row r="4437" spans="1:7">
      <c r="A4437" s="5" t="s">
        <v>5763</v>
      </c>
      <c r="B4437" s="5" t="s">
        <v>5764</v>
      </c>
      <c r="C4437" s="5" t="s">
        <v>72</v>
      </c>
      <c r="D4437" s="5" t="s">
        <v>0</v>
      </c>
      <c r="E4437" s="5">
        <v>35</v>
      </c>
      <c r="F4437" s="5">
        <v>705</v>
      </c>
      <c r="G4437" s="5" t="s">
        <v>343</v>
      </c>
    </row>
    <row r="4438" spans="1:7">
      <c r="A4438" s="5" t="s">
        <v>5765</v>
      </c>
      <c r="B4438" s="5" t="s">
        <v>4937</v>
      </c>
      <c r="C4438" s="5" t="s">
        <v>72</v>
      </c>
      <c r="D4438" s="5" t="s">
        <v>0</v>
      </c>
      <c r="E4438" s="5">
        <v>26</v>
      </c>
      <c r="F4438" s="5">
        <v>547</v>
      </c>
      <c r="G4438" s="5" t="s">
        <v>343</v>
      </c>
    </row>
    <row r="4439" spans="1:7">
      <c r="A4439" s="5" t="s">
        <v>5766</v>
      </c>
      <c r="B4439" s="5" t="s">
        <v>5767</v>
      </c>
      <c r="C4439" s="5" t="s">
        <v>72</v>
      </c>
      <c r="D4439" s="5" t="s">
        <v>0</v>
      </c>
      <c r="E4439" s="5">
        <v>368</v>
      </c>
      <c r="F4439" s="5">
        <v>705</v>
      </c>
      <c r="G4439" s="5" t="s">
        <v>343</v>
      </c>
    </row>
    <row r="4440" spans="1:7">
      <c r="A4440" s="5" t="s">
        <v>163</v>
      </c>
      <c r="B4440" s="5" t="s">
        <v>164</v>
      </c>
      <c r="C4440" s="5" t="s">
        <v>72</v>
      </c>
      <c r="D4440" s="5" t="s">
        <v>0</v>
      </c>
      <c r="E4440" s="5">
        <v>420</v>
      </c>
      <c r="F4440" s="5">
        <v>1135</v>
      </c>
      <c r="G4440" s="5" t="s">
        <v>343</v>
      </c>
    </row>
    <row r="4441" spans="1:7">
      <c r="A4441" s="5" t="s">
        <v>5768</v>
      </c>
      <c r="B4441" s="5" t="s">
        <v>4089</v>
      </c>
      <c r="C4441" s="5" t="s">
        <v>67</v>
      </c>
      <c r="D4441" s="5" t="s">
        <v>0</v>
      </c>
      <c r="E4441" s="5">
        <v>2</v>
      </c>
      <c r="F4441" s="5">
        <v>465</v>
      </c>
      <c r="G4441" s="5" t="s">
        <v>346</v>
      </c>
    </row>
    <row r="4442" spans="1:7">
      <c r="A4442" s="5" t="s">
        <v>5768</v>
      </c>
      <c r="B4442" s="5" t="s">
        <v>4089</v>
      </c>
      <c r="C4442" s="5" t="s">
        <v>67</v>
      </c>
      <c r="D4442" s="5" t="s">
        <v>0</v>
      </c>
      <c r="E4442" s="5">
        <v>5</v>
      </c>
      <c r="F4442" s="5">
        <v>536</v>
      </c>
      <c r="G4442" s="5" t="s">
        <v>343</v>
      </c>
    </row>
    <row r="4443" spans="1:7">
      <c r="A4443" s="5" t="s">
        <v>5769</v>
      </c>
      <c r="B4443" s="5" t="s">
        <v>5434</v>
      </c>
      <c r="C4443" s="5" t="s">
        <v>72</v>
      </c>
      <c r="D4443" s="5" t="s">
        <v>0</v>
      </c>
      <c r="E4443" s="5">
        <v>1016</v>
      </c>
      <c r="F4443" s="5">
        <v>529</v>
      </c>
      <c r="G4443" s="5" t="s">
        <v>343</v>
      </c>
    </row>
    <row r="4444" spans="1:7">
      <c r="A4444" s="5" t="s">
        <v>5770</v>
      </c>
      <c r="B4444" s="5" t="s">
        <v>5771</v>
      </c>
      <c r="C4444" s="5" t="s">
        <v>55</v>
      </c>
      <c r="D4444" s="5" t="s">
        <v>0</v>
      </c>
      <c r="E4444" s="5">
        <v>4</v>
      </c>
      <c r="F4444" s="5">
        <v>674</v>
      </c>
      <c r="G4444" s="5" t="s">
        <v>343</v>
      </c>
    </row>
    <row r="4445" spans="1:7">
      <c r="A4445" s="5" t="s">
        <v>5772</v>
      </c>
      <c r="B4445" s="5" t="s">
        <v>5773</v>
      </c>
      <c r="C4445" s="5" t="s">
        <v>72</v>
      </c>
      <c r="D4445" s="5" t="s">
        <v>0</v>
      </c>
      <c r="E4445" s="5">
        <v>235</v>
      </c>
      <c r="F4445" s="5">
        <v>788</v>
      </c>
      <c r="G4445" s="5" t="s">
        <v>343</v>
      </c>
    </row>
    <row r="4446" spans="1:7">
      <c r="A4446" s="5" t="s">
        <v>5774</v>
      </c>
      <c r="B4446" s="5" t="s">
        <v>5775</v>
      </c>
      <c r="C4446" s="5" t="s">
        <v>72</v>
      </c>
      <c r="D4446" s="5" t="s">
        <v>0</v>
      </c>
      <c r="E4446" s="5">
        <v>5</v>
      </c>
      <c r="F4446" s="5">
        <v>298</v>
      </c>
      <c r="G4446" s="5" t="s">
        <v>343</v>
      </c>
    </row>
    <row r="4447" spans="1:7">
      <c r="A4447" s="5" t="s">
        <v>5776</v>
      </c>
      <c r="B4447" s="5" t="s">
        <v>2795</v>
      </c>
      <c r="C4447" s="5" t="s">
        <v>55</v>
      </c>
      <c r="D4447" s="5" t="s">
        <v>0</v>
      </c>
      <c r="E4447" s="5">
        <v>41</v>
      </c>
      <c r="F4447" s="5">
        <v>547</v>
      </c>
      <c r="G4447" s="5" t="s">
        <v>343</v>
      </c>
    </row>
    <row r="4448" spans="1:7">
      <c r="A4448" s="5" t="s">
        <v>5777</v>
      </c>
      <c r="B4448" s="5" t="s">
        <v>5778</v>
      </c>
      <c r="C4448" s="5" t="s">
        <v>72</v>
      </c>
      <c r="D4448" s="5" t="s">
        <v>0</v>
      </c>
      <c r="E4448" s="5">
        <v>74</v>
      </c>
      <c r="F4448" s="5">
        <v>873</v>
      </c>
      <c r="G4448" s="5" t="s">
        <v>343</v>
      </c>
    </row>
    <row r="4449" spans="1:7">
      <c r="A4449" s="5" t="s">
        <v>5779</v>
      </c>
      <c r="B4449" s="5" t="s">
        <v>5780</v>
      </c>
      <c r="C4449" s="5" t="s">
        <v>72</v>
      </c>
      <c r="D4449" s="5" t="s">
        <v>0</v>
      </c>
      <c r="E4449" s="5">
        <v>16</v>
      </c>
      <c r="F4449" s="5">
        <v>247</v>
      </c>
      <c r="G4449" s="5" t="s">
        <v>343</v>
      </c>
    </row>
    <row r="4450" spans="1:7">
      <c r="A4450" s="5" t="s">
        <v>5781</v>
      </c>
      <c r="B4450" s="5" t="s">
        <v>5782</v>
      </c>
      <c r="C4450" s="5" t="s">
        <v>55</v>
      </c>
      <c r="D4450" s="5" t="s">
        <v>0</v>
      </c>
      <c r="E4450" s="5">
        <v>7</v>
      </c>
      <c r="F4450" s="5">
        <v>462</v>
      </c>
      <c r="G4450" s="5" t="s">
        <v>343</v>
      </c>
    </row>
    <row r="4451" spans="1:7">
      <c r="A4451" s="5" t="s">
        <v>5783</v>
      </c>
      <c r="B4451" s="5" t="s">
        <v>5709</v>
      </c>
      <c r="C4451" s="5" t="s">
        <v>67</v>
      </c>
      <c r="D4451" s="5" t="s">
        <v>0</v>
      </c>
      <c r="E4451" s="5">
        <v>2</v>
      </c>
      <c r="F4451" s="5">
        <v>52</v>
      </c>
      <c r="G4451" s="5" t="s">
        <v>343</v>
      </c>
    </row>
    <row r="4452" spans="1:7">
      <c r="A4452" s="5" t="s">
        <v>5784</v>
      </c>
      <c r="B4452" s="5" t="s">
        <v>5785</v>
      </c>
      <c r="C4452" s="5" t="s">
        <v>72</v>
      </c>
      <c r="D4452" s="5" t="s">
        <v>0</v>
      </c>
      <c r="E4452" s="5">
        <v>24</v>
      </c>
      <c r="F4452" s="5">
        <v>475</v>
      </c>
      <c r="G4452" s="5" t="s">
        <v>343</v>
      </c>
    </row>
    <row r="4453" spans="1:7">
      <c r="A4453" s="5" t="s">
        <v>5786</v>
      </c>
      <c r="B4453" s="5" t="s">
        <v>5787</v>
      </c>
      <c r="C4453" s="5" t="s">
        <v>72</v>
      </c>
      <c r="D4453" s="5" t="s">
        <v>0</v>
      </c>
      <c r="E4453" s="5">
        <v>6025</v>
      </c>
      <c r="F4453" s="5">
        <v>527</v>
      </c>
      <c r="G4453" s="5" t="s">
        <v>343</v>
      </c>
    </row>
    <row r="4454" spans="1:7">
      <c r="A4454" s="5" t="s">
        <v>5788</v>
      </c>
      <c r="B4454" s="5" t="s">
        <v>5789</v>
      </c>
      <c r="C4454" s="5" t="s">
        <v>72</v>
      </c>
      <c r="D4454" s="5" t="s">
        <v>0</v>
      </c>
      <c r="E4454" s="5">
        <v>4</v>
      </c>
      <c r="F4454" s="5">
        <v>540</v>
      </c>
      <c r="G4454" s="5" t="s">
        <v>343</v>
      </c>
    </row>
    <row r="4455" spans="1:7">
      <c r="A4455" s="5" t="s">
        <v>5790</v>
      </c>
      <c r="B4455" s="5" t="s">
        <v>5791</v>
      </c>
      <c r="C4455" s="5" t="s">
        <v>55</v>
      </c>
      <c r="D4455" s="5" t="s">
        <v>0</v>
      </c>
      <c r="E4455" s="5">
        <v>1</v>
      </c>
      <c r="F4455" s="5">
        <v>390</v>
      </c>
      <c r="G4455" s="5" t="s">
        <v>346</v>
      </c>
    </row>
    <row r="4456" spans="1:7">
      <c r="A4456" s="5" t="s">
        <v>5792</v>
      </c>
      <c r="B4456" s="5" t="s">
        <v>5793</v>
      </c>
      <c r="C4456" s="5" t="s">
        <v>55</v>
      </c>
      <c r="D4456" s="5" t="s">
        <v>0</v>
      </c>
      <c r="E4456" s="5">
        <v>135</v>
      </c>
      <c r="F4456" s="5">
        <v>547</v>
      </c>
      <c r="G4456" s="5" t="s">
        <v>343</v>
      </c>
    </row>
    <row r="4457" spans="1:7">
      <c r="A4457" s="5" t="s">
        <v>5790</v>
      </c>
      <c r="B4457" s="5" t="s">
        <v>5791</v>
      </c>
      <c r="C4457" s="5" t="s">
        <v>55</v>
      </c>
      <c r="D4457" s="5" t="s">
        <v>0</v>
      </c>
      <c r="E4457" s="5">
        <v>389</v>
      </c>
      <c r="F4457" s="5">
        <v>225</v>
      </c>
      <c r="G4457" s="5" t="s">
        <v>343</v>
      </c>
    </row>
    <row r="4458" spans="1:7">
      <c r="A4458" s="5" t="s">
        <v>5794</v>
      </c>
      <c r="B4458" s="5" t="s">
        <v>4191</v>
      </c>
      <c r="C4458" s="5" t="s">
        <v>72</v>
      </c>
      <c r="D4458" s="5" t="s">
        <v>0</v>
      </c>
      <c r="E4458" s="5">
        <v>16</v>
      </c>
      <c r="F4458" s="5">
        <v>288</v>
      </c>
      <c r="G4458" s="5" t="s">
        <v>343</v>
      </c>
    </row>
    <row r="4459" spans="1:7">
      <c r="A4459" s="5" t="s">
        <v>5795</v>
      </c>
      <c r="B4459" s="5" t="s">
        <v>5796</v>
      </c>
      <c r="C4459" s="5" t="s">
        <v>55</v>
      </c>
      <c r="D4459" s="5" t="s">
        <v>0</v>
      </c>
      <c r="E4459" s="5">
        <v>1</v>
      </c>
      <c r="F4459" s="5">
        <v>417</v>
      </c>
      <c r="G4459" s="5" t="s">
        <v>346</v>
      </c>
    </row>
    <row r="4460" spans="1:7">
      <c r="A4460" s="5" t="s">
        <v>5795</v>
      </c>
      <c r="B4460" s="5" t="s">
        <v>5796</v>
      </c>
      <c r="C4460" s="5" t="s">
        <v>55</v>
      </c>
      <c r="D4460" s="5" t="s">
        <v>0</v>
      </c>
      <c r="E4460" s="5">
        <v>52</v>
      </c>
      <c r="F4460" s="5">
        <v>380</v>
      </c>
      <c r="G4460" s="5" t="s">
        <v>343</v>
      </c>
    </row>
    <row r="4461" spans="1:7">
      <c r="A4461" s="5" t="s">
        <v>5797</v>
      </c>
      <c r="B4461" s="5" t="s">
        <v>5798</v>
      </c>
      <c r="C4461" s="5" t="s">
        <v>55</v>
      </c>
      <c r="D4461" s="5" t="s">
        <v>0</v>
      </c>
      <c r="E4461" s="5">
        <v>11119</v>
      </c>
      <c r="F4461" s="5">
        <v>530</v>
      </c>
      <c r="G4461" s="5" t="s">
        <v>343</v>
      </c>
    </row>
    <row r="4462" spans="1:7">
      <c r="A4462" s="5" t="s">
        <v>5799</v>
      </c>
      <c r="B4462" s="5" t="s">
        <v>5722</v>
      </c>
      <c r="C4462" s="5" t="s">
        <v>72</v>
      </c>
      <c r="D4462" s="5" t="s">
        <v>0</v>
      </c>
      <c r="E4462" s="5">
        <v>930</v>
      </c>
      <c r="F4462" s="5">
        <v>340</v>
      </c>
      <c r="G4462" s="5" t="s">
        <v>343</v>
      </c>
    </row>
    <row r="4463" spans="1:7">
      <c r="A4463" s="5" t="s">
        <v>5800</v>
      </c>
      <c r="B4463" s="5" t="s">
        <v>1369</v>
      </c>
      <c r="C4463" s="5" t="s">
        <v>67</v>
      </c>
      <c r="D4463" s="5" t="s">
        <v>0</v>
      </c>
      <c r="E4463" s="5">
        <v>2</v>
      </c>
      <c r="F4463" s="5">
        <v>773</v>
      </c>
      <c r="G4463" s="5" t="s">
        <v>346</v>
      </c>
    </row>
    <row r="4464" spans="1:7">
      <c r="A4464" s="5" t="s">
        <v>5800</v>
      </c>
      <c r="B4464" s="5" t="s">
        <v>1369</v>
      </c>
      <c r="C4464" s="5" t="s">
        <v>72</v>
      </c>
      <c r="D4464" s="5" t="s">
        <v>0</v>
      </c>
      <c r="E4464" s="5">
        <v>46</v>
      </c>
      <c r="F4464" s="5">
        <v>547</v>
      </c>
      <c r="G4464" s="5" t="s">
        <v>343</v>
      </c>
    </row>
    <row r="4465" spans="1:7">
      <c r="A4465" s="5" t="s">
        <v>5801</v>
      </c>
      <c r="B4465" s="5" t="s">
        <v>2269</v>
      </c>
      <c r="C4465" s="5" t="s">
        <v>72</v>
      </c>
      <c r="D4465" s="5" t="s">
        <v>0</v>
      </c>
      <c r="E4465" s="5">
        <v>1</v>
      </c>
      <c r="F4465" s="5">
        <v>340</v>
      </c>
      <c r="G4465" s="5" t="s">
        <v>343</v>
      </c>
    </row>
    <row r="4466" spans="1:7">
      <c r="A4466" s="5" t="s">
        <v>5802</v>
      </c>
      <c r="B4466" s="5" t="s">
        <v>5743</v>
      </c>
      <c r="C4466" s="5" t="s">
        <v>55</v>
      </c>
      <c r="D4466" s="5" t="s">
        <v>0</v>
      </c>
      <c r="E4466" s="5">
        <v>1</v>
      </c>
      <c r="F4466" s="5">
        <v>618</v>
      </c>
      <c r="G4466" s="5" t="s">
        <v>346</v>
      </c>
    </row>
    <row r="4467" spans="1:7">
      <c r="A4467" s="5" t="s">
        <v>5802</v>
      </c>
      <c r="B4467" s="5" t="s">
        <v>5743</v>
      </c>
      <c r="C4467" s="5" t="s">
        <v>55</v>
      </c>
      <c r="D4467" s="5" t="s">
        <v>0</v>
      </c>
      <c r="E4467" s="5">
        <v>21</v>
      </c>
      <c r="F4467" s="5">
        <v>638</v>
      </c>
      <c r="G4467" s="5" t="s">
        <v>343</v>
      </c>
    </row>
    <row r="4468" spans="1:7">
      <c r="A4468" s="5" t="s">
        <v>5803</v>
      </c>
      <c r="B4468" s="5" t="s">
        <v>5387</v>
      </c>
      <c r="C4468" s="5" t="s">
        <v>72</v>
      </c>
      <c r="D4468" s="5" t="s">
        <v>0</v>
      </c>
      <c r="E4468" s="5">
        <v>1</v>
      </c>
      <c r="F4468" s="5">
        <v>405</v>
      </c>
      <c r="G4468" s="5" t="s">
        <v>343</v>
      </c>
    </row>
    <row r="4469" spans="1:7">
      <c r="A4469" s="5" t="s">
        <v>5804</v>
      </c>
      <c r="B4469" s="5" t="s">
        <v>3259</v>
      </c>
      <c r="C4469" s="5" t="s">
        <v>55</v>
      </c>
      <c r="D4469" s="5" t="s">
        <v>0</v>
      </c>
      <c r="E4469" s="5">
        <v>1</v>
      </c>
      <c r="F4469" s="5">
        <v>286</v>
      </c>
      <c r="G4469" s="5" t="s">
        <v>343</v>
      </c>
    </row>
    <row r="4470" spans="1:7">
      <c r="A4470" s="5" t="s">
        <v>5805</v>
      </c>
      <c r="B4470" s="5" t="s">
        <v>5806</v>
      </c>
      <c r="C4470" s="5" t="s">
        <v>67</v>
      </c>
      <c r="D4470" s="5" t="s">
        <v>0</v>
      </c>
      <c r="E4470" s="5">
        <v>21</v>
      </c>
      <c r="F4470" s="5">
        <v>739</v>
      </c>
      <c r="G4470" s="5" t="s">
        <v>343</v>
      </c>
    </row>
    <row r="4471" spans="1:7">
      <c r="A4471" s="5" t="s">
        <v>5807</v>
      </c>
      <c r="B4471" s="5" t="s">
        <v>4566</v>
      </c>
      <c r="C4471" s="5" t="s">
        <v>55</v>
      </c>
      <c r="D4471" s="5" t="s">
        <v>0</v>
      </c>
      <c r="E4471" s="5">
        <v>2</v>
      </c>
      <c r="F4471" s="5">
        <v>547</v>
      </c>
      <c r="G4471" s="5" t="s">
        <v>343</v>
      </c>
    </row>
    <row r="4472" spans="1:7">
      <c r="A4472" s="5" t="s">
        <v>76</v>
      </c>
      <c r="B4472" s="5" t="s">
        <v>5808</v>
      </c>
      <c r="C4472" s="5" t="s">
        <v>72</v>
      </c>
      <c r="D4472" s="5" t="s">
        <v>0</v>
      </c>
      <c r="E4472" s="5">
        <v>1000</v>
      </c>
      <c r="F4472" s="5">
        <v>1135</v>
      </c>
      <c r="G4472" s="5" t="s">
        <v>343</v>
      </c>
    </row>
    <row r="4473" spans="1:7">
      <c r="A4473" s="5" t="s">
        <v>5809</v>
      </c>
      <c r="B4473" s="5" t="s">
        <v>5810</v>
      </c>
      <c r="C4473" s="5" t="s">
        <v>67</v>
      </c>
      <c r="D4473" s="5" t="s">
        <v>0</v>
      </c>
      <c r="E4473" s="5">
        <v>87</v>
      </c>
      <c r="F4473" s="5">
        <v>705</v>
      </c>
      <c r="G4473" s="5" t="s">
        <v>343</v>
      </c>
    </row>
    <row r="4474" spans="1:7">
      <c r="A4474" s="5" t="s">
        <v>5811</v>
      </c>
      <c r="B4474" s="5" t="s">
        <v>5812</v>
      </c>
      <c r="C4474" s="5" t="s">
        <v>67</v>
      </c>
      <c r="D4474" s="5" t="s">
        <v>0</v>
      </c>
      <c r="E4474" s="5">
        <v>1211</v>
      </c>
      <c r="F4474" s="5">
        <v>547</v>
      </c>
      <c r="G4474" s="5" t="s">
        <v>343</v>
      </c>
    </row>
    <row r="4475" spans="1:7">
      <c r="A4475" s="5" t="s">
        <v>5813</v>
      </c>
      <c r="B4475" s="5" t="s">
        <v>5617</v>
      </c>
      <c r="C4475" s="5" t="s">
        <v>72</v>
      </c>
      <c r="D4475" s="5" t="s">
        <v>0</v>
      </c>
      <c r="E4475" s="5">
        <v>54</v>
      </c>
      <c r="F4475" s="5">
        <v>334</v>
      </c>
      <c r="G4475" s="5" t="s">
        <v>343</v>
      </c>
    </row>
    <row r="4476" spans="1:7">
      <c r="A4476" s="5" t="s">
        <v>5814</v>
      </c>
      <c r="B4476" s="5" t="s">
        <v>5815</v>
      </c>
      <c r="C4476" s="5" t="s">
        <v>72</v>
      </c>
      <c r="D4476" s="5" t="s">
        <v>0</v>
      </c>
      <c r="E4476" s="5">
        <v>13</v>
      </c>
      <c r="F4476" s="5">
        <v>547</v>
      </c>
      <c r="G4476" s="5" t="s">
        <v>343</v>
      </c>
    </row>
    <row r="4477" spans="1:7">
      <c r="A4477" s="5" t="s">
        <v>5816</v>
      </c>
      <c r="B4477" s="5" t="s">
        <v>5817</v>
      </c>
      <c r="C4477" s="5" t="s">
        <v>55</v>
      </c>
      <c r="D4477" s="5" t="s">
        <v>0</v>
      </c>
      <c r="E4477" s="5">
        <v>9</v>
      </c>
      <c r="F4477" s="5">
        <v>674</v>
      </c>
      <c r="G4477" s="5" t="s">
        <v>343</v>
      </c>
    </row>
    <row r="4478" spans="1:7">
      <c r="A4478" s="5" t="s">
        <v>5818</v>
      </c>
      <c r="B4478" s="5" t="s">
        <v>5819</v>
      </c>
      <c r="C4478" s="5" t="s">
        <v>67</v>
      </c>
      <c r="D4478" s="5" t="s">
        <v>0</v>
      </c>
      <c r="E4478" s="5">
        <v>131</v>
      </c>
      <c r="F4478" s="5">
        <v>199</v>
      </c>
      <c r="G4478" s="5" t="s">
        <v>343</v>
      </c>
    </row>
    <row r="4479" spans="1:7">
      <c r="A4479" s="5" t="s">
        <v>5818</v>
      </c>
      <c r="B4479" s="5" t="s">
        <v>5819</v>
      </c>
      <c r="C4479" s="5" t="s">
        <v>67</v>
      </c>
      <c r="D4479" s="5" t="s">
        <v>0</v>
      </c>
      <c r="E4479" s="5">
        <v>413</v>
      </c>
      <c r="F4479" s="5">
        <v>178</v>
      </c>
      <c r="G4479" s="5" t="s">
        <v>346</v>
      </c>
    </row>
    <row r="4480" spans="1:7">
      <c r="A4480" s="5" t="s">
        <v>5820</v>
      </c>
      <c r="B4480" s="5" t="s">
        <v>5821</v>
      </c>
      <c r="C4480" s="5" t="s">
        <v>55</v>
      </c>
      <c r="D4480" s="5" t="s">
        <v>0</v>
      </c>
      <c r="E4480" s="5">
        <v>3322</v>
      </c>
      <c r="F4480" s="5">
        <v>344</v>
      </c>
      <c r="G4480" s="5" t="s">
        <v>343</v>
      </c>
    </row>
    <row r="4481" spans="1:7">
      <c r="A4481" s="5" t="s">
        <v>5822</v>
      </c>
      <c r="B4481" s="5" t="s">
        <v>2347</v>
      </c>
      <c r="C4481" s="5" t="s">
        <v>67</v>
      </c>
      <c r="D4481" s="5" t="s">
        <v>0</v>
      </c>
      <c r="E4481" s="5">
        <v>14</v>
      </c>
      <c r="F4481" s="5">
        <v>684</v>
      </c>
      <c r="G4481" s="5" t="s">
        <v>346</v>
      </c>
    </row>
    <row r="4482" spans="1:7">
      <c r="A4482" s="5" t="s">
        <v>5823</v>
      </c>
      <c r="B4482" s="5" t="s">
        <v>3112</v>
      </c>
      <c r="C4482" s="5" t="s">
        <v>84</v>
      </c>
      <c r="D4482" s="5" t="s">
        <v>0</v>
      </c>
      <c r="E4482" s="5">
        <v>51</v>
      </c>
      <c r="F4482" s="5">
        <v>613</v>
      </c>
      <c r="G4482" s="5" t="s">
        <v>346</v>
      </c>
    </row>
    <row r="4483" spans="1:7">
      <c r="A4483" s="5" t="s">
        <v>5823</v>
      </c>
      <c r="B4483" s="5" t="s">
        <v>3112</v>
      </c>
      <c r="C4483" s="5" t="s">
        <v>84</v>
      </c>
      <c r="D4483" s="5" t="s">
        <v>0</v>
      </c>
      <c r="E4483" s="5">
        <v>252</v>
      </c>
      <c r="F4483" s="5">
        <v>547</v>
      </c>
      <c r="G4483" s="5" t="s">
        <v>343</v>
      </c>
    </row>
    <row r="4484" spans="1:7">
      <c r="A4484" s="5" t="s">
        <v>5822</v>
      </c>
      <c r="B4484" s="5" t="s">
        <v>2347</v>
      </c>
      <c r="C4484" s="5" t="s">
        <v>67</v>
      </c>
      <c r="D4484" s="5" t="s">
        <v>0</v>
      </c>
      <c r="E4484" s="5">
        <v>578</v>
      </c>
      <c r="F4484" s="5">
        <v>705</v>
      </c>
      <c r="G4484" s="5" t="s">
        <v>343</v>
      </c>
    </row>
    <row r="4485" spans="1:7">
      <c r="A4485" s="5" t="s">
        <v>5824</v>
      </c>
      <c r="B4485" s="5" t="s">
        <v>2723</v>
      </c>
      <c r="C4485" s="5" t="s">
        <v>55</v>
      </c>
      <c r="D4485" s="5" t="s">
        <v>0</v>
      </c>
      <c r="E4485" s="5">
        <v>688</v>
      </c>
      <c r="F4485" s="5">
        <v>547</v>
      </c>
      <c r="G4485" s="5" t="s">
        <v>343</v>
      </c>
    </row>
    <row r="4486" spans="1:7">
      <c r="A4486" s="5" t="s">
        <v>5825</v>
      </c>
      <c r="B4486" s="5" t="s">
        <v>5826</v>
      </c>
      <c r="C4486" s="5" t="s">
        <v>72</v>
      </c>
      <c r="D4486" s="5" t="s">
        <v>0</v>
      </c>
      <c r="E4486" s="5">
        <v>212</v>
      </c>
      <c r="F4486" s="5">
        <v>177</v>
      </c>
      <c r="G4486" s="5" t="s">
        <v>343</v>
      </c>
    </row>
    <row r="4487" spans="1:7">
      <c r="A4487" s="5" t="s">
        <v>5827</v>
      </c>
      <c r="B4487" s="5" t="s">
        <v>5828</v>
      </c>
      <c r="C4487" s="5" t="s">
        <v>55</v>
      </c>
      <c r="D4487" s="5" t="s">
        <v>0</v>
      </c>
      <c r="E4487" s="5">
        <v>216</v>
      </c>
      <c r="F4487" s="5">
        <v>215</v>
      </c>
      <c r="G4487" s="5" t="s">
        <v>343</v>
      </c>
    </row>
    <row r="4488" spans="1:7">
      <c r="A4488" s="5" t="s">
        <v>5829</v>
      </c>
      <c r="B4488" s="5" t="s">
        <v>5806</v>
      </c>
      <c r="C4488" s="5" t="s">
        <v>67</v>
      </c>
      <c r="D4488" s="5" t="s">
        <v>0</v>
      </c>
      <c r="E4488" s="5">
        <v>1</v>
      </c>
      <c r="F4488" s="5">
        <v>65</v>
      </c>
      <c r="G4488" s="5" t="s">
        <v>343</v>
      </c>
    </row>
    <row r="4489" spans="1:7">
      <c r="A4489" s="5" t="s">
        <v>5830</v>
      </c>
      <c r="B4489" s="5" t="s">
        <v>5831</v>
      </c>
      <c r="C4489" s="5" t="s">
        <v>67</v>
      </c>
      <c r="D4489" s="5" t="s">
        <v>0</v>
      </c>
      <c r="E4489" s="5">
        <v>173</v>
      </c>
      <c r="F4489" s="5">
        <v>167</v>
      </c>
      <c r="G4489" s="5" t="s">
        <v>346</v>
      </c>
    </row>
    <row r="4490" spans="1:7">
      <c r="A4490" s="5" t="s">
        <v>5832</v>
      </c>
      <c r="B4490" s="5" t="s">
        <v>5833</v>
      </c>
      <c r="C4490" s="5" t="s">
        <v>72</v>
      </c>
      <c r="D4490" s="5" t="s">
        <v>0</v>
      </c>
      <c r="E4490" s="5">
        <v>300</v>
      </c>
      <c r="F4490" s="5">
        <v>705</v>
      </c>
      <c r="G4490" s="5" t="s">
        <v>343</v>
      </c>
    </row>
    <row r="4491" spans="1:7">
      <c r="A4491" s="5" t="s">
        <v>5834</v>
      </c>
      <c r="B4491" s="5" t="s">
        <v>5835</v>
      </c>
      <c r="C4491" s="5" t="s">
        <v>72</v>
      </c>
      <c r="D4491" s="5" t="s">
        <v>0</v>
      </c>
      <c r="E4491" s="5">
        <v>517</v>
      </c>
      <c r="F4491" s="5">
        <v>199</v>
      </c>
      <c r="G4491" s="5" t="s">
        <v>343</v>
      </c>
    </row>
    <row r="4492" spans="1:7">
      <c r="A4492" s="5" t="s">
        <v>5836</v>
      </c>
      <c r="B4492" s="5" t="s">
        <v>5722</v>
      </c>
      <c r="C4492" s="5" t="s">
        <v>72</v>
      </c>
      <c r="D4492" s="5" t="s">
        <v>0</v>
      </c>
      <c r="E4492" s="5">
        <v>114</v>
      </c>
      <c r="F4492" s="5">
        <v>468</v>
      </c>
      <c r="G4492" s="5" t="s">
        <v>343</v>
      </c>
    </row>
    <row r="4493" spans="1:7">
      <c r="A4493" s="5" t="s">
        <v>5837</v>
      </c>
      <c r="B4493" s="5" t="s">
        <v>5838</v>
      </c>
      <c r="C4493" s="5" t="s">
        <v>72</v>
      </c>
      <c r="D4493" s="5" t="s">
        <v>0</v>
      </c>
      <c r="E4493" s="5">
        <v>170</v>
      </c>
      <c r="F4493" s="5">
        <v>705</v>
      </c>
      <c r="G4493" s="5" t="s">
        <v>343</v>
      </c>
    </row>
    <row r="4494" spans="1:7">
      <c r="A4494" s="5" t="s">
        <v>5839</v>
      </c>
      <c r="B4494" s="5" t="s">
        <v>5840</v>
      </c>
      <c r="C4494" s="5" t="s">
        <v>72</v>
      </c>
      <c r="D4494" s="5" t="s">
        <v>0</v>
      </c>
      <c r="E4494" s="5">
        <v>513</v>
      </c>
      <c r="F4494" s="5">
        <v>252</v>
      </c>
      <c r="G4494" s="5" t="s">
        <v>343</v>
      </c>
    </row>
    <row r="4495" spans="1:7">
      <c r="A4495" s="5" t="s">
        <v>5841</v>
      </c>
      <c r="B4495" s="5" t="s">
        <v>5842</v>
      </c>
      <c r="C4495" s="5" t="s">
        <v>55</v>
      </c>
      <c r="D4495" s="5" t="s">
        <v>0</v>
      </c>
      <c r="E4495" s="5">
        <v>1</v>
      </c>
      <c r="F4495" s="5">
        <v>726</v>
      </c>
      <c r="G4495" s="5" t="s">
        <v>343</v>
      </c>
    </row>
    <row r="4496" spans="1:7">
      <c r="A4496" s="5" t="s">
        <v>5843</v>
      </c>
      <c r="B4496" s="5" t="s">
        <v>5844</v>
      </c>
      <c r="C4496" s="5" t="s">
        <v>55</v>
      </c>
      <c r="D4496" s="5" t="s">
        <v>0</v>
      </c>
      <c r="E4496" s="5">
        <v>1</v>
      </c>
      <c r="F4496" s="5">
        <v>521</v>
      </c>
      <c r="G4496" s="5" t="s">
        <v>343</v>
      </c>
    </row>
    <row r="4497" spans="1:7">
      <c r="A4497" s="5" t="s">
        <v>5845</v>
      </c>
      <c r="B4497" s="5" t="s">
        <v>5846</v>
      </c>
      <c r="C4497" s="5" t="s">
        <v>67</v>
      </c>
      <c r="D4497" s="5" t="s">
        <v>0</v>
      </c>
      <c r="E4497" s="5">
        <v>1</v>
      </c>
      <c r="F4497" s="5">
        <v>705</v>
      </c>
      <c r="G4497" s="5" t="s">
        <v>343</v>
      </c>
    </row>
    <row r="4498" spans="1:7">
      <c r="A4498" s="5" t="s">
        <v>5847</v>
      </c>
      <c r="B4498" s="5" t="s">
        <v>5844</v>
      </c>
      <c r="C4498" s="5" t="s">
        <v>55</v>
      </c>
      <c r="D4498" s="5" t="s">
        <v>0</v>
      </c>
      <c r="E4498" s="5">
        <v>52</v>
      </c>
      <c r="F4498" s="5">
        <v>381</v>
      </c>
      <c r="G4498" s="5" t="s">
        <v>343</v>
      </c>
    </row>
    <row r="4499" spans="1:7">
      <c r="A4499" s="5" t="s">
        <v>5848</v>
      </c>
      <c r="B4499" s="5" t="s">
        <v>5849</v>
      </c>
      <c r="C4499" s="5" t="s">
        <v>67</v>
      </c>
      <c r="D4499" s="5" t="s">
        <v>0</v>
      </c>
      <c r="E4499" s="5">
        <v>15</v>
      </c>
      <c r="F4499" s="5">
        <v>547</v>
      </c>
      <c r="G4499" s="5" t="s">
        <v>343</v>
      </c>
    </row>
    <row r="4500" spans="1:7">
      <c r="A4500" s="5" t="s">
        <v>5850</v>
      </c>
      <c r="B4500" s="5" t="s">
        <v>5851</v>
      </c>
      <c r="C4500" s="5" t="s">
        <v>67</v>
      </c>
      <c r="D4500" s="5" t="s">
        <v>0</v>
      </c>
      <c r="E4500" s="5">
        <v>16</v>
      </c>
      <c r="F4500" s="5">
        <v>547</v>
      </c>
      <c r="G4500" s="5" t="s">
        <v>343</v>
      </c>
    </row>
    <row r="4501" spans="1:7">
      <c r="A4501" s="5" t="s">
        <v>5852</v>
      </c>
      <c r="B4501" s="5" t="s">
        <v>5853</v>
      </c>
      <c r="C4501" s="5" t="s">
        <v>67</v>
      </c>
      <c r="D4501" s="5" t="s">
        <v>0</v>
      </c>
      <c r="E4501" s="5">
        <v>17</v>
      </c>
      <c r="F4501" s="5">
        <v>547</v>
      </c>
      <c r="G4501" s="5" t="s">
        <v>343</v>
      </c>
    </row>
    <row r="4502" spans="1:7">
      <c r="A4502" s="5" t="s">
        <v>5852</v>
      </c>
      <c r="B4502" s="5" t="s">
        <v>5853</v>
      </c>
      <c r="C4502" s="5" t="s">
        <v>67</v>
      </c>
      <c r="D4502" s="5" t="s">
        <v>0</v>
      </c>
      <c r="E4502" s="5">
        <v>930</v>
      </c>
      <c r="F4502" s="5">
        <v>345</v>
      </c>
      <c r="G4502" s="5" t="s">
        <v>346</v>
      </c>
    </row>
    <row r="4503" spans="1:7">
      <c r="A4503" s="5" t="s">
        <v>5854</v>
      </c>
      <c r="B4503" s="5" t="s">
        <v>5295</v>
      </c>
      <c r="C4503" s="5" t="s">
        <v>72</v>
      </c>
      <c r="D4503" s="5" t="s">
        <v>0</v>
      </c>
      <c r="E4503" s="5">
        <v>848</v>
      </c>
      <c r="F4503" s="5">
        <v>547</v>
      </c>
      <c r="G4503" s="5" t="s">
        <v>343</v>
      </c>
    </row>
    <row r="4504" spans="1:7">
      <c r="A4504" s="5" t="s">
        <v>5855</v>
      </c>
      <c r="B4504" s="5" t="s">
        <v>5856</v>
      </c>
      <c r="C4504" s="5" t="s">
        <v>55</v>
      </c>
      <c r="D4504" s="5" t="s">
        <v>0</v>
      </c>
      <c r="E4504" s="5">
        <v>6</v>
      </c>
      <c r="F4504" s="5">
        <v>257</v>
      </c>
      <c r="G4504" s="5" t="s">
        <v>343</v>
      </c>
    </row>
    <row r="4505" spans="1:7">
      <c r="A4505" s="5" t="s">
        <v>5857</v>
      </c>
      <c r="B4505" s="5" t="s">
        <v>5858</v>
      </c>
      <c r="C4505" s="5" t="s">
        <v>67</v>
      </c>
      <c r="D4505" s="5" t="s">
        <v>0</v>
      </c>
      <c r="E4505" s="5">
        <v>1</v>
      </c>
      <c r="F4505" s="5">
        <v>181</v>
      </c>
      <c r="G4505" s="5" t="s">
        <v>346</v>
      </c>
    </row>
    <row r="4506" spans="1:7">
      <c r="A4506" s="5" t="s">
        <v>5857</v>
      </c>
      <c r="B4506" s="5" t="s">
        <v>5858</v>
      </c>
      <c r="C4506" s="5" t="s">
        <v>67</v>
      </c>
      <c r="D4506" s="5" t="s">
        <v>0</v>
      </c>
      <c r="E4506" s="5">
        <v>6</v>
      </c>
      <c r="F4506" s="5">
        <v>37</v>
      </c>
      <c r="G4506" s="5" t="s">
        <v>343</v>
      </c>
    </row>
    <row r="4507" spans="1:7">
      <c r="A4507" s="5" t="s">
        <v>5859</v>
      </c>
      <c r="B4507" s="5" t="s">
        <v>5860</v>
      </c>
      <c r="C4507" s="5" t="s">
        <v>72</v>
      </c>
      <c r="D4507" s="5" t="s">
        <v>0</v>
      </c>
      <c r="E4507" s="5">
        <v>4</v>
      </c>
      <c r="F4507" s="5">
        <v>375</v>
      </c>
      <c r="G4507" s="5" t="s">
        <v>343</v>
      </c>
    </row>
    <row r="4508" spans="1:7">
      <c r="A4508" s="5" t="s">
        <v>5861</v>
      </c>
      <c r="B4508" s="5" t="s">
        <v>5862</v>
      </c>
      <c r="C4508" s="5" t="s">
        <v>67</v>
      </c>
      <c r="D4508" s="5" t="s">
        <v>0</v>
      </c>
      <c r="E4508" s="5">
        <v>74</v>
      </c>
      <c r="F4508" s="5">
        <v>705</v>
      </c>
      <c r="G4508" s="5" t="s">
        <v>343</v>
      </c>
    </row>
    <row r="4509" spans="1:7">
      <c r="A4509" s="5" t="s">
        <v>5863</v>
      </c>
      <c r="B4509" s="5" t="s">
        <v>4150</v>
      </c>
      <c r="C4509" s="5" t="s">
        <v>72</v>
      </c>
      <c r="D4509" s="5" t="s">
        <v>0</v>
      </c>
      <c r="E4509" s="5">
        <v>1</v>
      </c>
      <c r="F4509" s="5">
        <v>589</v>
      </c>
      <c r="G4509" s="5" t="s">
        <v>343</v>
      </c>
    </row>
    <row r="4510" spans="1:7">
      <c r="A4510" s="5" t="s">
        <v>5864</v>
      </c>
      <c r="B4510" s="5" t="s">
        <v>5865</v>
      </c>
      <c r="C4510" s="5" t="s">
        <v>67</v>
      </c>
      <c r="D4510" s="5" t="s">
        <v>0</v>
      </c>
      <c r="E4510" s="5">
        <v>12</v>
      </c>
      <c r="F4510" s="5">
        <v>462</v>
      </c>
      <c r="G4510" s="5" t="s">
        <v>343</v>
      </c>
    </row>
    <row r="4511" spans="1:7">
      <c r="A4511" s="5" t="s">
        <v>5866</v>
      </c>
      <c r="B4511" s="5" t="s">
        <v>5867</v>
      </c>
      <c r="C4511" s="5" t="s">
        <v>55</v>
      </c>
      <c r="D4511" s="5" t="s">
        <v>0</v>
      </c>
      <c r="E4511" s="5">
        <v>559</v>
      </c>
      <c r="F4511" s="5">
        <v>547</v>
      </c>
      <c r="G4511" s="5" t="s">
        <v>343</v>
      </c>
    </row>
    <row r="4512" spans="1:7">
      <c r="A4512" s="5" t="s">
        <v>5868</v>
      </c>
      <c r="B4512" s="5" t="s">
        <v>5869</v>
      </c>
      <c r="C4512" s="5" t="s">
        <v>67</v>
      </c>
      <c r="D4512" s="5" t="s">
        <v>0</v>
      </c>
      <c r="E4512" s="5">
        <v>32</v>
      </c>
      <c r="F4512" s="5">
        <v>527</v>
      </c>
      <c r="G4512" s="5" t="s">
        <v>343</v>
      </c>
    </row>
    <row r="4513" spans="1:7">
      <c r="A4513" s="5" t="s">
        <v>5870</v>
      </c>
      <c r="B4513" s="5" t="s">
        <v>5871</v>
      </c>
      <c r="C4513" s="5" t="s">
        <v>72</v>
      </c>
      <c r="D4513" s="5" t="s">
        <v>0</v>
      </c>
      <c r="E4513" s="5">
        <v>377</v>
      </c>
      <c r="F4513" s="5">
        <v>289</v>
      </c>
      <c r="G4513" s="5" t="s">
        <v>343</v>
      </c>
    </row>
    <row r="4514" spans="1:7">
      <c r="A4514" s="5" t="s">
        <v>5872</v>
      </c>
      <c r="B4514" s="5" t="s">
        <v>5873</v>
      </c>
      <c r="C4514" s="5" t="s">
        <v>72</v>
      </c>
      <c r="D4514" s="5" t="s">
        <v>0</v>
      </c>
      <c r="E4514" s="5">
        <v>82</v>
      </c>
      <c r="F4514" s="5">
        <v>871</v>
      </c>
      <c r="G4514" s="5" t="s">
        <v>343</v>
      </c>
    </row>
    <row r="4515" spans="1:7">
      <c r="A4515" s="5" t="s">
        <v>5874</v>
      </c>
      <c r="B4515" s="5" t="s">
        <v>5722</v>
      </c>
      <c r="C4515" s="5" t="s">
        <v>72</v>
      </c>
      <c r="D4515" s="5" t="s">
        <v>0</v>
      </c>
      <c r="E4515" s="5">
        <v>5</v>
      </c>
      <c r="F4515" s="5">
        <v>364</v>
      </c>
      <c r="G4515" s="5" t="s">
        <v>343</v>
      </c>
    </row>
    <row r="4516" spans="1:7">
      <c r="A4516" s="5" t="s">
        <v>5875</v>
      </c>
      <c r="B4516" s="5" t="s">
        <v>5876</v>
      </c>
      <c r="C4516" s="5" t="s">
        <v>67</v>
      </c>
      <c r="D4516" s="5" t="s">
        <v>0</v>
      </c>
      <c r="E4516" s="5">
        <v>2</v>
      </c>
      <c r="F4516" s="5">
        <v>58</v>
      </c>
      <c r="G4516" s="5" t="s">
        <v>343</v>
      </c>
    </row>
    <row r="4517" spans="1:7">
      <c r="A4517" s="5" t="s">
        <v>5877</v>
      </c>
      <c r="B4517" s="5" t="s">
        <v>5878</v>
      </c>
      <c r="C4517" s="5" t="s">
        <v>67</v>
      </c>
      <c r="D4517" s="5" t="s">
        <v>0</v>
      </c>
      <c r="E4517" s="5">
        <v>10</v>
      </c>
      <c r="F4517" s="5">
        <v>178</v>
      </c>
      <c r="G4517" s="5" t="s">
        <v>346</v>
      </c>
    </row>
    <row r="4518" spans="1:7">
      <c r="A4518" s="5" t="s">
        <v>5879</v>
      </c>
      <c r="B4518" s="5" t="s">
        <v>5880</v>
      </c>
      <c r="C4518" s="5" t="s">
        <v>67</v>
      </c>
      <c r="D4518" s="5" t="s">
        <v>0</v>
      </c>
      <c r="E4518" s="5">
        <v>272</v>
      </c>
      <c r="F4518" s="5">
        <v>220</v>
      </c>
      <c r="G4518" s="5" t="s">
        <v>343</v>
      </c>
    </row>
    <row r="4519" spans="1:7">
      <c r="A4519" s="5" t="s">
        <v>5879</v>
      </c>
      <c r="B4519" s="5" t="s">
        <v>5880</v>
      </c>
      <c r="C4519" s="5" t="s">
        <v>67</v>
      </c>
      <c r="D4519" s="5" t="s">
        <v>0</v>
      </c>
      <c r="E4519" s="5">
        <v>420</v>
      </c>
      <c r="F4519" s="5">
        <v>178</v>
      </c>
      <c r="G4519" s="5" t="s">
        <v>346</v>
      </c>
    </row>
    <row r="4520" spans="1:7">
      <c r="A4520" s="5" t="s">
        <v>5881</v>
      </c>
      <c r="B4520" s="5" t="s">
        <v>5882</v>
      </c>
      <c r="C4520" s="5" t="s">
        <v>67</v>
      </c>
      <c r="D4520" s="5" t="s">
        <v>0</v>
      </c>
      <c r="E4520" s="5">
        <v>12</v>
      </c>
      <c r="F4520" s="5">
        <v>257</v>
      </c>
      <c r="G4520" s="5" t="s">
        <v>343</v>
      </c>
    </row>
    <row r="4521" spans="1:7">
      <c r="A4521" s="5" t="s">
        <v>5883</v>
      </c>
      <c r="B4521" s="5" t="s">
        <v>5884</v>
      </c>
      <c r="C4521" s="5" t="s">
        <v>55</v>
      </c>
      <c r="D4521" s="5" t="s">
        <v>0</v>
      </c>
      <c r="E4521" s="5">
        <v>170</v>
      </c>
      <c r="F4521" s="5">
        <v>577</v>
      </c>
      <c r="G4521" s="5" t="s">
        <v>346</v>
      </c>
    </row>
    <row r="4522" spans="1:7">
      <c r="A4522" s="5" t="s">
        <v>5883</v>
      </c>
      <c r="B4522" s="5" t="s">
        <v>5884</v>
      </c>
      <c r="C4522" s="5" t="s">
        <v>55</v>
      </c>
      <c r="D4522" s="5" t="s">
        <v>0</v>
      </c>
      <c r="E4522" s="5">
        <v>256</v>
      </c>
      <c r="F4522" s="5">
        <v>234</v>
      </c>
      <c r="G4522" s="5" t="s">
        <v>343</v>
      </c>
    </row>
    <row r="4523" spans="1:7">
      <c r="A4523" s="5" t="s">
        <v>5885</v>
      </c>
      <c r="B4523" s="5" t="s">
        <v>5886</v>
      </c>
      <c r="C4523" s="5" t="s">
        <v>67</v>
      </c>
      <c r="D4523" s="5" t="s">
        <v>0</v>
      </c>
      <c r="E4523" s="5">
        <v>15</v>
      </c>
      <c r="F4523" s="5">
        <v>547</v>
      </c>
      <c r="G4523" s="5" t="s">
        <v>343</v>
      </c>
    </row>
    <row r="4524" spans="1:7">
      <c r="A4524" s="5" t="s">
        <v>5887</v>
      </c>
      <c r="B4524" s="5" t="s">
        <v>5888</v>
      </c>
      <c r="C4524" s="5" t="s">
        <v>55</v>
      </c>
      <c r="D4524" s="5" t="s">
        <v>0</v>
      </c>
      <c r="E4524" s="5">
        <v>91</v>
      </c>
      <c r="F4524" s="5">
        <v>705</v>
      </c>
      <c r="G4524" s="5" t="s">
        <v>343</v>
      </c>
    </row>
    <row r="4525" spans="1:7">
      <c r="A4525" s="5" t="s">
        <v>5889</v>
      </c>
      <c r="B4525" s="5" t="s">
        <v>5890</v>
      </c>
      <c r="C4525" s="5" t="s">
        <v>67</v>
      </c>
      <c r="D4525" s="5" t="s">
        <v>0</v>
      </c>
      <c r="E4525" s="5">
        <v>2</v>
      </c>
      <c r="F4525" s="5">
        <v>741</v>
      </c>
      <c r="G4525" s="5" t="s">
        <v>343</v>
      </c>
    </row>
    <row r="4526" spans="1:7">
      <c r="A4526" s="5" t="s">
        <v>5889</v>
      </c>
      <c r="B4526" s="5" t="s">
        <v>5890</v>
      </c>
      <c r="C4526" s="5" t="s">
        <v>67</v>
      </c>
      <c r="D4526" s="5" t="s">
        <v>0</v>
      </c>
      <c r="E4526" s="5">
        <v>16</v>
      </c>
      <c r="F4526" s="5">
        <v>391</v>
      </c>
      <c r="G4526" s="5" t="s">
        <v>346</v>
      </c>
    </row>
    <row r="4527" spans="1:7">
      <c r="A4527" s="5" t="s">
        <v>5891</v>
      </c>
      <c r="B4527" s="5" t="s">
        <v>5892</v>
      </c>
      <c r="C4527" s="5" t="s">
        <v>84</v>
      </c>
      <c r="D4527" s="5" t="s">
        <v>0</v>
      </c>
      <c r="E4527" s="5">
        <v>6</v>
      </c>
      <c r="F4527" s="5">
        <v>705</v>
      </c>
      <c r="G4527" s="5" t="s">
        <v>343</v>
      </c>
    </row>
    <row r="4528" spans="1:7">
      <c r="A4528" s="5" t="s">
        <v>5893</v>
      </c>
      <c r="B4528" s="5" t="s">
        <v>5894</v>
      </c>
      <c r="C4528" s="5" t="s">
        <v>67</v>
      </c>
      <c r="D4528" s="5" t="s">
        <v>0</v>
      </c>
      <c r="E4528" s="5">
        <v>93</v>
      </c>
      <c r="F4528" s="5">
        <v>207</v>
      </c>
      <c r="G4528" s="5" t="s">
        <v>343</v>
      </c>
    </row>
    <row r="4529" spans="1:7">
      <c r="A4529" s="5" t="s">
        <v>5893</v>
      </c>
      <c r="B4529" s="5" t="s">
        <v>5894</v>
      </c>
      <c r="C4529" s="5" t="s">
        <v>67</v>
      </c>
      <c r="D4529" s="5" t="s">
        <v>0</v>
      </c>
      <c r="E4529" s="5">
        <v>435</v>
      </c>
      <c r="F4529" s="5">
        <v>178</v>
      </c>
      <c r="G4529" s="5" t="s">
        <v>346</v>
      </c>
    </row>
    <row r="4530" spans="1:7">
      <c r="A4530" s="5" t="s">
        <v>5895</v>
      </c>
      <c r="B4530" s="5" t="s">
        <v>1237</v>
      </c>
      <c r="C4530" s="5" t="s">
        <v>67</v>
      </c>
      <c r="D4530" s="5" t="s">
        <v>0</v>
      </c>
      <c r="E4530" s="5">
        <v>3</v>
      </c>
      <c r="F4530" s="5">
        <v>708</v>
      </c>
      <c r="G4530" s="5" t="s">
        <v>346</v>
      </c>
    </row>
    <row r="4531" spans="1:7">
      <c r="A4531" s="5" t="s">
        <v>5895</v>
      </c>
      <c r="B4531" s="5" t="s">
        <v>1237</v>
      </c>
      <c r="C4531" s="5" t="s">
        <v>67</v>
      </c>
      <c r="D4531" s="5" t="s">
        <v>0</v>
      </c>
      <c r="E4531" s="5">
        <v>12</v>
      </c>
      <c r="F4531" s="5">
        <v>414</v>
      </c>
      <c r="G4531" s="5" t="s">
        <v>343</v>
      </c>
    </row>
    <row r="4532" spans="1:7">
      <c r="A4532" s="5" t="s">
        <v>5896</v>
      </c>
      <c r="B4532" s="5" t="s">
        <v>2269</v>
      </c>
      <c r="C4532" s="5" t="s">
        <v>72</v>
      </c>
      <c r="D4532" s="5" t="s">
        <v>0</v>
      </c>
      <c r="E4532" s="5">
        <v>42</v>
      </c>
      <c r="F4532" s="5">
        <v>262</v>
      </c>
      <c r="G4532" s="5" t="s">
        <v>343</v>
      </c>
    </row>
    <row r="4533" spans="1:7">
      <c r="A4533" s="5" t="s">
        <v>5897</v>
      </c>
      <c r="B4533" s="5" t="s">
        <v>5898</v>
      </c>
      <c r="C4533" s="5" t="s">
        <v>72</v>
      </c>
      <c r="D4533" s="5" t="s">
        <v>0</v>
      </c>
      <c r="E4533" s="5">
        <v>45</v>
      </c>
      <c r="F4533" s="5">
        <v>209</v>
      </c>
      <c r="G4533" s="5" t="s">
        <v>343</v>
      </c>
    </row>
    <row r="4534" spans="1:7">
      <c r="A4534" s="5" t="s">
        <v>5899</v>
      </c>
      <c r="B4534" s="5" t="s">
        <v>5851</v>
      </c>
      <c r="C4534" s="5" t="s">
        <v>67</v>
      </c>
      <c r="D4534" s="5" t="s">
        <v>0</v>
      </c>
      <c r="E4534" s="5">
        <v>398</v>
      </c>
      <c r="F4534" s="5">
        <v>258</v>
      </c>
      <c r="G4534" s="5" t="s">
        <v>343</v>
      </c>
    </row>
    <row r="4535" spans="1:7">
      <c r="A4535" s="5" t="s">
        <v>5899</v>
      </c>
      <c r="B4535" s="5" t="s">
        <v>5851</v>
      </c>
      <c r="C4535" s="5" t="s">
        <v>67</v>
      </c>
      <c r="D4535" s="5" t="s">
        <v>0</v>
      </c>
      <c r="E4535" s="5">
        <v>710</v>
      </c>
      <c r="F4535" s="5">
        <v>345</v>
      </c>
      <c r="G4535" s="5" t="s">
        <v>346</v>
      </c>
    </row>
    <row r="4536" spans="1:7">
      <c r="A4536" s="5" t="s">
        <v>5900</v>
      </c>
      <c r="B4536" s="5" t="s">
        <v>5849</v>
      </c>
      <c r="C4536" s="5" t="s">
        <v>67</v>
      </c>
      <c r="D4536" s="5" t="s">
        <v>0</v>
      </c>
      <c r="E4536" s="5">
        <v>416</v>
      </c>
      <c r="F4536" s="5">
        <v>284</v>
      </c>
      <c r="G4536" s="5" t="s">
        <v>343</v>
      </c>
    </row>
    <row r="4537" spans="1:7">
      <c r="A4537" s="5" t="s">
        <v>5900</v>
      </c>
      <c r="B4537" s="5" t="s">
        <v>5849</v>
      </c>
      <c r="C4537" s="5" t="s">
        <v>67</v>
      </c>
      <c r="D4537" s="5" t="s">
        <v>0</v>
      </c>
      <c r="E4537" s="5">
        <v>424</v>
      </c>
      <c r="F4537" s="5">
        <v>345</v>
      </c>
      <c r="G4537" s="5" t="s">
        <v>346</v>
      </c>
    </row>
    <row r="4538" spans="1:7">
      <c r="A4538" s="5" t="s">
        <v>5901</v>
      </c>
      <c r="B4538" s="5" t="s">
        <v>5821</v>
      </c>
      <c r="C4538" s="5" t="s">
        <v>55</v>
      </c>
      <c r="D4538" s="5" t="s">
        <v>0</v>
      </c>
      <c r="E4538" s="5">
        <v>10105</v>
      </c>
      <c r="F4538" s="5">
        <v>547</v>
      </c>
      <c r="G4538" s="5" t="s">
        <v>343</v>
      </c>
    </row>
    <row r="4539" spans="1:7">
      <c r="A4539" s="5" t="s">
        <v>5902</v>
      </c>
      <c r="B4539" s="5" t="s">
        <v>2167</v>
      </c>
      <c r="C4539" s="5" t="s">
        <v>72</v>
      </c>
      <c r="D4539" s="5" t="s">
        <v>0</v>
      </c>
      <c r="E4539" s="5">
        <v>6</v>
      </c>
      <c r="F4539" s="5">
        <v>340</v>
      </c>
      <c r="G4539" s="5" t="s">
        <v>343</v>
      </c>
    </row>
    <row r="4540" spans="1:7">
      <c r="A4540" s="5" t="s">
        <v>5903</v>
      </c>
      <c r="B4540" s="5" t="s">
        <v>5904</v>
      </c>
      <c r="C4540" s="5" t="s">
        <v>72</v>
      </c>
      <c r="D4540" s="5" t="s">
        <v>0</v>
      </c>
      <c r="E4540" s="5">
        <v>217</v>
      </c>
      <c r="F4540" s="5">
        <v>547</v>
      </c>
      <c r="G4540" s="5" t="s">
        <v>343</v>
      </c>
    </row>
    <row r="4541" spans="1:7">
      <c r="A4541" s="5" t="s">
        <v>5905</v>
      </c>
      <c r="B4541" s="5" t="s">
        <v>5782</v>
      </c>
      <c r="C4541" s="5" t="s">
        <v>55</v>
      </c>
      <c r="D4541" s="5" t="s">
        <v>0</v>
      </c>
      <c r="E4541" s="5">
        <v>20</v>
      </c>
      <c r="F4541" s="5">
        <v>318</v>
      </c>
      <c r="G4541" s="5" t="s">
        <v>343</v>
      </c>
    </row>
    <row r="4542" spans="1:7">
      <c r="A4542" s="5" t="s">
        <v>5906</v>
      </c>
      <c r="B4542" s="5" t="s">
        <v>5907</v>
      </c>
      <c r="C4542" s="5" t="s">
        <v>67</v>
      </c>
      <c r="D4542" s="5" t="s">
        <v>0</v>
      </c>
      <c r="E4542" s="5">
        <v>5</v>
      </c>
      <c r="F4542" s="5">
        <v>403</v>
      </c>
      <c r="G4542" s="5" t="s">
        <v>346</v>
      </c>
    </row>
    <row r="4543" spans="1:7">
      <c r="A4543" s="5" t="s">
        <v>5906</v>
      </c>
      <c r="B4543" s="5" t="s">
        <v>5907</v>
      </c>
      <c r="C4543" s="5" t="s">
        <v>67</v>
      </c>
      <c r="D4543" s="5" t="s">
        <v>0</v>
      </c>
      <c r="E4543" s="5">
        <v>21</v>
      </c>
      <c r="F4543" s="5">
        <v>404</v>
      </c>
      <c r="G4543" s="5" t="s">
        <v>343</v>
      </c>
    </row>
    <row r="4544" spans="1:7">
      <c r="A4544" s="5" t="s">
        <v>5908</v>
      </c>
      <c r="B4544" s="5" t="s">
        <v>5909</v>
      </c>
      <c r="C4544" s="5" t="s">
        <v>72</v>
      </c>
      <c r="D4544" s="5" t="s">
        <v>0</v>
      </c>
      <c r="E4544" s="5">
        <v>25</v>
      </c>
      <c r="F4544" s="5">
        <v>705</v>
      </c>
      <c r="G4544" s="5" t="s">
        <v>343</v>
      </c>
    </row>
    <row r="4545" spans="1:7">
      <c r="A4545" s="5" t="s">
        <v>5910</v>
      </c>
      <c r="B4545" s="5" t="s">
        <v>5911</v>
      </c>
      <c r="C4545" s="5" t="s">
        <v>55</v>
      </c>
      <c r="D4545" s="5" t="s">
        <v>0</v>
      </c>
      <c r="E4545" s="5">
        <v>36</v>
      </c>
      <c r="F4545" s="5">
        <v>705</v>
      </c>
      <c r="G4545" s="5" t="s">
        <v>343</v>
      </c>
    </row>
    <row r="4546" spans="1:7">
      <c r="A4546" s="5" t="s">
        <v>5912</v>
      </c>
      <c r="B4546" s="5" t="s">
        <v>1574</v>
      </c>
      <c r="C4546" s="5" t="s">
        <v>67</v>
      </c>
      <c r="D4546" s="5" t="s">
        <v>0</v>
      </c>
      <c r="E4546" s="5">
        <v>57</v>
      </c>
      <c r="F4546" s="5">
        <v>708</v>
      </c>
      <c r="G4546" s="5" t="s">
        <v>346</v>
      </c>
    </row>
    <row r="4547" spans="1:7">
      <c r="A4547" s="5" t="s">
        <v>5912</v>
      </c>
      <c r="B4547" s="5" t="s">
        <v>1574</v>
      </c>
      <c r="C4547" s="5" t="s">
        <v>67</v>
      </c>
      <c r="D4547" s="5" t="s">
        <v>0</v>
      </c>
      <c r="E4547" s="5">
        <v>503</v>
      </c>
      <c r="F4547" s="5">
        <v>547</v>
      </c>
      <c r="G4547" s="5" t="s">
        <v>343</v>
      </c>
    </row>
    <row r="4548" spans="1:7">
      <c r="A4548" s="5" t="s">
        <v>5913</v>
      </c>
      <c r="B4548" s="5" t="s">
        <v>5914</v>
      </c>
      <c r="C4548" s="5" t="s">
        <v>67</v>
      </c>
      <c r="D4548" s="5" t="s">
        <v>0</v>
      </c>
      <c r="E4548" s="5">
        <v>82</v>
      </c>
      <c r="F4548" s="5">
        <v>547</v>
      </c>
      <c r="G4548" s="5" t="s">
        <v>343</v>
      </c>
    </row>
    <row r="4549" spans="1:7">
      <c r="A4549" s="5" t="s">
        <v>5915</v>
      </c>
      <c r="B4549" s="5" t="s">
        <v>1574</v>
      </c>
      <c r="C4549" s="5" t="s">
        <v>67</v>
      </c>
      <c r="D4549" s="5" t="s">
        <v>0</v>
      </c>
      <c r="E4549" s="5">
        <v>31</v>
      </c>
      <c r="F4549" s="5">
        <v>547</v>
      </c>
      <c r="G4549" s="5" t="s">
        <v>343</v>
      </c>
    </row>
    <row r="4550" spans="1:7">
      <c r="A4550" s="5" t="s">
        <v>5915</v>
      </c>
      <c r="B4550" s="5" t="s">
        <v>1574</v>
      </c>
      <c r="C4550" s="5" t="s">
        <v>67</v>
      </c>
      <c r="D4550" s="5" t="s">
        <v>0</v>
      </c>
      <c r="E4550" s="5">
        <v>278</v>
      </c>
      <c r="F4550" s="5">
        <v>708</v>
      </c>
      <c r="G4550" s="5" t="s">
        <v>346</v>
      </c>
    </row>
    <row r="4551" spans="1:7">
      <c r="A4551" s="5" t="s">
        <v>5916</v>
      </c>
      <c r="B4551" s="5" t="s">
        <v>5904</v>
      </c>
      <c r="C4551" s="5" t="s">
        <v>72</v>
      </c>
      <c r="D4551" s="5" t="s">
        <v>0</v>
      </c>
      <c r="E4551" s="5">
        <v>919</v>
      </c>
      <c r="F4551" s="5">
        <v>547</v>
      </c>
      <c r="G4551" s="5" t="s">
        <v>343</v>
      </c>
    </row>
    <row r="4552" spans="1:7">
      <c r="A4552" s="5" t="s">
        <v>5917</v>
      </c>
      <c r="B4552" s="5" t="s">
        <v>5918</v>
      </c>
      <c r="C4552" s="5" t="s">
        <v>72</v>
      </c>
      <c r="D4552" s="5" t="s">
        <v>0</v>
      </c>
      <c r="E4552" s="5">
        <v>3</v>
      </c>
      <c r="F4552" s="5">
        <v>633</v>
      </c>
      <c r="G4552" s="5" t="s">
        <v>343</v>
      </c>
    </row>
    <row r="4553" spans="1:7">
      <c r="A4553" s="5" t="s">
        <v>5919</v>
      </c>
      <c r="B4553" s="5" t="s">
        <v>5920</v>
      </c>
      <c r="C4553" s="5" t="s">
        <v>55</v>
      </c>
      <c r="D4553" s="5" t="s">
        <v>0</v>
      </c>
      <c r="E4553" s="5">
        <v>2</v>
      </c>
      <c r="F4553" s="5">
        <v>584</v>
      </c>
      <c r="G4553" s="5" t="s">
        <v>346</v>
      </c>
    </row>
    <row r="4554" spans="1:7">
      <c r="A4554" s="5" t="s">
        <v>5919</v>
      </c>
      <c r="B4554" s="5" t="s">
        <v>5920</v>
      </c>
      <c r="C4554" s="5" t="s">
        <v>55</v>
      </c>
      <c r="D4554" s="5" t="s">
        <v>0</v>
      </c>
      <c r="E4554" s="5">
        <v>143</v>
      </c>
      <c r="F4554" s="5">
        <v>496</v>
      </c>
      <c r="G4554" s="5" t="s">
        <v>343</v>
      </c>
    </row>
    <row r="4555" spans="1:7">
      <c r="A4555" s="5" t="s">
        <v>5921</v>
      </c>
      <c r="B4555" s="5" t="s">
        <v>5918</v>
      </c>
      <c r="C4555" s="5" t="s">
        <v>72</v>
      </c>
      <c r="D4555" s="5" t="s">
        <v>0</v>
      </c>
      <c r="E4555" s="5">
        <v>3069</v>
      </c>
      <c r="F4555" s="5">
        <v>705</v>
      </c>
      <c r="G4555" s="5" t="s">
        <v>343</v>
      </c>
    </row>
    <row r="4556" spans="1:7">
      <c r="A4556" s="5" t="s">
        <v>5922</v>
      </c>
      <c r="B4556" s="5" t="s">
        <v>5923</v>
      </c>
      <c r="C4556" s="5" t="s">
        <v>55</v>
      </c>
      <c r="D4556" s="5" t="s">
        <v>0</v>
      </c>
      <c r="E4556" s="5">
        <v>10</v>
      </c>
      <c r="F4556" s="5">
        <v>344</v>
      </c>
      <c r="G4556" s="5" t="s">
        <v>343</v>
      </c>
    </row>
    <row r="4557" spans="1:7">
      <c r="A4557" s="5" t="s">
        <v>5924</v>
      </c>
      <c r="B4557" s="5" t="s">
        <v>5925</v>
      </c>
      <c r="C4557" s="5" t="s">
        <v>67</v>
      </c>
      <c r="D4557" s="5" t="s">
        <v>0</v>
      </c>
      <c r="E4557" s="5">
        <v>5</v>
      </c>
      <c r="F4557" s="5">
        <v>257</v>
      </c>
      <c r="G4557" s="5" t="s">
        <v>343</v>
      </c>
    </row>
    <row r="4558" spans="1:7">
      <c r="A4558" s="5" t="s">
        <v>5926</v>
      </c>
      <c r="B4558" s="5" t="s">
        <v>5927</v>
      </c>
      <c r="C4558" s="5" t="s">
        <v>67</v>
      </c>
      <c r="D4558" s="5" t="s">
        <v>0</v>
      </c>
      <c r="E4558" s="5">
        <v>12</v>
      </c>
      <c r="F4558" s="5">
        <v>257</v>
      </c>
      <c r="G4558" s="5" t="s">
        <v>343</v>
      </c>
    </row>
    <row r="4559" spans="1:7">
      <c r="A4559" s="5" t="s">
        <v>5928</v>
      </c>
      <c r="B4559" s="5" t="s">
        <v>3858</v>
      </c>
      <c r="C4559" s="5" t="s">
        <v>72</v>
      </c>
      <c r="D4559" s="5" t="s">
        <v>0</v>
      </c>
      <c r="E4559" s="5">
        <v>148</v>
      </c>
      <c r="F4559" s="5">
        <v>144</v>
      </c>
      <c r="G4559" s="5" t="s">
        <v>343</v>
      </c>
    </row>
    <row r="4560" spans="1:7">
      <c r="A4560" s="5" t="s">
        <v>5929</v>
      </c>
      <c r="B4560" s="5" t="s">
        <v>5523</v>
      </c>
      <c r="C4560" s="5" t="s">
        <v>55</v>
      </c>
      <c r="D4560" s="5" t="s">
        <v>0</v>
      </c>
      <c r="E4560" s="5">
        <v>3</v>
      </c>
      <c r="F4560" s="5">
        <v>547</v>
      </c>
      <c r="G4560" s="5" t="s">
        <v>343</v>
      </c>
    </row>
    <row r="4561" spans="1:7">
      <c r="A4561" s="5" t="s">
        <v>5930</v>
      </c>
      <c r="B4561" s="5" t="s">
        <v>5931</v>
      </c>
      <c r="C4561" s="5" t="s">
        <v>72</v>
      </c>
      <c r="D4561" s="5" t="s">
        <v>0</v>
      </c>
      <c r="E4561" s="5">
        <v>550</v>
      </c>
      <c r="F4561" s="5">
        <v>494</v>
      </c>
      <c r="G4561" s="5" t="s">
        <v>343</v>
      </c>
    </row>
    <row r="4562" spans="1:7">
      <c r="A4562" s="5" t="s">
        <v>5932</v>
      </c>
      <c r="B4562" s="5" t="s">
        <v>5933</v>
      </c>
      <c r="C4562" s="5" t="s">
        <v>72</v>
      </c>
      <c r="D4562" s="5" t="s">
        <v>0</v>
      </c>
      <c r="E4562" s="5">
        <v>751</v>
      </c>
      <c r="F4562" s="5">
        <v>547</v>
      </c>
      <c r="G4562" s="5" t="s">
        <v>343</v>
      </c>
    </row>
    <row r="4563" spans="1:7">
      <c r="A4563" s="5" t="s">
        <v>5934</v>
      </c>
      <c r="B4563" s="5" t="s">
        <v>5871</v>
      </c>
      <c r="C4563" s="5" t="s">
        <v>72</v>
      </c>
      <c r="D4563" s="5" t="s">
        <v>0</v>
      </c>
      <c r="E4563" s="5">
        <v>37</v>
      </c>
      <c r="F4563" s="5">
        <v>545</v>
      </c>
      <c r="G4563" s="5" t="s">
        <v>343</v>
      </c>
    </row>
    <row r="4564" spans="1:7">
      <c r="A4564" s="5" t="s">
        <v>5935</v>
      </c>
      <c r="B4564" s="5" t="s">
        <v>5936</v>
      </c>
      <c r="C4564" s="5" t="s">
        <v>55</v>
      </c>
      <c r="D4564" s="5" t="s">
        <v>0</v>
      </c>
      <c r="E4564" s="5">
        <v>75</v>
      </c>
      <c r="F4564" s="5">
        <v>313</v>
      </c>
      <c r="G4564" s="5" t="s">
        <v>343</v>
      </c>
    </row>
    <row r="4565" spans="1:7">
      <c r="A4565" s="5" t="s">
        <v>5937</v>
      </c>
      <c r="B4565" s="5" t="s">
        <v>1237</v>
      </c>
      <c r="C4565" s="5" t="s">
        <v>67</v>
      </c>
      <c r="D4565" s="5" t="s">
        <v>0</v>
      </c>
      <c r="E4565" s="5">
        <v>6</v>
      </c>
      <c r="F4565" s="5">
        <v>649</v>
      </c>
      <c r="G4565" s="5" t="s">
        <v>346</v>
      </c>
    </row>
    <row r="4566" spans="1:7">
      <c r="A4566" s="5" t="s">
        <v>5937</v>
      </c>
      <c r="B4566" s="5" t="s">
        <v>1237</v>
      </c>
      <c r="C4566" s="5" t="s">
        <v>67</v>
      </c>
      <c r="D4566" s="5" t="s">
        <v>0</v>
      </c>
      <c r="E4566" s="5">
        <v>15</v>
      </c>
      <c r="F4566" s="5">
        <v>687</v>
      </c>
      <c r="G4566" s="5" t="s">
        <v>343</v>
      </c>
    </row>
    <row r="4567" spans="1:7">
      <c r="A4567" s="5" t="s">
        <v>5938</v>
      </c>
      <c r="B4567" s="5" t="s">
        <v>5939</v>
      </c>
      <c r="C4567" s="5" t="s">
        <v>55</v>
      </c>
      <c r="D4567" s="5" t="s">
        <v>0</v>
      </c>
      <c r="E4567" s="5">
        <v>1678</v>
      </c>
      <c r="F4567" s="5">
        <v>547</v>
      </c>
      <c r="G4567" s="5" t="s">
        <v>343</v>
      </c>
    </row>
    <row r="4568" spans="1:7">
      <c r="A4568" s="5" t="s">
        <v>5940</v>
      </c>
      <c r="B4568" s="5" t="s">
        <v>4389</v>
      </c>
      <c r="C4568" s="5" t="s">
        <v>72</v>
      </c>
      <c r="D4568" s="5" t="s">
        <v>0</v>
      </c>
      <c r="E4568" s="5">
        <v>2688</v>
      </c>
      <c r="F4568" s="5">
        <v>547</v>
      </c>
      <c r="G4568" s="5" t="s">
        <v>343</v>
      </c>
    </row>
    <row r="4569" spans="1:7">
      <c r="A4569" s="5" t="s">
        <v>5941</v>
      </c>
      <c r="B4569" s="5" t="s">
        <v>4883</v>
      </c>
      <c r="C4569" s="5" t="s">
        <v>67</v>
      </c>
      <c r="D4569" s="5" t="s">
        <v>0</v>
      </c>
      <c r="E4569" s="5">
        <v>3</v>
      </c>
      <c r="F4569" s="5">
        <v>524</v>
      </c>
      <c r="G4569" s="5" t="s">
        <v>346</v>
      </c>
    </row>
    <row r="4570" spans="1:7">
      <c r="A4570" s="5" t="s">
        <v>5941</v>
      </c>
      <c r="B4570" s="5" t="s">
        <v>4883</v>
      </c>
      <c r="C4570" s="5" t="s">
        <v>67</v>
      </c>
      <c r="D4570" s="5" t="s">
        <v>0</v>
      </c>
      <c r="E4570" s="5">
        <v>192</v>
      </c>
      <c r="F4570" s="5">
        <v>537</v>
      </c>
      <c r="G4570" s="5" t="s">
        <v>343</v>
      </c>
    </row>
    <row r="4571" spans="1:7">
      <c r="A4571" s="5" t="s">
        <v>5942</v>
      </c>
      <c r="B4571" s="5" t="s">
        <v>5943</v>
      </c>
      <c r="C4571" s="5" t="s">
        <v>72</v>
      </c>
      <c r="D4571" s="5" t="s">
        <v>0</v>
      </c>
      <c r="E4571" s="5">
        <v>10</v>
      </c>
      <c r="F4571" s="5">
        <v>34</v>
      </c>
      <c r="G4571" s="5" t="s">
        <v>343</v>
      </c>
    </row>
    <row r="4572" spans="1:7">
      <c r="A4572" s="5" t="s">
        <v>5944</v>
      </c>
      <c r="B4572" s="5" t="s">
        <v>5945</v>
      </c>
      <c r="C4572" s="5" t="s">
        <v>72</v>
      </c>
      <c r="D4572" s="5" t="s">
        <v>0</v>
      </c>
      <c r="E4572" s="5">
        <v>1713</v>
      </c>
      <c r="F4572" s="5">
        <v>465</v>
      </c>
      <c r="G4572" s="5" t="s">
        <v>343</v>
      </c>
    </row>
    <row r="4573" spans="1:7">
      <c r="A4573" s="5" t="s">
        <v>5946</v>
      </c>
      <c r="B4573" s="5" t="s">
        <v>5947</v>
      </c>
      <c r="C4573" s="5" t="s">
        <v>67</v>
      </c>
      <c r="D4573" s="5" t="s">
        <v>0</v>
      </c>
      <c r="E4573" s="5">
        <v>7</v>
      </c>
      <c r="F4573" s="5">
        <v>221</v>
      </c>
      <c r="G4573" s="5" t="s">
        <v>346</v>
      </c>
    </row>
    <row r="4574" spans="1:7">
      <c r="A4574" s="5" t="s">
        <v>5946</v>
      </c>
      <c r="B4574" s="5" t="s">
        <v>5947</v>
      </c>
      <c r="C4574" s="5" t="s">
        <v>67</v>
      </c>
      <c r="D4574" s="5" t="s">
        <v>0</v>
      </c>
      <c r="E4574" s="5">
        <v>10</v>
      </c>
      <c r="F4574" s="5">
        <v>223</v>
      </c>
      <c r="G4574" s="5" t="s">
        <v>343</v>
      </c>
    </row>
    <row r="4575" spans="1:7">
      <c r="A4575" s="5" t="s">
        <v>5948</v>
      </c>
      <c r="B4575" s="5" t="s">
        <v>5773</v>
      </c>
      <c r="C4575" s="5" t="s">
        <v>72</v>
      </c>
      <c r="D4575" s="5" t="s">
        <v>0</v>
      </c>
      <c r="E4575" s="5">
        <v>210</v>
      </c>
      <c r="F4575" s="5">
        <v>705</v>
      </c>
      <c r="G4575" s="5" t="s">
        <v>343</v>
      </c>
    </row>
    <row r="4576" spans="1:7">
      <c r="A4576" s="5" t="s">
        <v>5949</v>
      </c>
      <c r="B4576" s="5" t="s">
        <v>5950</v>
      </c>
      <c r="C4576" s="5" t="s">
        <v>67</v>
      </c>
      <c r="D4576" s="5" t="s">
        <v>0</v>
      </c>
      <c r="E4576" s="5">
        <v>2</v>
      </c>
      <c r="F4576" s="5">
        <v>674</v>
      </c>
      <c r="G4576" s="5" t="s">
        <v>343</v>
      </c>
    </row>
    <row r="4577" spans="1:7">
      <c r="A4577" s="5" t="s">
        <v>5951</v>
      </c>
      <c r="B4577" s="5" t="s">
        <v>5952</v>
      </c>
      <c r="C4577" s="5" t="s">
        <v>72</v>
      </c>
      <c r="D4577" s="5" t="s">
        <v>0</v>
      </c>
      <c r="E4577" s="5">
        <v>31</v>
      </c>
      <c r="F4577" s="5">
        <v>861</v>
      </c>
      <c r="G4577" s="5" t="s">
        <v>343</v>
      </c>
    </row>
    <row r="4578" spans="1:7">
      <c r="A4578" s="5" t="s">
        <v>5953</v>
      </c>
      <c r="B4578" s="5" t="s">
        <v>5954</v>
      </c>
      <c r="C4578" s="5" t="s">
        <v>72</v>
      </c>
      <c r="D4578" s="5" t="s">
        <v>0</v>
      </c>
      <c r="E4578" s="5">
        <v>4</v>
      </c>
      <c r="F4578" s="5">
        <v>468</v>
      </c>
      <c r="G4578" s="5" t="s">
        <v>343</v>
      </c>
    </row>
    <row r="4579" spans="1:7">
      <c r="A4579" s="5" t="s">
        <v>5955</v>
      </c>
      <c r="B4579" s="5" t="s">
        <v>5778</v>
      </c>
      <c r="C4579" s="5" t="s">
        <v>72</v>
      </c>
      <c r="D4579" s="5" t="s">
        <v>0</v>
      </c>
      <c r="E4579" s="5">
        <v>210</v>
      </c>
      <c r="F4579" s="5">
        <v>705</v>
      </c>
      <c r="G4579" s="5" t="s">
        <v>343</v>
      </c>
    </row>
    <row r="4580" spans="1:7">
      <c r="A4580" s="5" t="s">
        <v>5956</v>
      </c>
      <c r="B4580" s="5" t="s">
        <v>3089</v>
      </c>
      <c r="C4580" s="5" t="s">
        <v>72</v>
      </c>
      <c r="D4580" s="5" t="s">
        <v>0</v>
      </c>
      <c r="E4580" s="5">
        <v>2</v>
      </c>
      <c r="F4580" s="5">
        <v>741</v>
      </c>
      <c r="G4580" s="5" t="s">
        <v>346</v>
      </c>
    </row>
    <row r="4581" spans="1:7">
      <c r="A4581" s="5" t="s">
        <v>5956</v>
      </c>
      <c r="B4581" s="5" t="s">
        <v>3089</v>
      </c>
      <c r="C4581" s="5" t="s">
        <v>72</v>
      </c>
      <c r="D4581" s="5" t="s">
        <v>0</v>
      </c>
      <c r="E4581" s="5">
        <v>29</v>
      </c>
      <c r="F4581" s="5">
        <v>759</v>
      </c>
      <c r="G4581" s="5" t="s">
        <v>343</v>
      </c>
    </row>
    <row r="4582" spans="1:7">
      <c r="A4582" s="5" t="s">
        <v>5957</v>
      </c>
      <c r="B4582" s="5" t="s">
        <v>5958</v>
      </c>
      <c r="C4582" s="5" t="s">
        <v>72</v>
      </c>
      <c r="D4582" s="5" t="s">
        <v>0</v>
      </c>
      <c r="E4582" s="5">
        <v>932</v>
      </c>
      <c r="F4582" s="5">
        <v>547</v>
      </c>
      <c r="G4582" s="5" t="s">
        <v>343</v>
      </c>
    </row>
    <row r="4583" spans="1:7">
      <c r="A4583" s="5" t="s">
        <v>5959</v>
      </c>
      <c r="B4583" s="5" t="s">
        <v>5960</v>
      </c>
      <c r="C4583" s="5" t="s">
        <v>72</v>
      </c>
      <c r="D4583" s="5" t="s">
        <v>0</v>
      </c>
      <c r="E4583" s="5">
        <v>10</v>
      </c>
      <c r="F4583" s="5">
        <v>320</v>
      </c>
      <c r="G4583" s="5" t="s">
        <v>343</v>
      </c>
    </row>
    <row r="4584" spans="1:7">
      <c r="A4584" s="5" t="s">
        <v>5961</v>
      </c>
      <c r="B4584" s="5" t="s">
        <v>5851</v>
      </c>
      <c r="C4584" s="5" t="s">
        <v>67</v>
      </c>
      <c r="D4584" s="5" t="s">
        <v>0</v>
      </c>
      <c r="E4584" s="5">
        <v>105</v>
      </c>
      <c r="F4584" s="5">
        <v>212</v>
      </c>
      <c r="G4584" s="5" t="s">
        <v>343</v>
      </c>
    </row>
    <row r="4585" spans="1:7">
      <c r="A4585" s="5" t="s">
        <v>5962</v>
      </c>
      <c r="B4585" s="5" t="s">
        <v>5849</v>
      </c>
      <c r="C4585" s="5" t="s">
        <v>67</v>
      </c>
      <c r="D4585" s="5" t="s">
        <v>0</v>
      </c>
      <c r="E4585" s="5">
        <v>460</v>
      </c>
      <c r="F4585" s="5">
        <v>370</v>
      </c>
      <c r="G4585" s="5" t="s">
        <v>346</v>
      </c>
    </row>
    <row r="4586" spans="1:7">
      <c r="A4586" s="5" t="s">
        <v>5961</v>
      </c>
      <c r="B4586" s="5" t="s">
        <v>5851</v>
      </c>
      <c r="C4586" s="5" t="s">
        <v>67</v>
      </c>
      <c r="D4586" s="5" t="s">
        <v>0</v>
      </c>
      <c r="E4586" s="5">
        <v>476</v>
      </c>
      <c r="F4586" s="5">
        <v>466</v>
      </c>
      <c r="G4586" s="5" t="s">
        <v>346</v>
      </c>
    </row>
    <row r="4587" spans="1:7">
      <c r="A4587" s="5" t="s">
        <v>5962</v>
      </c>
      <c r="B4587" s="5" t="s">
        <v>5849</v>
      </c>
      <c r="C4587" s="5" t="s">
        <v>67</v>
      </c>
      <c r="D4587" s="5" t="s">
        <v>0</v>
      </c>
      <c r="E4587" s="5">
        <v>486</v>
      </c>
      <c r="F4587" s="5">
        <v>226</v>
      </c>
      <c r="G4587" s="5" t="s">
        <v>343</v>
      </c>
    </row>
    <row r="4588" spans="1:7">
      <c r="A4588" s="5" t="s">
        <v>5963</v>
      </c>
      <c r="B4588" s="5" t="s">
        <v>5923</v>
      </c>
      <c r="C4588" s="5" t="s">
        <v>55</v>
      </c>
      <c r="D4588" s="5" t="s">
        <v>0</v>
      </c>
      <c r="E4588" s="5">
        <v>2</v>
      </c>
      <c r="F4588" s="5">
        <v>270</v>
      </c>
      <c r="G4588" s="5" t="s">
        <v>346</v>
      </c>
    </row>
    <row r="4589" spans="1:7">
      <c r="A4589" s="5" t="s">
        <v>5963</v>
      </c>
      <c r="B4589" s="5" t="s">
        <v>5923</v>
      </c>
      <c r="C4589" s="5" t="s">
        <v>55</v>
      </c>
      <c r="D4589" s="5" t="s">
        <v>0</v>
      </c>
      <c r="E4589" s="5">
        <v>12</v>
      </c>
      <c r="F4589" s="5">
        <v>324</v>
      </c>
      <c r="G4589" s="5" t="s">
        <v>343</v>
      </c>
    </row>
    <row r="4590" spans="1:7">
      <c r="A4590" s="5" t="s">
        <v>5964</v>
      </c>
      <c r="B4590" s="5" t="s">
        <v>5965</v>
      </c>
      <c r="C4590" s="5" t="s">
        <v>55</v>
      </c>
      <c r="D4590" s="5" t="s">
        <v>0</v>
      </c>
      <c r="E4590" s="5">
        <v>224</v>
      </c>
      <c r="F4590" s="5">
        <v>158</v>
      </c>
      <c r="G4590" s="5" t="s">
        <v>343</v>
      </c>
    </row>
    <row r="4591" spans="1:7">
      <c r="A4591" s="5" t="s">
        <v>5966</v>
      </c>
      <c r="B4591" s="5" t="s">
        <v>5967</v>
      </c>
      <c r="C4591" s="5" t="s">
        <v>55</v>
      </c>
      <c r="D4591" s="5" t="s">
        <v>0</v>
      </c>
      <c r="E4591" s="5">
        <v>4</v>
      </c>
      <c r="F4591" s="5">
        <v>674</v>
      </c>
      <c r="G4591" s="5" t="s">
        <v>343</v>
      </c>
    </row>
    <row r="4592" spans="1:7">
      <c r="A4592" s="5" t="s">
        <v>5968</v>
      </c>
      <c r="B4592" s="5" t="s">
        <v>5969</v>
      </c>
      <c r="C4592" s="5" t="s">
        <v>67</v>
      </c>
      <c r="D4592" s="5" t="s">
        <v>0</v>
      </c>
      <c r="E4592" s="5">
        <v>51</v>
      </c>
      <c r="F4592" s="5">
        <v>178</v>
      </c>
      <c r="G4592" s="5" t="s">
        <v>346</v>
      </c>
    </row>
    <row r="4593" spans="1:7">
      <c r="A4593" s="5" t="s">
        <v>5968</v>
      </c>
      <c r="B4593" s="5" t="s">
        <v>5969</v>
      </c>
      <c r="C4593" s="5" t="s">
        <v>67</v>
      </c>
      <c r="D4593" s="5" t="s">
        <v>0</v>
      </c>
      <c r="E4593" s="5">
        <v>89</v>
      </c>
      <c r="F4593" s="5">
        <v>228</v>
      </c>
      <c r="G4593" s="5" t="s">
        <v>343</v>
      </c>
    </row>
    <row r="4594" spans="1:7">
      <c r="A4594" s="5" t="s">
        <v>5970</v>
      </c>
      <c r="B4594" s="5" t="s">
        <v>5971</v>
      </c>
      <c r="C4594" s="5" t="s">
        <v>55</v>
      </c>
      <c r="D4594" s="5" t="s">
        <v>0</v>
      </c>
      <c r="E4594" s="5">
        <v>243</v>
      </c>
      <c r="F4594" s="5">
        <v>527</v>
      </c>
      <c r="G4594" s="5" t="s">
        <v>343</v>
      </c>
    </row>
    <row r="4595" spans="1:7">
      <c r="A4595" s="5" t="s">
        <v>5972</v>
      </c>
      <c r="B4595" s="5" t="s">
        <v>5973</v>
      </c>
      <c r="C4595" s="5" t="s">
        <v>72</v>
      </c>
      <c r="D4595" s="5" t="s">
        <v>0</v>
      </c>
      <c r="E4595" s="5">
        <v>1</v>
      </c>
      <c r="F4595" s="5">
        <v>514</v>
      </c>
      <c r="G4595" s="5" t="s">
        <v>343</v>
      </c>
    </row>
    <row r="4596" spans="1:7">
      <c r="A4596" s="5" t="s">
        <v>5974</v>
      </c>
      <c r="B4596" s="5" t="s">
        <v>5975</v>
      </c>
      <c r="C4596" s="5" t="s">
        <v>72</v>
      </c>
      <c r="D4596" s="5" t="s">
        <v>0</v>
      </c>
      <c r="E4596" s="5">
        <v>701</v>
      </c>
      <c r="F4596" s="5">
        <v>79</v>
      </c>
      <c r="G4596" s="5" t="s">
        <v>343</v>
      </c>
    </row>
    <row r="4597" spans="1:7">
      <c r="A4597" s="5" t="s">
        <v>5976</v>
      </c>
      <c r="B4597" s="5" t="s">
        <v>5977</v>
      </c>
      <c r="C4597" s="5" t="s">
        <v>72</v>
      </c>
      <c r="D4597" s="5" t="s">
        <v>0</v>
      </c>
      <c r="E4597" s="5">
        <v>30</v>
      </c>
      <c r="F4597" s="5">
        <v>705</v>
      </c>
      <c r="G4597" s="5" t="s">
        <v>343</v>
      </c>
    </row>
    <row r="4598" spans="1:7">
      <c r="A4598" s="5" t="s">
        <v>5978</v>
      </c>
      <c r="B4598" s="5" t="s">
        <v>5979</v>
      </c>
      <c r="C4598" s="5" t="s">
        <v>55</v>
      </c>
      <c r="D4598" s="5" t="s">
        <v>0</v>
      </c>
      <c r="E4598" s="5">
        <v>281</v>
      </c>
      <c r="F4598" s="5">
        <v>527</v>
      </c>
      <c r="G4598" s="5" t="s">
        <v>343</v>
      </c>
    </row>
    <row r="4599" spans="1:7">
      <c r="A4599" s="5" t="s">
        <v>5980</v>
      </c>
      <c r="B4599" s="5" t="s">
        <v>5981</v>
      </c>
      <c r="C4599" s="5" t="s">
        <v>72</v>
      </c>
      <c r="D4599" s="5" t="s">
        <v>0</v>
      </c>
      <c r="E4599" s="5">
        <v>341</v>
      </c>
      <c r="F4599" s="5">
        <v>547</v>
      </c>
      <c r="G4599" s="5" t="s">
        <v>343</v>
      </c>
    </row>
    <row r="4600" spans="1:7">
      <c r="A4600" s="5" t="s">
        <v>5982</v>
      </c>
      <c r="B4600" s="5" t="s">
        <v>5983</v>
      </c>
      <c r="C4600" s="5" t="s">
        <v>67</v>
      </c>
      <c r="D4600" s="5" t="s">
        <v>0</v>
      </c>
      <c r="E4600" s="5">
        <v>14</v>
      </c>
      <c r="F4600" s="5">
        <v>257</v>
      </c>
      <c r="G4600" s="5" t="s">
        <v>343</v>
      </c>
    </row>
    <row r="4601" spans="1:7">
      <c r="A4601" s="5" t="s">
        <v>5984</v>
      </c>
      <c r="B4601" s="5" t="s">
        <v>5985</v>
      </c>
      <c r="C4601" s="5" t="s">
        <v>72</v>
      </c>
      <c r="D4601" s="5" t="s">
        <v>0</v>
      </c>
      <c r="E4601" s="5">
        <v>509</v>
      </c>
      <c r="F4601" s="5">
        <v>527</v>
      </c>
      <c r="G4601" s="5" t="s">
        <v>343</v>
      </c>
    </row>
    <row r="4602" spans="1:7">
      <c r="A4602" s="5" t="s">
        <v>5986</v>
      </c>
      <c r="B4602" s="5" t="s">
        <v>5987</v>
      </c>
      <c r="C4602" s="5" t="s">
        <v>55</v>
      </c>
      <c r="D4602" s="5" t="s">
        <v>0</v>
      </c>
      <c r="E4602" s="5">
        <v>6</v>
      </c>
      <c r="F4602" s="5">
        <v>772</v>
      </c>
      <c r="G4602" s="5" t="s">
        <v>343</v>
      </c>
    </row>
    <row r="4603" spans="1:7">
      <c r="A4603" s="5" t="s">
        <v>5988</v>
      </c>
      <c r="B4603" s="5" t="s">
        <v>5989</v>
      </c>
      <c r="C4603" s="5" t="s">
        <v>55</v>
      </c>
      <c r="D4603" s="5" t="s">
        <v>0</v>
      </c>
      <c r="E4603" s="5">
        <v>2</v>
      </c>
      <c r="F4603" s="5">
        <v>705</v>
      </c>
      <c r="G4603" s="5" t="s">
        <v>343</v>
      </c>
    </row>
    <row r="4604" spans="1:7">
      <c r="A4604" s="5" t="s">
        <v>5990</v>
      </c>
      <c r="B4604" s="5" t="s">
        <v>5819</v>
      </c>
      <c r="C4604" s="5" t="s">
        <v>67</v>
      </c>
      <c r="D4604" s="5" t="s">
        <v>0</v>
      </c>
      <c r="E4604" s="5">
        <v>99</v>
      </c>
      <c r="F4604" s="5">
        <v>621</v>
      </c>
      <c r="G4604" s="5" t="s">
        <v>346</v>
      </c>
    </row>
    <row r="4605" spans="1:7">
      <c r="A4605" s="5" t="s">
        <v>5990</v>
      </c>
      <c r="B4605" s="5" t="s">
        <v>5819</v>
      </c>
      <c r="C4605" s="5" t="s">
        <v>67</v>
      </c>
      <c r="D4605" s="5" t="s">
        <v>0</v>
      </c>
      <c r="E4605" s="5">
        <v>137</v>
      </c>
      <c r="F4605" s="5">
        <v>298</v>
      </c>
      <c r="G4605" s="5" t="s">
        <v>343</v>
      </c>
    </row>
    <row r="4606" spans="1:7">
      <c r="A4606" s="5" t="s">
        <v>5991</v>
      </c>
      <c r="B4606" s="5" t="s">
        <v>5992</v>
      </c>
      <c r="C4606" s="5" t="s">
        <v>72</v>
      </c>
      <c r="D4606" s="5" t="s">
        <v>0</v>
      </c>
      <c r="E4606" s="5">
        <v>7</v>
      </c>
      <c r="F4606" s="5">
        <v>167</v>
      </c>
      <c r="G4606" s="5" t="s">
        <v>343</v>
      </c>
    </row>
    <row r="4607" spans="1:7">
      <c r="A4607" s="5" t="s">
        <v>5993</v>
      </c>
      <c r="B4607" s="5" t="s">
        <v>5969</v>
      </c>
      <c r="C4607" s="5" t="s">
        <v>67</v>
      </c>
      <c r="D4607" s="5" t="s">
        <v>0</v>
      </c>
      <c r="E4607" s="5">
        <v>253</v>
      </c>
      <c r="F4607" s="5">
        <v>547</v>
      </c>
      <c r="G4607" s="5" t="s">
        <v>343</v>
      </c>
    </row>
    <row r="4608" spans="1:7">
      <c r="A4608" s="5" t="s">
        <v>5993</v>
      </c>
      <c r="B4608" s="5" t="s">
        <v>5969</v>
      </c>
      <c r="C4608" s="5" t="s">
        <v>67</v>
      </c>
      <c r="D4608" s="5" t="s">
        <v>0</v>
      </c>
      <c r="E4608" s="5">
        <v>709</v>
      </c>
      <c r="F4608" s="5">
        <v>537</v>
      </c>
      <c r="G4608" s="5" t="s">
        <v>346</v>
      </c>
    </row>
    <row r="4609" spans="1:7">
      <c r="A4609" s="5" t="s">
        <v>5994</v>
      </c>
      <c r="B4609" s="5" t="s">
        <v>5867</v>
      </c>
      <c r="C4609" s="5" t="s">
        <v>55</v>
      </c>
      <c r="D4609" s="5" t="s">
        <v>0</v>
      </c>
      <c r="E4609" s="5">
        <v>1019</v>
      </c>
      <c r="F4609" s="5">
        <v>33</v>
      </c>
      <c r="G4609" s="5" t="s">
        <v>343</v>
      </c>
    </row>
    <row r="4610" spans="1:7">
      <c r="A4610" s="5" t="s">
        <v>5995</v>
      </c>
      <c r="B4610" s="5" t="s">
        <v>2600</v>
      </c>
      <c r="C4610" s="5" t="s">
        <v>67</v>
      </c>
      <c r="D4610" s="5" t="s">
        <v>0</v>
      </c>
      <c r="E4610" s="5">
        <v>11</v>
      </c>
      <c r="F4610" s="5">
        <v>584</v>
      </c>
      <c r="G4610" s="5" t="s">
        <v>346</v>
      </c>
    </row>
    <row r="4611" spans="1:7">
      <c r="A4611" s="5" t="s">
        <v>5995</v>
      </c>
      <c r="B4611" s="5" t="s">
        <v>2600</v>
      </c>
      <c r="C4611" s="5" t="s">
        <v>67</v>
      </c>
      <c r="D4611" s="5" t="s">
        <v>0</v>
      </c>
      <c r="E4611" s="5">
        <v>11</v>
      </c>
      <c r="F4611" s="5">
        <v>547</v>
      </c>
      <c r="G4611" s="5" t="s">
        <v>343</v>
      </c>
    </row>
    <row r="4612" spans="1:7">
      <c r="A4612" s="5" t="s">
        <v>5996</v>
      </c>
      <c r="B4612" s="5" t="s">
        <v>5997</v>
      </c>
      <c r="C4612" s="5" t="s">
        <v>72</v>
      </c>
      <c r="D4612" s="5" t="s">
        <v>0</v>
      </c>
      <c r="E4612" s="5">
        <v>2018</v>
      </c>
      <c r="F4612" s="5">
        <v>705</v>
      </c>
      <c r="G4612" s="5" t="s">
        <v>343</v>
      </c>
    </row>
    <row r="4613" spans="1:7">
      <c r="A4613" s="5" t="s">
        <v>5998</v>
      </c>
      <c r="B4613" s="5" t="s">
        <v>5999</v>
      </c>
      <c r="C4613" s="5" t="s">
        <v>72</v>
      </c>
      <c r="D4613" s="5" t="s">
        <v>0</v>
      </c>
      <c r="E4613" s="5">
        <v>1405</v>
      </c>
      <c r="F4613" s="5">
        <v>233</v>
      </c>
      <c r="G4613" s="5" t="s">
        <v>343</v>
      </c>
    </row>
    <row r="4614" spans="1:7">
      <c r="A4614" s="5" t="s">
        <v>6000</v>
      </c>
      <c r="B4614" s="5" t="s">
        <v>2269</v>
      </c>
      <c r="C4614" s="5" t="s">
        <v>72</v>
      </c>
      <c r="D4614" s="5" t="s">
        <v>0</v>
      </c>
      <c r="E4614" s="5">
        <v>32</v>
      </c>
      <c r="F4614" s="5">
        <v>258</v>
      </c>
      <c r="G4614" s="5" t="s">
        <v>343</v>
      </c>
    </row>
    <row r="4615" spans="1:7">
      <c r="A4615" s="5" t="s">
        <v>6001</v>
      </c>
      <c r="B4615" s="5" t="s">
        <v>2167</v>
      </c>
      <c r="C4615" s="5" t="s">
        <v>72</v>
      </c>
      <c r="D4615" s="5" t="s">
        <v>0</v>
      </c>
      <c r="E4615" s="5">
        <v>45</v>
      </c>
      <c r="F4615" s="5">
        <v>262</v>
      </c>
      <c r="G4615" s="5" t="s">
        <v>343</v>
      </c>
    </row>
    <row r="4616" spans="1:7">
      <c r="A4616" s="5" t="s">
        <v>6002</v>
      </c>
      <c r="B4616" s="5" t="s">
        <v>4896</v>
      </c>
      <c r="C4616" s="5" t="s">
        <v>72</v>
      </c>
      <c r="D4616" s="5" t="s">
        <v>0</v>
      </c>
      <c r="E4616" s="5">
        <v>547</v>
      </c>
      <c r="F4616" s="5">
        <v>353</v>
      </c>
      <c r="G4616" s="5" t="s">
        <v>343</v>
      </c>
    </row>
    <row r="4617" spans="1:7">
      <c r="A4617" s="5" t="s">
        <v>6003</v>
      </c>
      <c r="B4617" s="5" t="s">
        <v>6004</v>
      </c>
      <c r="C4617" s="5" t="s">
        <v>67</v>
      </c>
      <c r="D4617" s="5" t="s">
        <v>0</v>
      </c>
      <c r="E4617" s="5">
        <v>18</v>
      </c>
      <c r="F4617" s="5">
        <v>257</v>
      </c>
      <c r="G4617" s="5" t="s">
        <v>343</v>
      </c>
    </row>
    <row r="4618" spans="1:7">
      <c r="A4618" s="5" t="s">
        <v>6005</v>
      </c>
      <c r="B4618" s="5" t="s">
        <v>6006</v>
      </c>
      <c r="C4618" s="5" t="s">
        <v>72</v>
      </c>
      <c r="D4618" s="5" t="s">
        <v>0</v>
      </c>
      <c r="E4618" s="5">
        <v>132</v>
      </c>
      <c r="F4618" s="5">
        <v>705</v>
      </c>
      <c r="G4618" s="5" t="s">
        <v>343</v>
      </c>
    </row>
    <row r="4619" spans="1:7">
      <c r="A4619" s="5" t="s">
        <v>6007</v>
      </c>
      <c r="B4619" s="5" t="s">
        <v>5310</v>
      </c>
      <c r="C4619" s="5" t="s">
        <v>55</v>
      </c>
      <c r="D4619" s="5" t="s">
        <v>0</v>
      </c>
      <c r="E4619" s="5">
        <v>1</v>
      </c>
      <c r="F4619" s="5">
        <v>705</v>
      </c>
      <c r="G4619" s="5" t="s">
        <v>343</v>
      </c>
    </row>
    <row r="4620" spans="1:7">
      <c r="A4620" s="5" t="s">
        <v>6008</v>
      </c>
      <c r="B4620" s="5" t="s">
        <v>6009</v>
      </c>
      <c r="C4620" s="5" t="s">
        <v>67</v>
      </c>
      <c r="D4620" s="5" t="s">
        <v>0</v>
      </c>
      <c r="E4620" s="5">
        <v>179</v>
      </c>
      <c r="F4620" s="5">
        <v>507</v>
      </c>
      <c r="G4620" s="5" t="s">
        <v>346</v>
      </c>
    </row>
    <row r="4621" spans="1:7">
      <c r="A4621" s="5" t="s">
        <v>6008</v>
      </c>
      <c r="B4621" s="5" t="s">
        <v>6009</v>
      </c>
      <c r="C4621" s="5" t="s">
        <v>67</v>
      </c>
      <c r="D4621" s="5" t="s">
        <v>0</v>
      </c>
      <c r="E4621" s="5">
        <v>357</v>
      </c>
      <c r="F4621" s="5">
        <v>547</v>
      </c>
      <c r="G4621" s="5" t="s">
        <v>343</v>
      </c>
    </row>
    <row r="4622" spans="1:7">
      <c r="A4622" s="5" t="s">
        <v>6010</v>
      </c>
      <c r="B4622" s="5" t="s">
        <v>6011</v>
      </c>
      <c r="C4622" s="5" t="s">
        <v>72</v>
      </c>
      <c r="D4622" s="5" t="s">
        <v>0</v>
      </c>
      <c r="E4622" s="5">
        <v>4</v>
      </c>
      <c r="F4622" s="5">
        <v>547</v>
      </c>
      <c r="G4622" s="5" t="s">
        <v>343</v>
      </c>
    </row>
    <row r="4623" spans="1:7">
      <c r="A4623" s="5" t="s">
        <v>6012</v>
      </c>
      <c r="B4623" s="5" t="s">
        <v>6013</v>
      </c>
      <c r="C4623" s="5" t="s">
        <v>55</v>
      </c>
      <c r="D4623" s="5" t="s">
        <v>0</v>
      </c>
      <c r="E4623" s="5">
        <v>27</v>
      </c>
      <c r="F4623" s="5">
        <v>705</v>
      </c>
      <c r="G4623" s="5" t="s">
        <v>343</v>
      </c>
    </row>
    <row r="4624" spans="1:7">
      <c r="A4624" s="5" t="s">
        <v>6014</v>
      </c>
      <c r="B4624" s="5" t="s">
        <v>6015</v>
      </c>
      <c r="C4624" s="5" t="s">
        <v>72</v>
      </c>
      <c r="D4624" s="5" t="s">
        <v>0</v>
      </c>
      <c r="E4624" s="5">
        <v>45</v>
      </c>
      <c r="F4624" s="5">
        <v>547</v>
      </c>
      <c r="G4624" s="5" t="s">
        <v>343</v>
      </c>
    </row>
    <row r="4625" spans="1:7">
      <c r="A4625" s="5" t="s">
        <v>6010</v>
      </c>
      <c r="B4625" s="5" t="s">
        <v>6011</v>
      </c>
      <c r="C4625" s="5" t="s">
        <v>72</v>
      </c>
      <c r="D4625" s="5" t="s">
        <v>0</v>
      </c>
      <c r="E4625" s="5">
        <v>5000</v>
      </c>
      <c r="F4625" s="5">
        <v>845</v>
      </c>
      <c r="G4625" s="5" t="s">
        <v>346</v>
      </c>
    </row>
    <row r="4626" spans="1:7">
      <c r="A4626" s="5" t="s">
        <v>6016</v>
      </c>
      <c r="B4626" s="5" t="s">
        <v>6017</v>
      </c>
      <c r="C4626" s="5" t="s">
        <v>72</v>
      </c>
      <c r="D4626" s="5" t="s">
        <v>0</v>
      </c>
      <c r="E4626" s="5">
        <v>5</v>
      </c>
      <c r="F4626" s="5">
        <v>537</v>
      </c>
      <c r="G4626" s="5" t="s">
        <v>343</v>
      </c>
    </row>
    <row r="4627" spans="1:7">
      <c r="A4627" s="5" t="s">
        <v>6016</v>
      </c>
      <c r="B4627" s="5" t="s">
        <v>6017</v>
      </c>
      <c r="C4627" s="5" t="s">
        <v>72</v>
      </c>
      <c r="D4627" s="5" t="s">
        <v>0</v>
      </c>
      <c r="E4627" s="5">
        <v>69</v>
      </c>
      <c r="F4627" s="5">
        <v>646</v>
      </c>
      <c r="G4627" s="5" t="s">
        <v>346</v>
      </c>
    </row>
    <row r="4628" spans="1:7">
      <c r="A4628" s="5" t="s">
        <v>6018</v>
      </c>
      <c r="B4628" s="5" t="s">
        <v>6019</v>
      </c>
      <c r="C4628" s="5" t="s">
        <v>72</v>
      </c>
      <c r="D4628" s="5" t="s">
        <v>0</v>
      </c>
      <c r="E4628" s="5">
        <v>73</v>
      </c>
      <c r="F4628" s="5">
        <v>674</v>
      </c>
      <c r="G4628" s="5" t="s">
        <v>343</v>
      </c>
    </row>
    <row r="4629" spans="1:7">
      <c r="A4629" s="5" t="s">
        <v>6020</v>
      </c>
      <c r="B4629" s="5" t="s">
        <v>6021</v>
      </c>
      <c r="C4629" s="5" t="s">
        <v>67</v>
      </c>
      <c r="D4629" s="5" t="s">
        <v>0</v>
      </c>
      <c r="E4629" s="5">
        <v>2</v>
      </c>
      <c r="F4629" s="5">
        <v>674</v>
      </c>
      <c r="G4629" s="5" t="s">
        <v>343</v>
      </c>
    </row>
    <row r="4630" spans="1:7">
      <c r="A4630" s="5" t="s">
        <v>6022</v>
      </c>
      <c r="B4630" s="5" t="s">
        <v>6023</v>
      </c>
      <c r="C4630" s="5" t="s">
        <v>67</v>
      </c>
      <c r="D4630" s="5" t="s">
        <v>0</v>
      </c>
      <c r="E4630" s="5">
        <v>98</v>
      </c>
      <c r="F4630" s="5">
        <v>138</v>
      </c>
      <c r="G4630" s="5" t="s">
        <v>343</v>
      </c>
    </row>
    <row r="4631" spans="1:7">
      <c r="A4631" s="5" t="s">
        <v>6022</v>
      </c>
      <c r="B4631" s="5" t="s">
        <v>6023</v>
      </c>
      <c r="C4631" s="5" t="s">
        <v>67</v>
      </c>
      <c r="D4631" s="5" t="s">
        <v>0</v>
      </c>
      <c r="E4631" s="5">
        <v>104</v>
      </c>
      <c r="F4631" s="5">
        <v>345</v>
      </c>
      <c r="G4631" s="5" t="s">
        <v>346</v>
      </c>
    </row>
    <row r="4632" spans="1:7">
      <c r="A4632" s="5" t="s">
        <v>6024</v>
      </c>
      <c r="B4632" s="5" t="s">
        <v>6025</v>
      </c>
      <c r="C4632" s="5" t="s">
        <v>72</v>
      </c>
      <c r="D4632" s="5" t="s">
        <v>0</v>
      </c>
      <c r="E4632" s="5">
        <v>257</v>
      </c>
      <c r="F4632" s="5">
        <v>527</v>
      </c>
      <c r="G4632" s="5" t="s">
        <v>343</v>
      </c>
    </row>
    <row r="4633" spans="1:7">
      <c r="A4633" s="5" t="s">
        <v>6026</v>
      </c>
      <c r="B4633" s="5" t="s">
        <v>6027</v>
      </c>
      <c r="C4633" s="5" t="s">
        <v>67</v>
      </c>
      <c r="D4633" s="5" t="s">
        <v>0</v>
      </c>
      <c r="E4633" s="5">
        <v>263</v>
      </c>
      <c r="F4633" s="5">
        <v>705</v>
      </c>
      <c r="G4633" s="5" t="s">
        <v>343</v>
      </c>
    </row>
    <row r="4634" spans="1:7">
      <c r="A4634" s="5" t="s">
        <v>6028</v>
      </c>
      <c r="B4634" s="5" t="s">
        <v>4520</v>
      </c>
      <c r="C4634" s="5" t="s">
        <v>72</v>
      </c>
      <c r="D4634" s="5" t="s">
        <v>0</v>
      </c>
      <c r="E4634" s="5">
        <v>396</v>
      </c>
      <c r="F4634" s="5">
        <v>724</v>
      </c>
      <c r="G4634" s="5" t="s">
        <v>343</v>
      </c>
    </row>
    <row r="4635" spans="1:7">
      <c r="A4635" s="5" t="s">
        <v>6029</v>
      </c>
      <c r="B4635" s="5" t="s">
        <v>6030</v>
      </c>
      <c r="C4635" s="5" t="s">
        <v>72</v>
      </c>
      <c r="D4635" s="5" t="s">
        <v>0</v>
      </c>
      <c r="E4635" s="5">
        <v>286</v>
      </c>
      <c r="F4635" s="5">
        <v>348</v>
      </c>
      <c r="G4635" s="5" t="s">
        <v>343</v>
      </c>
    </row>
    <row r="4636" spans="1:7">
      <c r="A4636" s="5" t="s">
        <v>6031</v>
      </c>
      <c r="B4636" s="5" t="s">
        <v>6032</v>
      </c>
      <c r="C4636" s="5" t="s">
        <v>67</v>
      </c>
      <c r="D4636" s="5" t="s">
        <v>0</v>
      </c>
      <c r="E4636" s="5">
        <v>19</v>
      </c>
      <c r="F4636" s="5">
        <v>705</v>
      </c>
      <c r="G4636" s="5" t="s">
        <v>343</v>
      </c>
    </row>
    <row r="4637" spans="1:7">
      <c r="A4637" s="5" t="s">
        <v>6033</v>
      </c>
      <c r="B4637" s="5" t="s">
        <v>6034</v>
      </c>
      <c r="C4637" s="5" t="s">
        <v>67</v>
      </c>
      <c r="D4637" s="5" t="s">
        <v>0</v>
      </c>
      <c r="E4637" s="5">
        <v>2</v>
      </c>
      <c r="F4637" s="5">
        <v>149</v>
      </c>
      <c r="G4637" s="5" t="s">
        <v>346</v>
      </c>
    </row>
    <row r="4638" spans="1:7">
      <c r="A4638" s="5" t="s">
        <v>6033</v>
      </c>
      <c r="B4638" s="5" t="s">
        <v>6034</v>
      </c>
      <c r="C4638" s="5" t="s">
        <v>67</v>
      </c>
      <c r="D4638" s="5" t="s">
        <v>0</v>
      </c>
      <c r="E4638" s="5">
        <v>2</v>
      </c>
      <c r="F4638" s="5">
        <v>269</v>
      </c>
      <c r="G4638" s="5" t="s">
        <v>343</v>
      </c>
    </row>
    <row r="4639" spans="1:7">
      <c r="A4639" s="5" t="s">
        <v>6035</v>
      </c>
      <c r="B4639" s="5" t="s">
        <v>6036</v>
      </c>
      <c r="C4639" s="5" t="s">
        <v>72</v>
      </c>
      <c r="D4639" s="5" t="s">
        <v>0</v>
      </c>
      <c r="E4639" s="5">
        <v>213</v>
      </c>
      <c r="F4639" s="5">
        <v>726</v>
      </c>
      <c r="G4639" s="5" t="s">
        <v>343</v>
      </c>
    </row>
    <row r="4640" spans="1:7">
      <c r="A4640" s="5" t="s">
        <v>6037</v>
      </c>
      <c r="B4640" s="5" t="s">
        <v>6038</v>
      </c>
      <c r="C4640" s="5" t="s">
        <v>55</v>
      </c>
      <c r="D4640" s="5" t="s">
        <v>0</v>
      </c>
      <c r="E4640" s="5">
        <v>2</v>
      </c>
      <c r="F4640" s="5">
        <v>197</v>
      </c>
      <c r="G4640" s="5" t="s">
        <v>343</v>
      </c>
    </row>
    <row r="4641" spans="1:7">
      <c r="A4641" s="5" t="s">
        <v>6039</v>
      </c>
      <c r="B4641" s="5" t="s">
        <v>6040</v>
      </c>
      <c r="C4641" s="5" t="s">
        <v>72</v>
      </c>
      <c r="D4641" s="5" t="s">
        <v>0</v>
      </c>
      <c r="E4641" s="5">
        <v>5</v>
      </c>
      <c r="F4641" s="5">
        <v>741</v>
      </c>
      <c r="G4641" s="5" t="s">
        <v>346</v>
      </c>
    </row>
    <row r="4642" spans="1:7">
      <c r="A4642" s="5" t="s">
        <v>6039</v>
      </c>
      <c r="B4642" s="5" t="s">
        <v>6040</v>
      </c>
      <c r="C4642" s="5" t="s">
        <v>67</v>
      </c>
      <c r="D4642" s="5" t="s">
        <v>0</v>
      </c>
      <c r="E4642" s="5">
        <v>35</v>
      </c>
      <c r="F4642" s="5">
        <v>547</v>
      </c>
      <c r="G4642" s="5" t="s">
        <v>343</v>
      </c>
    </row>
    <row r="4643" spans="1:7">
      <c r="A4643" s="5" t="s">
        <v>6041</v>
      </c>
      <c r="B4643" s="5" t="s">
        <v>6042</v>
      </c>
      <c r="C4643" s="5" t="s">
        <v>67</v>
      </c>
      <c r="D4643" s="5" t="s">
        <v>0</v>
      </c>
      <c r="E4643" s="5">
        <v>713</v>
      </c>
      <c r="F4643" s="5">
        <v>705</v>
      </c>
      <c r="G4643" s="5" t="s">
        <v>343</v>
      </c>
    </row>
    <row r="4644" spans="1:7">
      <c r="A4644" s="5" t="s">
        <v>6043</v>
      </c>
      <c r="B4644" s="5" t="s">
        <v>6044</v>
      </c>
      <c r="C4644" s="5" t="s">
        <v>67</v>
      </c>
      <c r="D4644" s="5" t="s">
        <v>0</v>
      </c>
      <c r="E4644" s="5">
        <v>5</v>
      </c>
      <c r="F4644" s="5">
        <v>772</v>
      </c>
      <c r="G4644" s="5" t="s">
        <v>343</v>
      </c>
    </row>
    <row r="4645" spans="1:7">
      <c r="A4645" s="5" t="s">
        <v>6045</v>
      </c>
      <c r="B4645" s="5" t="s">
        <v>6046</v>
      </c>
      <c r="C4645" s="5" t="s">
        <v>67</v>
      </c>
      <c r="D4645" s="5" t="s">
        <v>0</v>
      </c>
      <c r="E4645" s="5">
        <v>9</v>
      </c>
      <c r="F4645" s="5">
        <v>584</v>
      </c>
      <c r="G4645" s="5" t="s">
        <v>346</v>
      </c>
    </row>
    <row r="4646" spans="1:7">
      <c r="A4646" s="5" t="s">
        <v>6045</v>
      </c>
      <c r="B4646" s="5" t="s">
        <v>6046</v>
      </c>
      <c r="C4646" s="5" t="s">
        <v>67</v>
      </c>
      <c r="D4646" s="5" t="s">
        <v>0</v>
      </c>
      <c r="E4646" s="5">
        <v>49</v>
      </c>
      <c r="F4646" s="5">
        <v>547</v>
      </c>
      <c r="G4646" s="5" t="s">
        <v>343</v>
      </c>
    </row>
    <row r="4647" spans="1:7">
      <c r="A4647" s="5" t="s">
        <v>6047</v>
      </c>
      <c r="B4647" s="5" t="s">
        <v>5504</v>
      </c>
      <c r="C4647" s="5" t="s">
        <v>72</v>
      </c>
      <c r="D4647" s="5" t="s">
        <v>0</v>
      </c>
      <c r="E4647" s="5">
        <v>56</v>
      </c>
      <c r="F4647" s="5">
        <v>537</v>
      </c>
      <c r="G4647" s="5" t="s">
        <v>343</v>
      </c>
    </row>
    <row r="4648" spans="1:7">
      <c r="A4648" s="5" t="s">
        <v>6048</v>
      </c>
      <c r="B4648" s="5" t="s">
        <v>6049</v>
      </c>
      <c r="C4648" s="5" t="s">
        <v>72</v>
      </c>
      <c r="D4648" s="5" t="s">
        <v>0</v>
      </c>
      <c r="E4648" s="5">
        <v>281</v>
      </c>
      <c r="F4648" s="5">
        <v>323</v>
      </c>
      <c r="G4648" s="5" t="s">
        <v>343</v>
      </c>
    </row>
    <row r="4649" spans="1:7">
      <c r="A4649" s="5" t="s">
        <v>6050</v>
      </c>
      <c r="B4649" s="5" t="s">
        <v>6051</v>
      </c>
      <c r="C4649" s="5" t="s">
        <v>72</v>
      </c>
      <c r="D4649" s="5" t="s">
        <v>0</v>
      </c>
      <c r="E4649" s="5">
        <v>78</v>
      </c>
      <c r="F4649" s="5">
        <v>414</v>
      </c>
      <c r="G4649" s="5" t="s">
        <v>343</v>
      </c>
    </row>
    <row r="4650" spans="1:7">
      <c r="A4650" s="5" t="s">
        <v>6052</v>
      </c>
      <c r="B4650" s="5" t="s">
        <v>6053</v>
      </c>
      <c r="C4650" s="5" t="s">
        <v>72</v>
      </c>
      <c r="D4650" s="5" t="s">
        <v>0</v>
      </c>
      <c r="E4650" s="5">
        <v>1579</v>
      </c>
      <c r="F4650" s="5">
        <v>547</v>
      </c>
      <c r="G4650" s="5" t="s">
        <v>343</v>
      </c>
    </row>
    <row r="4651" spans="1:7">
      <c r="A4651" s="5" t="s">
        <v>6054</v>
      </c>
      <c r="B4651" s="5" t="s">
        <v>6055</v>
      </c>
      <c r="C4651" s="5" t="s">
        <v>67</v>
      </c>
      <c r="D4651" s="5" t="s">
        <v>0</v>
      </c>
      <c r="E4651" s="5">
        <v>11</v>
      </c>
      <c r="F4651" s="5">
        <v>825</v>
      </c>
      <c r="G4651" s="5" t="s">
        <v>346</v>
      </c>
    </row>
    <row r="4652" spans="1:7">
      <c r="A4652" s="5" t="s">
        <v>6054</v>
      </c>
      <c r="B4652" s="5" t="s">
        <v>6055</v>
      </c>
      <c r="C4652" s="5" t="s">
        <v>67</v>
      </c>
      <c r="D4652" s="5" t="s">
        <v>0</v>
      </c>
      <c r="E4652" s="5">
        <v>71</v>
      </c>
      <c r="F4652" s="5">
        <v>547</v>
      </c>
      <c r="G4652" s="5" t="s">
        <v>343</v>
      </c>
    </row>
    <row r="4653" spans="1:7">
      <c r="A4653" s="5" t="s">
        <v>6056</v>
      </c>
      <c r="B4653" s="5" t="s">
        <v>2167</v>
      </c>
      <c r="C4653" s="5" t="s">
        <v>72</v>
      </c>
      <c r="D4653" s="5" t="s">
        <v>0</v>
      </c>
      <c r="E4653" s="5">
        <v>86</v>
      </c>
      <c r="F4653" s="5">
        <v>354</v>
      </c>
      <c r="G4653" s="5" t="s">
        <v>343</v>
      </c>
    </row>
    <row r="4654" spans="1:7">
      <c r="A4654" s="5" t="s">
        <v>6057</v>
      </c>
      <c r="B4654" s="5" t="s">
        <v>6058</v>
      </c>
      <c r="C4654" s="5" t="s">
        <v>72</v>
      </c>
      <c r="D4654" s="5" t="s">
        <v>0</v>
      </c>
      <c r="E4654" s="5">
        <v>366</v>
      </c>
      <c r="F4654" s="5">
        <v>705</v>
      </c>
      <c r="G4654" s="5" t="s">
        <v>343</v>
      </c>
    </row>
    <row r="4655" spans="1:7">
      <c r="A4655" s="5" t="s">
        <v>6059</v>
      </c>
      <c r="B4655" s="5" t="s">
        <v>6060</v>
      </c>
      <c r="C4655" s="5" t="s">
        <v>72</v>
      </c>
      <c r="D4655" s="5" t="s">
        <v>0</v>
      </c>
      <c r="E4655" s="5">
        <v>6</v>
      </c>
      <c r="F4655" s="5">
        <v>705</v>
      </c>
      <c r="G4655" s="5" t="s">
        <v>343</v>
      </c>
    </row>
    <row r="4656" spans="1:7">
      <c r="A4656" s="5" t="s">
        <v>6061</v>
      </c>
      <c r="B4656" s="5" t="s">
        <v>6062</v>
      </c>
      <c r="C4656" s="5" t="s">
        <v>67</v>
      </c>
      <c r="D4656" s="5" t="s">
        <v>0</v>
      </c>
      <c r="E4656" s="5">
        <v>468</v>
      </c>
      <c r="F4656" s="5">
        <v>705</v>
      </c>
      <c r="G4656" s="5" t="s">
        <v>343</v>
      </c>
    </row>
    <row r="4657" spans="1:7">
      <c r="A4657" s="5" t="s">
        <v>6063</v>
      </c>
      <c r="B4657" s="5" t="s">
        <v>5867</v>
      </c>
      <c r="C4657" s="5" t="s">
        <v>55</v>
      </c>
      <c r="D4657" s="5" t="s">
        <v>0</v>
      </c>
      <c r="E4657" s="5">
        <v>889</v>
      </c>
      <c r="F4657" s="5">
        <v>547</v>
      </c>
      <c r="G4657" s="5" t="s">
        <v>343</v>
      </c>
    </row>
    <row r="4658" spans="1:7">
      <c r="A4658" s="5" t="s">
        <v>6064</v>
      </c>
      <c r="B4658" s="5" t="s">
        <v>6065</v>
      </c>
      <c r="C4658" s="5" t="s">
        <v>67</v>
      </c>
      <c r="D4658" s="5" t="s">
        <v>0</v>
      </c>
      <c r="E4658" s="5">
        <v>2501</v>
      </c>
      <c r="F4658" s="5">
        <v>705</v>
      </c>
      <c r="G4658" s="5" t="s">
        <v>343</v>
      </c>
    </row>
    <row r="4659" spans="1:7">
      <c r="A4659" s="5" t="s">
        <v>6066</v>
      </c>
      <c r="B4659" s="5" t="s">
        <v>5310</v>
      </c>
      <c r="C4659" s="5" t="s">
        <v>55</v>
      </c>
      <c r="D4659" s="5" t="s">
        <v>0</v>
      </c>
      <c r="E4659" s="5">
        <v>21</v>
      </c>
      <c r="F4659" s="5">
        <v>547</v>
      </c>
      <c r="G4659" s="5" t="s">
        <v>343</v>
      </c>
    </row>
    <row r="4660" spans="1:7">
      <c r="A4660" s="5" t="s">
        <v>6067</v>
      </c>
      <c r="B4660" s="5" t="s">
        <v>5989</v>
      </c>
      <c r="C4660" s="5" t="s">
        <v>55</v>
      </c>
      <c r="D4660" s="5" t="s">
        <v>0</v>
      </c>
      <c r="E4660" s="5">
        <v>34</v>
      </c>
      <c r="F4660" s="5">
        <v>705</v>
      </c>
      <c r="G4660" s="5" t="s">
        <v>343</v>
      </c>
    </row>
    <row r="4661" spans="1:7">
      <c r="A4661" s="5" t="s">
        <v>6068</v>
      </c>
      <c r="B4661" s="5" t="s">
        <v>6011</v>
      </c>
      <c r="C4661" s="5" t="s">
        <v>72</v>
      </c>
      <c r="D4661" s="5" t="s">
        <v>0</v>
      </c>
      <c r="E4661" s="5">
        <v>839</v>
      </c>
      <c r="F4661" s="5">
        <v>417</v>
      </c>
      <c r="G4661" s="5" t="s">
        <v>343</v>
      </c>
    </row>
    <row r="4662" spans="1:7">
      <c r="A4662" s="5" t="s">
        <v>6068</v>
      </c>
      <c r="B4662" s="5" t="s">
        <v>6011</v>
      </c>
      <c r="C4662" s="5" t="s">
        <v>72</v>
      </c>
      <c r="D4662" s="5" t="s">
        <v>0</v>
      </c>
      <c r="E4662" s="5">
        <v>1829</v>
      </c>
      <c r="F4662" s="5">
        <v>845</v>
      </c>
      <c r="G4662" s="5" t="s">
        <v>346</v>
      </c>
    </row>
    <row r="4663" spans="1:7">
      <c r="A4663" s="5" t="s">
        <v>6069</v>
      </c>
      <c r="B4663" s="5" t="s">
        <v>6070</v>
      </c>
      <c r="C4663" s="5" t="s">
        <v>72</v>
      </c>
      <c r="D4663" s="5" t="s">
        <v>0</v>
      </c>
      <c r="E4663" s="5">
        <v>10545</v>
      </c>
      <c r="F4663" s="5">
        <v>705</v>
      </c>
      <c r="G4663" s="5" t="s">
        <v>343</v>
      </c>
    </row>
    <row r="4664" spans="1:7">
      <c r="A4664" s="5" t="s">
        <v>6071</v>
      </c>
      <c r="B4664" s="5" t="s">
        <v>5960</v>
      </c>
      <c r="C4664" s="5" t="s">
        <v>72</v>
      </c>
      <c r="D4664" s="5" t="s">
        <v>0</v>
      </c>
      <c r="E4664" s="5">
        <v>11</v>
      </c>
      <c r="F4664" s="5">
        <v>748</v>
      </c>
      <c r="G4664" s="5" t="s">
        <v>343</v>
      </c>
    </row>
    <row r="4665" spans="1:7">
      <c r="A4665" s="5" t="s">
        <v>6072</v>
      </c>
      <c r="B4665" s="5" t="s">
        <v>6073</v>
      </c>
      <c r="C4665" s="5" t="s">
        <v>72</v>
      </c>
      <c r="D4665" s="5" t="s">
        <v>0</v>
      </c>
      <c r="E4665" s="5">
        <v>6</v>
      </c>
      <c r="F4665" s="5">
        <v>462</v>
      </c>
      <c r="G4665" s="5" t="s">
        <v>343</v>
      </c>
    </row>
    <row r="4666" spans="1:7">
      <c r="A4666" s="5" t="s">
        <v>6074</v>
      </c>
      <c r="B4666" s="5" t="s">
        <v>4811</v>
      </c>
      <c r="C4666" s="5" t="s">
        <v>72</v>
      </c>
      <c r="D4666" s="5" t="s">
        <v>0</v>
      </c>
      <c r="E4666" s="5">
        <v>1</v>
      </c>
      <c r="F4666" s="5">
        <v>741</v>
      </c>
      <c r="G4666" s="5" t="s">
        <v>346</v>
      </c>
    </row>
    <row r="4667" spans="1:7">
      <c r="A4667" s="5" t="s">
        <v>6075</v>
      </c>
      <c r="B4667" s="5" t="s">
        <v>6076</v>
      </c>
      <c r="C4667" s="5" t="s">
        <v>67</v>
      </c>
      <c r="D4667" s="5" t="s">
        <v>0</v>
      </c>
      <c r="E4667" s="5">
        <v>4</v>
      </c>
      <c r="F4667" s="5">
        <v>58</v>
      </c>
      <c r="G4667" s="5" t="s">
        <v>343</v>
      </c>
    </row>
    <row r="4668" spans="1:7">
      <c r="A4668" s="5" t="s">
        <v>6074</v>
      </c>
      <c r="B4668" s="5" t="s">
        <v>4811</v>
      </c>
      <c r="C4668" s="5" t="s">
        <v>72</v>
      </c>
      <c r="D4668" s="5" t="s">
        <v>0</v>
      </c>
      <c r="E4668" s="5">
        <v>99</v>
      </c>
      <c r="F4668" s="5">
        <v>662</v>
      </c>
      <c r="G4668" s="5" t="s">
        <v>343</v>
      </c>
    </row>
    <row r="4669" spans="1:7">
      <c r="A4669" s="5" t="s">
        <v>6077</v>
      </c>
      <c r="B4669" s="5" t="s">
        <v>6078</v>
      </c>
      <c r="C4669" s="5" t="s">
        <v>67</v>
      </c>
      <c r="D4669" s="5" t="s">
        <v>0</v>
      </c>
      <c r="E4669" s="5">
        <v>935</v>
      </c>
      <c r="F4669" s="5">
        <v>710</v>
      </c>
      <c r="G4669" s="5" t="s">
        <v>346</v>
      </c>
    </row>
    <row r="4670" spans="1:7">
      <c r="A4670" s="5" t="s">
        <v>6077</v>
      </c>
      <c r="B4670" s="5" t="s">
        <v>6078</v>
      </c>
      <c r="C4670" s="5" t="s">
        <v>67</v>
      </c>
      <c r="D4670" s="5" t="s">
        <v>0</v>
      </c>
      <c r="E4670" s="5">
        <v>11087</v>
      </c>
      <c r="F4670" s="5">
        <v>705</v>
      </c>
      <c r="G4670" s="5" t="s">
        <v>343</v>
      </c>
    </row>
    <row r="4671" spans="1:7">
      <c r="A4671" s="5" t="s">
        <v>6079</v>
      </c>
      <c r="B4671" s="5" t="s">
        <v>6080</v>
      </c>
      <c r="C4671" s="5" t="s">
        <v>72</v>
      </c>
      <c r="D4671" s="5" t="s">
        <v>0</v>
      </c>
      <c r="E4671" s="5">
        <v>40</v>
      </c>
      <c r="F4671" s="5">
        <v>144</v>
      </c>
      <c r="G4671" s="5" t="s">
        <v>343</v>
      </c>
    </row>
    <row r="4672" spans="1:7">
      <c r="A4672" s="5" t="s">
        <v>6081</v>
      </c>
      <c r="B4672" s="5" t="s">
        <v>6082</v>
      </c>
      <c r="C4672" s="5" t="s">
        <v>72</v>
      </c>
      <c r="D4672" s="5" t="s">
        <v>0</v>
      </c>
      <c r="E4672" s="5">
        <v>1232</v>
      </c>
      <c r="F4672" s="5">
        <v>153</v>
      </c>
      <c r="G4672" s="5" t="s">
        <v>343</v>
      </c>
    </row>
    <row r="4673" spans="1:7">
      <c r="A4673" s="5" t="s">
        <v>6083</v>
      </c>
      <c r="B4673" s="5" t="s">
        <v>6084</v>
      </c>
      <c r="C4673" s="5" t="s">
        <v>72</v>
      </c>
      <c r="D4673" s="5" t="s">
        <v>0</v>
      </c>
      <c r="E4673" s="5">
        <v>16</v>
      </c>
      <c r="F4673" s="5">
        <v>167</v>
      </c>
      <c r="G4673" s="5" t="s">
        <v>346</v>
      </c>
    </row>
    <row r="4674" spans="1:7">
      <c r="A4674" s="5" t="s">
        <v>6085</v>
      </c>
      <c r="B4674" s="5" t="s">
        <v>6086</v>
      </c>
      <c r="C4674" s="5" t="s">
        <v>67</v>
      </c>
      <c r="D4674" s="5" t="s">
        <v>0</v>
      </c>
      <c r="E4674" s="5">
        <v>3</v>
      </c>
      <c r="F4674" s="5">
        <v>547</v>
      </c>
      <c r="G4674" s="5" t="s">
        <v>343</v>
      </c>
    </row>
    <row r="4675" spans="1:7">
      <c r="A4675" s="5" t="s">
        <v>6085</v>
      </c>
      <c r="B4675" s="5" t="s">
        <v>6086</v>
      </c>
      <c r="C4675" s="5" t="s">
        <v>67</v>
      </c>
      <c r="D4675" s="5" t="s">
        <v>0</v>
      </c>
      <c r="E4675" s="5">
        <v>60</v>
      </c>
      <c r="F4675" s="5">
        <v>370</v>
      </c>
      <c r="G4675" s="5" t="s">
        <v>346</v>
      </c>
    </row>
    <row r="4676" spans="1:7">
      <c r="A4676" s="5" t="s">
        <v>6087</v>
      </c>
      <c r="B4676" s="5" t="s">
        <v>6088</v>
      </c>
      <c r="C4676" s="5" t="s">
        <v>55</v>
      </c>
      <c r="D4676" s="5" t="s">
        <v>0</v>
      </c>
      <c r="E4676" s="5">
        <v>123</v>
      </c>
      <c r="F4676" s="5">
        <v>412</v>
      </c>
      <c r="G4676" s="5" t="s">
        <v>343</v>
      </c>
    </row>
    <row r="4677" spans="1:7">
      <c r="A4677" s="5" t="s">
        <v>6089</v>
      </c>
      <c r="B4677" s="5" t="s">
        <v>6090</v>
      </c>
      <c r="C4677" s="5" t="s">
        <v>72</v>
      </c>
      <c r="D4677" s="5" t="s">
        <v>0</v>
      </c>
      <c r="E4677" s="5">
        <v>785</v>
      </c>
      <c r="F4677" s="5">
        <v>365</v>
      </c>
      <c r="G4677" s="5" t="s">
        <v>343</v>
      </c>
    </row>
    <row r="4678" spans="1:7">
      <c r="A4678" s="5" t="s">
        <v>6091</v>
      </c>
      <c r="B4678" s="5" t="s">
        <v>6092</v>
      </c>
      <c r="C4678" s="5" t="s">
        <v>72</v>
      </c>
      <c r="D4678" s="5" t="s">
        <v>0</v>
      </c>
      <c r="E4678" s="5">
        <v>119</v>
      </c>
      <c r="F4678" s="5">
        <v>547</v>
      </c>
      <c r="G4678" s="5" t="s">
        <v>343</v>
      </c>
    </row>
    <row r="4679" spans="1:7">
      <c r="A4679" s="5" t="s">
        <v>6093</v>
      </c>
      <c r="B4679" s="5" t="s">
        <v>6094</v>
      </c>
      <c r="C4679" s="5" t="s">
        <v>72</v>
      </c>
      <c r="D4679" s="5" t="s">
        <v>0</v>
      </c>
      <c r="E4679" s="5">
        <v>424</v>
      </c>
      <c r="F4679" s="5">
        <v>527</v>
      </c>
      <c r="G4679" s="5" t="s">
        <v>343</v>
      </c>
    </row>
    <row r="4680" spans="1:7">
      <c r="A4680" s="5" t="s">
        <v>6095</v>
      </c>
      <c r="B4680" s="5" t="s">
        <v>6096</v>
      </c>
      <c r="C4680" s="5" t="s">
        <v>55</v>
      </c>
      <c r="D4680" s="5" t="s">
        <v>0</v>
      </c>
      <c r="E4680" s="5">
        <v>8434</v>
      </c>
      <c r="F4680" s="5">
        <v>344</v>
      </c>
      <c r="G4680" s="5" t="s">
        <v>343</v>
      </c>
    </row>
    <row r="4681" spans="1:7">
      <c r="A4681" s="5" t="s">
        <v>6097</v>
      </c>
      <c r="B4681" s="5" t="s">
        <v>6098</v>
      </c>
      <c r="C4681" s="5" t="s">
        <v>72</v>
      </c>
      <c r="D4681" s="5" t="s">
        <v>0</v>
      </c>
      <c r="E4681" s="5">
        <v>8</v>
      </c>
      <c r="F4681" s="5">
        <v>591</v>
      </c>
      <c r="G4681" s="5" t="s">
        <v>343</v>
      </c>
    </row>
    <row r="4682" spans="1:7">
      <c r="A4682" s="5" t="s">
        <v>6099</v>
      </c>
      <c r="B4682" s="5" t="s">
        <v>3089</v>
      </c>
      <c r="C4682" s="5" t="s">
        <v>72</v>
      </c>
      <c r="D4682" s="5" t="s">
        <v>0</v>
      </c>
      <c r="E4682" s="5">
        <v>1</v>
      </c>
      <c r="F4682" s="5">
        <v>797</v>
      </c>
      <c r="G4682" s="5" t="s">
        <v>346</v>
      </c>
    </row>
    <row r="4683" spans="1:7">
      <c r="A4683" s="5" t="s">
        <v>6099</v>
      </c>
      <c r="B4683" s="5" t="s">
        <v>3089</v>
      </c>
      <c r="C4683" s="5" t="s">
        <v>72</v>
      </c>
      <c r="D4683" s="5" t="s">
        <v>0</v>
      </c>
      <c r="E4683" s="5">
        <v>17</v>
      </c>
      <c r="F4683" s="5">
        <v>547</v>
      </c>
      <c r="G4683" s="5" t="s">
        <v>343</v>
      </c>
    </row>
    <row r="4684" spans="1:7">
      <c r="A4684" s="5" t="s">
        <v>6100</v>
      </c>
      <c r="B4684" s="5" t="s">
        <v>6101</v>
      </c>
      <c r="C4684" s="5" t="s">
        <v>72</v>
      </c>
      <c r="D4684" s="5" t="s">
        <v>0</v>
      </c>
      <c r="E4684" s="5">
        <v>3</v>
      </c>
      <c r="F4684" s="5">
        <v>599</v>
      </c>
      <c r="G4684" s="5" t="s">
        <v>343</v>
      </c>
    </row>
    <row r="4685" spans="1:7">
      <c r="A4685" s="5" t="s">
        <v>6102</v>
      </c>
      <c r="B4685" s="5" t="s">
        <v>6103</v>
      </c>
      <c r="C4685" s="5" t="s">
        <v>67</v>
      </c>
      <c r="D4685" s="5" t="s">
        <v>0</v>
      </c>
      <c r="E4685" s="5">
        <v>6</v>
      </c>
      <c r="F4685" s="5">
        <v>705</v>
      </c>
      <c r="G4685" s="5" t="s">
        <v>343</v>
      </c>
    </row>
    <row r="4686" spans="1:7">
      <c r="A4686" s="5" t="s">
        <v>6104</v>
      </c>
      <c r="B4686" s="5" t="s">
        <v>6105</v>
      </c>
      <c r="C4686" s="5" t="s">
        <v>72</v>
      </c>
      <c r="D4686" s="5" t="s">
        <v>0</v>
      </c>
      <c r="E4686" s="5">
        <v>393</v>
      </c>
      <c r="F4686" s="5">
        <v>705</v>
      </c>
      <c r="G4686" s="5" t="s">
        <v>343</v>
      </c>
    </row>
    <row r="4687" spans="1:7">
      <c r="A4687" s="5" t="s">
        <v>6106</v>
      </c>
      <c r="B4687" s="5" t="s">
        <v>3089</v>
      </c>
      <c r="C4687" s="5" t="s">
        <v>72</v>
      </c>
      <c r="D4687" s="5" t="s">
        <v>0</v>
      </c>
      <c r="E4687" s="5">
        <v>38</v>
      </c>
      <c r="F4687" s="5">
        <v>547</v>
      </c>
      <c r="G4687" s="5" t="s">
        <v>343</v>
      </c>
    </row>
    <row r="4688" spans="1:7">
      <c r="A4688" s="5" t="s">
        <v>6107</v>
      </c>
      <c r="B4688" s="5" t="s">
        <v>5945</v>
      </c>
      <c r="C4688" s="5" t="s">
        <v>72</v>
      </c>
      <c r="D4688" s="5" t="s">
        <v>0</v>
      </c>
      <c r="E4688" s="5">
        <v>1</v>
      </c>
      <c r="F4688" s="5">
        <v>258</v>
      </c>
      <c r="G4688" s="5" t="s">
        <v>343</v>
      </c>
    </row>
    <row r="4689" spans="1:7">
      <c r="A4689" s="5" t="s">
        <v>6108</v>
      </c>
      <c r="B4689" s="5" t="s">
        <v>6109</v>
      </c>
      <c r="C4689" s="5" t="s">
        <v>72</v>
      </c>
      <c r="D4689" s="5" t="s">
        <v>0</v>
      </c>
      <c r="E4689" s="5">
        <v>18</v>
      </c>
      <c r="F4689" s="5">
        <v>144</v>
      </c>
      <c r="G4689" s="5" t="s">
        <v>343</v>
      </c>
    </row>
    <row r="4690" spans="1:7">
      <c r="A4690" s="5" t="s">
        <v>6110</v>
      </c>
      <c r="B4690" s="5" t="s">
        <v>6111</v>
      </c>
      <c r="C4690" s="5" t="s">
        <v>67</v>
      </c>
      <c r="D4690" s="5" t="s">
        <v>0</v>
      </c>
      <c r="E4690" s="5">
        <v>18</v>
      </c>
      <c r="F4690" s="5">
        <v>391</v>
      </c>
      <c r="G4690" s="5" t="s">
        <v>346</v>
      </c>
    </row>
    <row r="4691" spans="1:7">
      <c r="A4691" s="5" t="s">
        <v>6110</v>
      </c>
      <c r="B4691" s="5" t="s">
        <v>6111</v>
      </c>
      <c r="C4691" s="5" t="s">
        <v>67</v>
      </c>
      <c r="D4691" s="5" t="s">
        <v>0</v>
      </c>
      <c r="E4691" s="5">
        <v>71</v>
      </c>
      <c r="F4691" s="5">
        <v>414</v>
      </c>
      <c r="G4691" s="5" t="s">
        <v>343</v>
      </c>
    </row>
    <row r="4692" spans="1:7">
      <c r="A4692" s="5" t="s">
        <v>6112</v>
      </c>
      <c r="B4692" s="5" t="s">
        <v>6113</v>
      </c>
      <c r="C4692" s="5" t="s">
        <v>72</v>
      </c>
      <c r="D4692" s="5" t="s">
        <v>0</v>
      </c>
      <c r="E4692" s="5">
        <v>4</v>
      </c>
      <c r="F4692" s="5">
        <v>416</v>
      </c>
      <c r="G4692" s="5" t="s">
        <v>343</v>
      </c>
    </row>
    <row r="4693" spans="1:7">
      <c r="A4693" s="5" t="s">
        <v>6114</v>
      </c>
      <c r="B4693" s="5" t="s">
        <v>5608</v>
      </c>
      <c r="C4693" s="5" t="s">
        <v>55</v>
      </c>
      <c r="D4693" s="5" t="s">
        <v>0</v>
      </c>
      <c r="E4693" s="5">
        <v>116</v>
      </c>
      <c r="F4693" s="5">
        <v>425</v>
      </c>
      <c r="G4693" s="5" t="s">
        <v>343</v>
      </c>
    </row>
    <row r="4694" spans="1:7">
      <c r="A4694" s="5" t="s">
        <v>6115</v>
      </c>
      <c r="B4694" s="5" t="s">
        <v>6116</v>
      </c>
      <c r="C4694" s="5" t="s">
        <v>72</v>
      </c>
      <c r="D4694" s="5" t="s">
        <v>0</v>
      </c>
      <c r="E4694" s="5">
        <v>30</v>
      </c>
      <c r="F4694" s="5">
        <v>705</v>
      </c>
      <c r="G4694" s="5" t="s">
        <v>343</v>
      </c>
    </row>
    <row r="4695" spans="1:7">
      <c r="A4695" s="5" t="s">
        <v>6117</v>
      </c>
      <c r="B4695" s="5" t="s">
        <v>6118</v>
      </c>
      <c r="C4695" s="5" t="s">
        <v>72</v>
      </c>
      <c r="D4695" s="5" t="s">
        <v>0</v>
      </c>
      <c r="E4695" s="5">
        <v>8</v>
      </c>
      <c r="F4695" s="5">
        <v>705</v>
      </c>
      <c r="G4695" s="5" t="s">
        <v>343</v>
      </c>
    </row>
    <row r="4696" spans="1:7">
      <c r="A4696" s="5" t="s">
        <v>6119</v>
      </c>
      <c r="B4696" s="5" t="s">
        <v>6120</v>
      </c>
      <c r="C4696" s="5" t="s">
        <v>55</v>
      </c>
      <c r="D4696" s="5" t="s">
        <v>0</v>
      </c>
      <c r="E4696" s="5">
        <v>6</v>
      </c>
      <c r="F4696" s="5">
        <v>257</v>
      </c>
      <c r="G4696" s="5" t="s">
        <v>343</v>
      </c>
    </row>
    <row r="4697" spans="1:7">
      <c r="A4697" s="5" t="s">
        <v>6121</v>
      </c>
      <c r="B4697" s="5" t="s">
        <v>5443</v>
      </c>
      <c r="C4697" s="5" t="s">
        <v>72</v>
      </c>
      <c r="D4697" s="5" t="s">
        <v>0</v>
      </c>
      <c r="E4697" s="5">
        <v>3</v>
      </c>
      <c r="F4697" s="5">
        <v>500</v>
      </c>
      <c r="G4697" s="5" t="s">
        <v>343</v>
      </c>
    </row>
    <row r="4698" spans="1:7">
      <c r="A4698" s="5" t="s">
        <v>6122</v>
      </c>
      <c r="B4698" s="5" t="s">
        <v>2269</v>
      </c>
      <c r="C4698" s="5" t="s">
        <v>72</v>
      </c>
      <c r="D4698" s="5" t="s">
        <v>0</v>
      </c>
      <c r="E4698" s="5">
        <v>48</v>
      </c>
      <c r="F4698" s="5">
        <v>537</v>
      </c>
      <c r="G4698" s="5" t="s">
        <v>343</v>
      </c>
    </row>
    <row r="4699" spans="1:7">
      <c r="A4699" s="5" t="s">
        <v>6122</v>
      </c>
      <c r="B4699" s="5" t="s">
        <v>2269</v>
      </c>
      <c r="C4699" s="5" t="s">
        <v>72</v>
      </c>
      <c r="D4699" s="5" t="s">
        <v>0</v>
      </c>
      <c r="E4699" s="5">
        <v>240</v>
      </c>
      <c r="F4699" s="5">
        <v>646</v>
      </c>
      <c r="G4699" s="5" t="s">
        <v>346</v>
      </c>
    </row>
    <row r="4700" spans="1:7">
      <c r="A4700" s="5" t="s">
        <v>6123</v>
      </c>
      <c r="B4700" s="5" t="s">
        <v>6124</v>
      </c>
      <c r="C4700" s="5" t="s">
        <v>72</v>
      </c>
      <c r="D4700" s="5" t="s">
        <v>0</v>
      </c>
      <c r="E4700" s="5">
        <v>8</v>
      </c>
      <c r="F4700" s="5">
        <v>705</v>
      </c>
      <c r="G4700" s="5" t="s">
        <v>343</v>
      </c>
    </row>
    <row r="4701" spans="1:7">
      <c r="A4701" s="5" t="s">
        <v>6125</v>
      </c>
      <c r="B4701" s="5" t="s">
        <v>6126</v>
      </c>
      <c r="C4701" s="5" t="s">
        <v>72</v>
      </c>
      <c r="D4701" s="5" t="s">
        <v>0</v>
      </c>
      <c r="E4701" s="5">
        <v>75</v>
      </c>
      <c r="F4701" s="5">
        <v>445</v>
      </c>
      <c r="G4701" s="5" t="s">
        <v>343</v>
      </c>
    </row>
    <row r="4702" spans="1:7">
      <c r="A4702" s="5" t="s">
        <v>6127</v>
      </c>
      <c r="B4702" s="5" t="s">
        <v>6128</v>
      </c>
      <c r="C4702" s="5" t="s">
        <v>72</v>
      </c>
      <c r="D4702" s="5" t="s">
        <v>0</v>
      </c>
      <c r="E4702" s="5">
        <v>104</v>
      </c>
      <c r="F4702" s="5">
        <v>365</v>
      </c>
      <c r="G4702" s="5" t="s">
        <v>343</v>
      </c>
    </row>
    <row r="4703" spans="1:7">
      <c r="A4703" s="5" t="s">
        <v>6129</v>
      </c>
      <c r="B4703" s="5" t="s">
        <v>6130</v>
      </c>
      <c r="C4703" s="5" t="s">
        <v>110</v>
      </c>
      <c r="D4703" s="5" t="s">
        <v>0</v>
      </c>
      <c r="E4703" s="5">
        <v>6</v>
      </c>
      <c r="F4703" s="5">
        <v>633</v>
      </c>
      <c r="G4703" s="5" t="s">
        <v>343</v>
      </c>
    </row>
    <row r="4704" spans="1:7">
      <c r="A4704" s="5" t="s">
        <v>6131</v>
      </c>
      <c r="B4704" s="5" t="s">
        <v>6132</v>
      </c>
      <c r="C4704" s="5" t="s">
        <v>72</v>
      </c>
      <c r="D4704" s="5" t="s">
        <v>0</v>
      </c>
      <c r="E4704" s="5">
        <v>244</v>
      </c>
      <c r="F4704" s="5">
        <v>601</v>
      </c>
      <c r="G4704" s="5" t="s">
        <v>343</v>
      </c>
    </row>
    <row r="4705" spans="1:7">
      <c r="A4705" s="5" t="s">
        <v>6133</v>
      </c>
      <c r="B4705" s="5" t="s">
        <v>6134</v>
      </c>
      <c r="C4705" s="5" t="s">
        <v>84</v>
      </c>
      <c r="D4705" s="5" t="s">
        <v>0</v>
      </c>
      <c r="E4705" s="5">
        <v>549</v>
      </c>
      <c r="F4705" s="5">
        <v>547</v>
      </c>
      <c r="G4705" s="5" t="s">
        <v>343</v>
      </c>
    </row>
    <row r="4706" spans="1:7">
      <c r="A4706" s="5" t="s">
        <v>6135</v>
      </c>
      <c r="B4706" s="5" t="s">
        <v>6136</v>
      </c>
      <c r="C4706" s="5" t="s">
        <v>55</v>
      </c>
      <c r="D4706" s="5" t="s">
        <v>0</v>
      </c>
      <c r="E4706" s="5">
        <v>12374</v>
      </c>
      <c r="F4706" s="5">
        <v>705</v>
      </c>
      <c r="G4706" s="5" t="s">
        <v>343</v>
      </c>
    </row>
    <row r="4707" spans="1:7">
      <c r="A4707" s="5" t="s">
        <v>6137</v>
      </c>
      <c r="B4707" s="5" t="s">
        <v>6138</v>
      </c>
      <c r="C4707" s="5" t="s">
        <v>67</v>
      </c>
      <c r="D4707" s="5" t="s">
        <v>0</v>
      </c>
      <c r="E4707" s="5">
        <v>1</v>
      </c>
      <c r="F4707" s="5">
        <v>531</v>
      </c>
      <c r="G4707" s="5" t="s">
        <v>343</v>
      </c>
    </row>
    <row r="4708" spans="1:7">
      <c r="A4708" s="5" t="s">
        <v>6137</v>
      </c>
      <c r="B4708" s="5" t="s">
        <v>6138</v>
      </c>
      <c r="C4708" s="5" t="s">
        <v>67</v>
      </c>
      <c r="D4708" s="5" t="s">
        <v>0</v>
      </c>
      <c r="E4708" s="5">
        <v>76</v>
      </c>
      <c r="F4708" s="5">
        <v>742</v>
      </c>
      <c r="G4708" s="5" t="s">
        <v>346</v>
      </c>
    </row>
    <row r="4709" spans="1:7">
      <c r="A4709" s="5" t="s">
        <v>6139</v>
      </c>
      <c r="B4709" s="5" t="s">
        <v>6140</v>
      </c>
      <c r="C4709" s="5" t="s">
        <v>67</v>
      </c>
      <c r="D4709" s="5" t="s">
        <v>0</v>
      </c>
      <c r="E4709" s="5">
        <v>8</v>
      </c>
      <c r="F4709" s="5">
        <v>719</v>
      </c>
      <c r="G4709" s="5" t="s">
        <v>343</v>
      </c>
    </row>
    <row r="4710" spans="1:7">
      <c r="A4710" s="5" t="s">
        <v>6139</v>
      </c>
      <c r="B4710" s="5" t="s">
        <v>6140</v>
      </c>
      <c r="C4710" s="5" t="s">
        <v>67</v>
      </c>
      <c r="D4710" s="5" t="s">
        <v>0</v>
      </c>
      <c r="E4710" s="5">
        <v>19</v>
      </c>
      <c r="F4710" s="5">
        <v>742</v>
      </c>
      <c r="G4710" s="5" t="s">
        <v>346</v>
      </c>
    </row>
    <row r="4711" spans="1:7">
      <c r="A4711" s="5" t="s">
        <v>6141</v>
      </c>
      <c r="B4711" s="5" t="s">
        <v>6142</v>
      </c>
      <c r="C4711" s="5" t="s">
        <v>72</v>
      </c>
      <c r="D4711" s="5" t="s">
        <v>0</v>
      </c>
      <c r="E4711" s="5">
        <v>30</v>
      </c>
      <c r="F4711" s="5">
        <v>283</v>
      </c>
      <c r="G4711" s="5" t="s">
        <v>343</v>
      </c>
    </row>
    <row r="4712" spans="1:7">
      <c r="A4712" s="5" t="s">
        <v>6143</v>
      </c>
      <c r="B4712" s="5" t="s">
        <v>6144</v>
      </c>
      <c r="C4712" s="5" t="s">
        <v>72</v>
      </c>
      <c r="D4712" s="5" t="s">
        <v>0</v>
      </c>
      <c r="E4712" s="5">
        <v>42</v>
      </c>
      <c r="F4712" s="5">
        <v>547</v>
      </c>
      <c r="G4712" s="5" t="s">
        <v>343</v>
      </c>
    </row>
    <row r="4713" spans="1:7">
      <c r="A4713" s="5" t="s">
        <v>6145</v>
      </c>
      <c r="B4713" s="5" t="s">
        <v>6142</v>
      </c>
      <c r="C4713" s="5" t="s">
        <v>72</v>
      </c>
      <c r="D4713" s="5" t="s">
        <v>0</v>
      </c>
      <c r="E4713" s="5">
        <v>50</v>
      </c>
      <c r="F4713" s="5">
        <v>283</v>
      </c>
      <c r="G4713" s="5" t="s">
        <v>343</v>
      </c>
    </row>
    <row r="4714" spans="1:7">
      <c r="A4714" s="5" t="s">
        <v>6146</v>
      </c>
      <c r="B4714" s="5" t="s">
        <v>6147</v>
      </c>
      <c r="C4714" s="5" t="s">
        <v>55</v>
      </c>
      <c r="D4714" s="5" t="s">
        <v>0</v>
      </c>
      <c r="E4714" s="5">
        <v>93</v>
      </c>
      <c r="F4714" s="5">
        <v>705</v>
      </c>
      <c r="G4714" s="5" t="s">
        <v>343</v>
      </c>
    </row>
    <row r="4715" spans="1:7">
      <c r="A4715" s="5" t="s">
        <v>6148</v>
      </c>
      <c r="B4715" s="5" t="s">
        <v>6149</v>
      </c>
      <c r="C4715" s="5" t="s">
        <v>72</v>
      </c>
      <c r="D4715" s="5" t="s">
        <v>0</v>
      </c>
      <c r="E4715" s="5">
        <v>11</v>
      </c>
      <c r="F4715" s="5">
        <v>167</v>
      </c>
      <c r="G4715" s="5" t="s">
        <v>343</v>
      </c>
    </row>
    <row r="4716" spans="1:7">
      <c r="A4716" s="5" t="s">
        <v>6150</v>
      </c>
      <c r="B4716" s="5" t="s">
        <v>6151</v>
      </c>
      <c r="C4716" s="5" t="s">
        <v>72</v>
      </c>
      <c r="D4716" s="5" t="s">
        <v>0</v>
      </c>
      <c r="E4716" s="5">
        <v>11</v>
      </c>
      <c r="F4716" s="5">
        <v>167</v>
      </c>
      <c r="G4716" s="5" t="s">
        <v>343</v>
      </c>
    </row>
    <row r="4717" spans="1:7">
      <c r="A4717" s="5" t="s">
        <v>6152</v>
      </c>
      <c r="B4717" s="5" t="s">
        <v>6153</v>
      </c>
      <c r="C4717" s="5" t="s">
        <v>72</v>
      </c>
      <c r="D4717" s="5" t="s">
        <v>0</v>
      </c>
      <c r="E4717" s="5">
        <v>165</v>
      </c>
      <c r="F4717" s="5">
        <v>83</v>
      </c>
      <c r="G4717" s="5" t="s">
        <v>346</v>
      </c>
    </row>
    <row r="4718" spans="1:7">
      <c r="A4718" s="5" t="s">
        <v>6152</v>
      </c>
      <c r="B4718" s="5" t="s">
        <v>6153</v>
      </c>
      <c r="C4718" s="5" t="s">
        <v>72</v>
      </c>
      <c r="D4718" s="5" t="s">
        <v>0</v>
      </c>
      <c r="E4718" s="5">
        <v>2769</v>
      </c>
      <c r="F4718" s="5">
        <v>229</v>
      </c>
      <c r="G4718" s="5" t="s">
        <v>343</v>
      </c>
    </row>
    <row r="4719" spans="1:7">
      <c r="A4719" s="5" t="s">
        <v>6154</v>
      </c>
      <c r="B4719" s="5" t="s">
        <v>6155</v>
      </c>
      <c r="C4719" s="5" t="s">
        <v>67</v>
      </c>
      <c r="D4719" s="5" t="s">
        <v>0</v>
      </c>
      <c r="E4719" s="5">
        <v>14</v>
      </c>
      <c r="F4719" s="5">
        <v>547</v>
      </c>
      <c r="G4719" s="5" t="s">
        <v>343</v>
      </c>
    </row>
    <row r="4720" spans="1:7">
      <c r="A4720" s="5" t="s">
        <v>6156</v>
      </c>
      <c r="B4720" s="5" t="s">
        <v>6138</v>
      </c>
      <c r="C4720" s="5" t="s">
        <v>67</v>
      </c>
      <c r="D4720" s="5" t="s">
        <v>0</v>
      </c>
      <c r="E4720" s="5">
        <v>25</v>
      </c>
      <c r="F4720" s="5">
        <v>547</v>
      </c>
      <c r="G4720" s="5" t="s">
        <v>343</v>
      </c>
    </row>
    <row r="4721" spans="1:7">
      <c r="A4721" s="5" t="s">
        <v>6157</v>
      </c>
      <c r="B4721" s="5" t="s">
        <v>6158</v>
      </c>
      <c r="C4721" s="5" t="s">
        <v>72</v>
      </c>
      <c r="D4721" s="5" t="s">
        <v>0</v>
      </c>
      <c r="E4721" s="5">
        <v>1342</v>
      </c>
      <c r="F4721" s="5">
        <v>547</v>
      </c>
      <c r="G4721" s="5" t="s">
        <v>343</v>
      </c>
    </row>
    <row r="4722" spans="1:7">
      <c r="A4722" s="5" t="s">
        <v>6159</v>
      </c>
      <c r="B4722" s="5" t="s">
        <v>6160</v>
      </c>
      <c r="C4722" s="5" t="s">
        <v>72</v>
      </c>
      <c r="D4722" s="5" t="s">
        <v>0</v>
      </c>
      <c r="E4722" s="5">
        <v>700</v>
      </c>
      <c r="F4722" s="5">
        <v>491</v>
      </c>
      <c r="G4722" s="5" t="s">
        <v>343</v>
      </c>
    </row>
    <row r="4723" spans="1:7">
      <c r="A4723" s="5" t="s">
        <v>6161</v>
      </c>
      <c r="B4723" s="5" t="s">
        <v>2167</v>
      </c>
      <c r="C4723" s="5" t="s">
        <v>72</v>
      </c>
      <c r="D4723" s="5" t="s">
        <v>0</v>
      </c>
      <c r="E4723" s="5">
        <v>37</v>
      </c>
      <c r="F4723" s="5">
        <v>537</v>
      </c>
      <c r="G4723" s="5" t="s">
        <v>343</v>
      </c>
    </row>
    <row r="4724" spans="1:7">
      <c r="A4724" s="5" t="s">
        <v>6161</v>
      </c>
      <c r="B4724" s="5" t="s">
        <v>2167</v>
      </c>
      <c r="C4724" s="5" t="s">
        <v>72</v>
      </c>
      <c r="D4724" s="5" t="s">
        <v>0</v>
      </c>
      <c r="E4724" s="5">
        <v>225</v>
      </c>
      <c r="F4724" s="5">
        <v>646</v>
      </c>
      <c r="G4724" s="5" t="s">
        <v>346</v>
      </c>
    </row>
    <row r="4725" spans="1:7">
      <c r="A4725" s="5" t="s">
        <v>6162</v>
      </c>
      <c r="B4725" s="5" t="s">
        <v>6163</v>
      </c>
      <c r="C4725" s="5" t="s">
        <v>55</v>
      </c>
      <c r="D4725" s="5" t="s">
        <v>0</v>
      </c>
      <c r="E4725" s="5">
        <v>5</v>
      </c>
      <c r="F4725" s="5">
        <v>454</v>
      </c>
      <c r="G4725" s="5" t="s">
        <v>346</v>
      </c>
    </row>
    <row r="4726" spans="1:7">
      <c r="A4726" s="5" t="s">
        <v>6164</v>
      </c>
      <c r="B4726" s="5" t="s">
        <v>146</v>
      </c>
      <c r="C4726" s="5" t="s">
        <v>55</v>
      </c>
      <c r="D4726" s="5" t="s">
        <v>0</v>
      </c>
      <c r="E4726" s="5">
        <v>98</v>
      </c>
      <c r="F4726" s="5">
        <v>547</v>
      </c>
      <c r="G4726" s="5" t="s">
        <v>343</v>
      </c>
    </row>
    <row r="4727" spans="1:7">
      <c r="A4727" s="5" t="s">
        <v>6162</v>
      </c>
      <c r="B4727" s="5" t="s">
        <v>6163</v>
      </c>
      <c r="C4727" s="5" t="s">
        <v>55</v>
      </c>
      <c r="D4727" s="5" t="s">
        <v>0</v>
      </c>
      <c r="E4727" s="5">
        <v>873</v>
      </c>
      <c r="F4727" s="5">
        <v>193</v>
      </c>
      <c r="G4727" s="5" t="s">
        <v>343</v>
      </c>
    </row>
    <row r="4728" spans="1:7">
      <c r="A4728" s="5" t="s">
        <v>6165</v>
      </c>
      <c r="B4728" s="5" t="s">
        <v>6166</v>
      </c>
      <c r="C4728" s="5" t="s">
        <v>72</v>
      </c>
      <c r="D4728" s="5" t="s">
        <v>0</v>
      </c>
      <c r="E4728" s="5">
        <v>431</v>
      </c>
      <c r="F4728" s="5">
        <v>527</v>
      </c>
      <c r="G4728" s="5" t="s">
        <v>343</v>
      </c>
    </row>
    <row r="4729" spans="1:7">
      <c r="A4729" s="5" t="s">
        <v>6167</v>
      </c>
      <c r="B4729" s="5" t="s">
        <v>6168</v>
      </c>
      <c r="C4729" s="5" t="s">
        <v>67</v>
      </c>
      <c r="D4729" s="5" t="s">
        <v>0</v>
      </c>
      <c r="E4729" s="5">
        <v>2</v>
      </c>
      <c r="F4729" s="5">
        <v>509</v>
      </c>
      <c r="G4729" s="5" t="s">
        <v>343</v>
      </c>
    </row>
    <row r="4730" spans="1:7">
      <c r="A4730" s="5" t="s">
        <v>6167</v>
      </c>
      <c r="B4730" s="5" t="s">
        <v>6168</v>
      </c>
      <c r="C4730" s="5" t="s">
        <v>67</v>
      </c>
      <c r="D4730" s="5" t="s">
        <v>0</v>
      </c>
      <c r="E4730" s="5">
        <v>6</v>
      </c>
      <c r="F4730" s="5">
        <v>507</v>
      </c>
      <c r="G4730" s="5" t="s">
        <v>346</v>
      </c>
    </row>
    <row r="4731" spans="1:7">
      <c r="A4731" s="5" t="s">
        <v>6169</v>
      </c>
      <c r="B4731" s="5" t="s">
        <v>6170</v>
      </c>
      <c r="C4731" s="5" t="s">
        <v>67</v>
      </c>
      <c r="D4731" s="5" t="s">
        <v>0</v>
      </c>
      <c r="E4731" s="5">
        <v>12</v>
      </c>
      <c r="F4731" s="5">
        <v>462</v>
      </c>
      <c r="G4731" s="5" t="s">
        <v>343</v>
      </c>
    </row>
    <row r="4732" spans="1:7">
      <c r="A4732" s="5" t="s">
        <v>6171</v>
      </c>
      <c r="B4732" s="5" t="s">
        <v>6172</v>
      </c>
      <c r="C4732" s="5" t="s">
        <v>55</v>
      </c>
      <c r="D4732" s="5" t="s">
        <v>0</v>
      </c>
      <c r="E4732" s="5">
        <v>13</v>
      </c>
      <c r="F4732" s="5">
        <v>547</v>
      </c>
      <c r="G4732" s="5" t="s">
        <v>343</v>
      </c>
    </row>
    <row r="4733" spans="1:7">
      <c r="A4733" s="5" t="s">
        <v>6173</v>
      </c>
      <c r="B4733" s="5" t="s">
        <v>6174</v>
      </c>
      <c r="C4733" s="5" t="s">
        <v>72</v>
      </c>
      <c r="D4733" s="5" t="s">
        <v>0</v>
      </c>
      <c r="E4733" s="5">
        <v>40</v>
      </c>
      <c r="F4733" s="5">
        <v>144</v>
      </c>
      <c r="G4733" s="5" t="s">
        <v>343</v>
      </c>
    </row>
    <row r="4734" spans="1:7">
      <c r="A4734" s="5" t="s">
        <v>6175</v>
      </c>
      <c r="B4734" s="5" t="s">
        <v>6030</v>
      </c>
      <c r="C4734" s="5" t="s">
        <v>72</v>
      </c>
      <c r="D4734" s="5" t="s">
        <v>0</v>
      </c>
      <c r="E4734" s="5">
        <v>30</v>
      </c>
      <c r="F4734" s="5">
        <v>705</v>
      </c>
      <c r="G4734" s="5" t="s">
        <v>343</v>
      </c>
    </row>
    <row r="4735" spans="1:7">
      <c r="A4735" s="5" t="s">
        <v>6176</v>
      </c>
      <c r="B4735" s="5" t="s">
        <v>6136</v>
      </c>
      <c r="C4735" s="5" t="s">
        <v>55</v>
      </c>
      <c r="D4735" s="5" t="s">
        <v>0</v>
      </c>
      <c r="E4735" s="5">
        <v>14285</v>
      </c>
      <c r="F4735" s="5">
        <v>705</v>
      </c>
      <c r="G4735" s="5" t="s">
        <v>343</v>
      </c>
    </row>
    <row r="4736" spans="1:7">
      <c r="A4736" s="5" t="s">
        <v>6177</v>
      </c>
      <c r="B4736" s="5" t="s">
        <v>6178</v>
      </c>
      <c r="C4736" s="5" t="s">
        <v>55</v>
      </c>
      <c r="D4736" s="5" t="s">
        <v>0</v>
      </c>
      <c r="E4736" s="5">
        <v>138</v>
      </c>
      <c r="F4736" s="5">
        <v>705</v>
      </c>
      <c r="G4736" s="5" t="s">
        <v>343</v>
      </c>
    </row>
    <row r="4737" spans="1:7">
      <c r="A4737" s="5" t="s">
        <v>6179</v>
      </c>
      <c r="B4737" s="5" t="s">
        <v>5574</v>
      </c>
      <c r="C4737" s="5" t="s">
        <v>55</v>
      </c>
      <c r="D4737" s="5" t="s">
        <v>0</v>
      </c>
      <c r="E4737" s="5">
        <v>239</v>
      </c>
      <c r="F4737" s="5">
        <v>705</v>
      </c>
      <c r="G4737" s="5" t="s">
        <v>343</v>
      </c>
    </row>
    <row r="4738" spans="1:7">
      <c r="A4738" s="5" t="s">
        <v>6180</v>
      </c>
      <c r="B4738" s="5" t="s">
        <v>6181</v>
      </c>
      <c r="C4738" s="5" t="s">
        <v>55</v>
      </c>
      <c r="D4738" s="5" t="s">
        <v>0</v>
      </c>
      <c r="E4738" s="5">
        <v>1688</v>
      </c>
      <c r="F4738" s="5">
        <v>273</v>
      </c>
      <c r="G4738" s="5" t="s">
        <v>343</v>
      </c>
    </row>
    <row r="4739" spans="1:7">
      <c r="A4739" s="5" t="s">
        <v>6182</v>
      </c>
      <c r="B4739" s="5" t="s">
        <v>5637</v>
      </c>
      <c r="C4739" s="5" t="s">
        <v>55</v>
      </c>
      <c r="D4739" s="5" t="s">
        <v>0</v>
      </c>
      <c r="E4739" s="5">
        <v>36</v>
      </c>
      <c r="F4739" s="5">
        <v>674</v>
      </c>
      <c r="G4739" s="5" t="s">
        <v>343</v>
      </c>
    </row>
    <row r="4740" spans="1:7">
      <c r="A4740" s="5" t="s">
        <v>6183</v>
      </c>
      <c r="B4740" s="5" t="s">
        <v>6184</v>
      </c>
      <c r="C4740" s="5" t="s">
        <v>55</v>
      </c>
      <c r="D4740" s="5" t="s">
        <v>0</v>
      </c>
      <c r="E4740" s="5">
        <v>112</v>
      </c>
      <c r="F4740" s="5">
        <v>451</v>
      </c>
      <c r="G4740" s="5" t="s">
        <v>343</v>
      </c>
    </row>
    <row r="4741" spans="1:7">
      <c r="A4741" s="5" t="s">
        <v>6185</v>
      </c>
      <c r="B4741" s="5" t="s">
        <v>6186</v>
      </c>
      <c r="C4741" s="5" t="s">
        <v>55</v>
      </c>
      <c r="D4741" s="5" t="s">
        <v>0</v>
      </c>
      <c r="E4741" s="5">
        <v>6</v>
      </c>
      <c r="F4741" s="5">
        <v>676</v>
      </c>
      <c r="G4741" s="5" t="s">
        <v>346</v>
      </c>
    </row>
    <row r="4742" spans="1:7">
      <c r="A4742" s="5" t="s">
        <v>6185</v>
      </c>
      <c r="B4742" s="5" t="s">
        <v>6186</v>
      </c>
      <c r="C4742" s="5" t="s">
        <v>55</v>
      </c>
      <c r="D4742" s="5" t="s">
        <v>0</v>
      </c>
      <c r="E4742" s="5">
        <v>28</v>
      </c>
      <c r="F4742" s="5">
        <v>535</v>
      </c>
      <c r="G4742" s="5" t="s">
        <v>343</v>
      </c>
    </row>
    <row r="4743" spans="1:7">
      <c r="A4743" s="5" t="s">
        <v>6187</v>
      </c>
      <c r="B4743" s="5" t="s">
        <v>209</v>
      </c>
      <c r="C4743" s="5" t="s">
        <v>72</v>
      </c>
      <c r="D4743" s="5" t="s">
        <v>0</v>
      </c>
      <c r="E4743" s="5">
        <v>423</v>
      </c>
      <c r="F4743" s="5">
        <v>631</v>
      </c>
      <c r="G4743" s="5" t="s">
        <v>343</v>
      </c>
    </row>
    <row r="4744" spans="1:7">
      <c r="A4744" s="5" t="s">
        <v>6188</v>
      </c>
      <c r="B4744" s="5" t="s">
        <v>6189</v>
      </c>
      <c r="C4744" s="5" t="s">
        <v>67</v>
      </c>
      <c r="D4744" s="5" t="s">
        <v>0</v>
      </c>
      <c r="E4744" s="5">
        <v>2</v>
      </c>
      <c r="F4744" s="5">
        <v>58</v>
      </c>
      <c r="G4744" s="5" t="s">
        <v>343</v>
      </c>
    </row>
    <row r="4745" spans="1:7">
      <c r="A4745" s="5" t="s">
        <v>6190</v>
      </c>
      <c r="B4745" s="5" t="s">
        <v>6191</v>
      </c>
      <c r="C4745" s="5" t="s">
        <v>72</v>
      </c>
      <c r="D4745" s="5" t="s">
        <v>0</v>
      </c>
      <c r="E4745" s="5">
        <v>9</v>
      </c>
      <c r="F4745" s="5">
        <v>67</v>
      </c>
      <c r="G4745" s="5" t="s">
        <v>343</v>
      </c>
    </row>
    <row r="4746" spans="1:7">
      <c r="A4746" s="5" t="s">
        <v>6192</v>
      </c>
      <c r="B4746" s="5" t="s">
        <v>6193</v>
      </c>
      <c r="C4746" s="5" t="s">
        <v>72</v>
      </c>
      <c r="D4746" s="5" t="s">
        <v>0</v>
      </c>
      <c r="E4746" s="5">
        <v>4</v>
      </c>
      <c r="F4746" s="5">
        <v>540</v>
      </c>
      <c r="G4746" s="5" t="s">
        <v>343</v>
      </c>
    </row>
    <row r="4747" spans="1:7">
      <c r="A4747" s="5" t="s">
        <v>6194</v>
      </c>
      <c r="B4747" s="5" t="s">
        <v>6195</v>
      </c>
      <c r="C4747" s="5" t="s">
        <v>72</v>
      </c>
      <c r="D4747" s="5" t="s">
        <v>0</v>
      </c>
      <c r="E4747" s="5">
        <v>514</v>
      </c>
      <c r="F4747" s="5">
        <v>705</v>
      </c>
      <c r="G4747" s="5" t="s">
        <v>343</v>
      </c>
    </row>
    <row r="4748" spans="1:7">
      <c r="A4748" s="5" t="s">
        <v>6196</v>
      </c>
      <c r="B4748" s="5" t="s">
        <v>6126</v>
      </c>
      <c r="C4748" s="5" t="s">
        <v>72</v>
      </c>
      <c r="D4748" s="5" t="s">
        <v>0</v>
      </c>
      <c r="E4748" s="5">
        <v>50</v>
      </c>
      <c r="F4748" s="5">
        <v>215</v>
      </c>
      <c r="G4748" s="5" t="s">
        <v>343</v>
      </c>
    </row>
    <row r="4749" spans="1:7">
      <c r="A4749" s="5" t="s">
        <v>6197</v>
      </c>
      <c r="B4749" s="5" t="s">
        <v>6198</v>
      </c>
      <c r="C4749" s="5" t="s">
        <v>67</v>
      </c>
      <c r="D4749" s="5" t="s">
        <v>0</v>
      </c>
      <c r="E4749" s="5">
        <v>2705</v>
      </c>
      <c r="F4749" s="5">
        <v>162</v>
      </c>
      <c r="G4749" s="5" t="s">
        <v>346</v>
      </c>
    </row>
    <row r="4750" spans="1:7">
      <c r="A4750" s="5" t="s">
        <v>6199</v>
      </c>
      <c r="B4750" s="5" t="s">
        <v>5798</v>
      </c>
      <c r="C4750" s="5" t="s">
        <v>55</v>
      </c>
      <c r="D4750" s="5" t="s">
        <v>0</v>
      </c>
      <c r="E4750" s="5">
        <v>1430</v>
      </c>
      <c r="F4750" s="5">
        <v>547</v>
      </c>
      <c r="G4750" s="5" t="s">
        <v>343</v>
      </c>
    </row>
    <row r="4751" spans="1:7">
      <c r="A4751" s="5" t="s">
        <v>6200</v>
      </c>
      <c r="B4751" s="5" t="s">
        <v>6201</v>
      </c>
      <c r="C4751" s="5" t="s">
        <v>72</v>
      </c>
      <c r="D4751" s="5" t="s">
        <v>0</v>
      </c>
      <c r="E4751" s="5">
        <v>223</v>
      </c>
      <c r="F4751" s="5">
        <v>705</v>
      </c>
      <c r="G4751" s="5" t="s">
        <v>343</v>
      </c>
    </row>
    <row r="4752" spans="1:7">
      <c r="A4752" s="5" t="s">
        <v>6202</v>
      </c>
      <c r="B4752" s="5" t="s">
        <v>6203</v>
      </c>
      <c r="C4752" s="5" t="s">
        <v>72</v>
      </c>
      <c r="D4752" s="5" t="s">
        <v>0</v>
      </c>
      <c r="E4752" s="5">
        <v>4842</v>
      </c>
      <c r="F4752" s="5">
        <v>262</v>
      </c>
      <c r="G4752" s="5" t="s">
        <v>343</v>
      </c>
    </row>
    <row r="4753" spans="1:7">
      <c r="A4753" s="5" t="s">
        <v>6204</v>
      </c>
      <c r="B4753" s="5" t="s">
        <v>6205</v>
      </c>
      <c r="C4753" s="5" t="s">
        <v>72</v>
      </c>
      <c r="D4753" s="5" t="s">
        <v>0</v>
      </c>
      <c r="E4753" s="5">
        <v>89</v>
      </c>
      <c r="F4753" s="5">
        <v>552</v>
      </c>
      <c r="G4753" s="5" t="s">
        <v>343</v>
      </c>
    </row>
    <row r="4754" spans="1:7">
      <c r="A4754" s="5" t="s">
        <v>6206</v>
      </c>
      <c r="B4754" s="5" t="s">
        <v>6207</v>
      </c>
      <c r="C4754" s="5" t="s">
        <v>72</v>
      </c>
      <c r="D4754" s="5" t="s">
        <v>0</v>
      </c>
      <c r="E4754" s="5">
        <v>108</v>
      </c>
      <c r="F4754" s="5">
        <v>552</v>
      </c>
      <c r="G4754" s="5" t="s">
        <v>343</v>
      </c>
    </row>
    <row r="4755" spans="1:7">
      <c r="A4755" s="5" t="s">
        <v>6208</v>
      </c>
      <c r="B4755" s="5" t="s">
        <v>6209</v>
      </c>
      <c r="C4755" s="5" t="s">
        <v>67</v>
      </c>
      <c r="D4755" s="5" t="s">
        <v>0</v>
      </c>
      <c r="E4755" s="5">
        <v>15</v>
      </c>
      <c r="F4755" s="5">
        <v>547</v>
      </c>
      <c r="G4755" s="5" t="s">
        <v>343</v>
      </c>
    </row>
    <row r="4756" spans="1:7">
      <c r="A4756" s="5" t="s">
        <v>6210</v>
      </c>
      <c r="B4756" s="5" t="s">
        <v>146</v>
      </c>
      <c r="C4756" s="5" t="s">
        <v>55</v>
      </c>
      <c r="D4756" s="5" t="s">
        <v>0</v>
      </c>
      <c r="E4756" s="5">
        <v>378</v>
      </c>
      <c r="F4756" s="5">
        <v>616</v>
      </c>
      <c r="G4756" s="5" t="s">
        <v>343</v>
      </c>
    </row>
    <row r="4757" spans="1:7">
      <c r="A4757" s="5" t="s">
        <v>6208</v>
      </c>
      <c r="B4757" s="5" t="s">
        <v>6209</v>
      </c>
      <c r="C4757" s="5" t="s">
        <v>67</v>
      </c>
      <c r="D4757" s="5" t="s">
        <v>0</v>
      </c>
      <c r="E4757" s="5">
        <v>990</v>
      </c>
      <c r="F4757" s="5">
        <v>577</v>
      </c>
      <c r="G4757" s="5" t="s">
        <v>346</v>
      </c>
    </row>
    <row r="4758" spans="1:7">
      <c r="A4758" s="5" t="s">
        <v>6211</v>
      </c>
      <c r="B4758" s="5" t="s">
        <v>6212</v>
      </c>
      <c r="C4758" s="5" t="s">
        <v>72</v>
      </c>
      <c r="D4758" s="5" t="s">
        <v>0</v>
      </c>
      <c r="E4758" s="5">
        <v>3241</v>
      </c>
      <c r="F4758" s="5">
        <v>262</v>
      </c>
      <c r="G4758" s="5" t="s">
        <v>343</v>
      </c>
    </row>
    <row r="4759" spans="1:7">
      <c r="A4759" s="5" t="s">
        <v>6213</v>
      </c>
      <c r="B4759" s="5" t="s">
        <v>6172</v>
      </c>
      <c r="C4759" s="5" t="s">
        <v>55</v>
      </c>
      <c r="D4759" s="5" t="s">
        <v>0</v>
      </c>
      <c r="E4759" s="5">
        <v>11</v>
      </c>
      <c r="F4759" s="5">
        <v>547</v>
      </c>
      <c r="G4759" s="5" t="s">
        <v>343</v>
      </c>
    </row>
    <row r="4760" spans="1:7">
      <c r="A4760" s="5" t="s">
        <v>6214</v>
      </c>
      <c r="B4760" s="5" t="s">
        <v>6215</v>
      </c>
      <c r="C4760" s="5" t="s">
        <v>72</v>
      </c>
      <c r="D4760" s="5" t="s">
        <v>0</v>
      </c>
      <c r="E4760" s="5">
        <v>452</v>
      </c>
      <c r="F4760" s="5">
        <v>705</v>
      </c>
      <c r="G4760" s="5" t="s">
        <v>343</v>
      </c>
    </row>
    <row r="4761" spans="1:7">
      <c r="A4761" s="5" t="s">
        <v>6216</v>
      </c>
      <c r="B4761" s="5" t="s">
        <v>6217</v>
      </c>
      <c r="C4761" s="5" t="s">
        <v>55</v>
      </c>
      <c r="D4761" s="5" t="s">
        <v>0</v>
      </c>
      <c r="E4761" s="5">
        <v>3427</v>
      </c>
      <c r="F4761" s="5">
        <v>547</v>
      </c>
      <c r="G4761" s="5" t="s">
        <v>343</v>
      </c>
    </row>
    <row r="4762" spans="1:7">
      <c r="A4762" s="5" t="s">
        <v>6218</v>
      </c>
      <c r="B4762" s="5" t="s">
        <v>6219</v>
      </c>
      <c r="C4762" s="5" t="s">
        <v>72</v>
      </c>
      <c r="D4762" s="5" t="s">
        <v>0</v>
      </c>
      <c r="E4762" s="5">
        <v>2683</v>
      </c>
      <c r="F4762" s="5">
        <v>705</v>
      </c>
      <c r="G4762" s="5" t="s">
        <v>343</v>
      </c>
    </row>
    <row r="4763" spans="1:7">
      <c r="A4763" s="5" t="s">
        <v>6220</v>
      </c>
      <c r="B4763" s="5" t="s">
        <v>5828</v>
      </c>
      <c r="C4763" s="5" t="s">
        <v>55</v>
      </c>
      <c r="D4763" s="5" t="s">
        <v>0</v>
      </c>
      <c r="E4763" s="5">
        <v>1</v>
      </c>
      <c r="F4763" s="5">
        <v>719</v>
      </c>
      <c r="G4763" s="5" t="s">
        <v>343</v>
      </c>
    </row>
    <row r="4764" spans="1:7">
      <c r="A4764" s="5" t="s">
        <v>6221</v>
      </c>
      <c r="B4764" s="5" t="s">
        <v>6222</v>
      </c>
      <c r="C4764" s="5" t="s">
        <v>72</v>
      </c>
      <c r="D4764" s="5" t="s">
        <v>0</v>
      </c>
      <c r="E4764" s="5">
        <v>10</v>
      </c>
      <c r="F4764" s="5">
        <v>547</v>
      </c>
      <c r="G4764" s="5" t="s">
        <v>343</v>
      </c>
    </row>
    <row r="4765" spans="1:7">
      <c r="A4765" s="5" t="s">
        <v>6223</v>
      </c>
      <c r="B4765" s="5" t="s">
        <v>5821</v>
      </c>
      <c r="C4765" s="5" t="s">
        <v>55</v>
      </c>
      <c r="D4765" s="5" t="s">
        <v>0</v>
      </c>
      <c r="E4765" s="5">
        <v>3542</v>
      </c>
      <c r="F4765" s="5">
        <v>547</v>
      </c>
      <c r="G4765" s="5" t="s">
        <v>343</v>
      </c>
    </row>
    <row r="4766" spans="1:7">
      <c r="A4766" s="5" t="s">
        <v>6224</v>
      </c>
      <c r="B4766" s="5" t="s">
        <v>6225</v>
      </c>
      <c r="C4766" s="5" t="s">
        <v>55</v>
      </c>
      <c r="D4766" s="5" t="s">
        <v>0</v>
      </c>
      <c r="E4766" s="5">
        <v>40</v>
      </c>
      <c r="F4766" s="5">
        <v>547</v>
      </c>
      <c r="G4766" s="5" t="s">
        <v>343</v>
      </c>
    </row>
    <row r="4767" spans="1:7">
      <c r="A4767" s="5" t="s">
        <v>6226</v>
      </c>
      <c r="B4767" s="5" t="s">
        <v>3259</v>
      </c>
      <c r="C4767" s="5" t="s">
        <v>55</v>
      </c>
      <c r="D4767" s="5" t="s">
        <v>0</v>
      </c>
      <c r="E4767" s="5">
        <v>54</v>
      </c>
      <c r="F4767" s="5">
        <v>270</v>
      </c>
      <c r="G4767" s="5" t="s">
        <v>346</v>
      </c>
    </row>
    <row r="4768" spans="1:7">
      <c r="A4768" s="5" t="s">
        <v>6227</v>
      </c>
      <c r="B4768" s="5" t="s">
        <v>2604</v>
      </c>
      <c r="C4768" s="5" t="s">
        <v>72</v>
      </c>
      <c r="D4768" s="5" t="s">
        <v>0</v>
      </c>
      <c r="E4768" s="5">
        <v>80</v>
      </c>
      <c r="F4768" s="5">
        <v>262</v>
      </c>
      <c r="G4768" s="5" t="s">
        <v>343</v>
      </c>
    </row>
    <row r="4769" spans="1:7">
      <c r="A4769" s="5" t="s">
        <v>6228</v>
      </c>
      <c r="B4769" s="5" t="s">
        <v>6229</v>
      </c>
      <c r="C4769" s="5" t="s">
        <v>72</v>
      </c>
      <c r="D4769" s="5" t="s">
        <v>0</v>
      </c>
      <c r="E4769" s="5">
        <v>281</v>
      </c>
      <c r="F4769" s="5">
        <v>705</v>
      </c>
      <c r="G4769" s="5" t="s">
        <v>343</v>
      </c>
    </row>
    <row r="4770" spans="1:7">
      <c r="A4770" s="5" t="s">
        <v>6230</v>
      </c>
      <c r="B4770" s="5" t="s">
        <v>6231</v>
      </c>
      <c r="C4770" s="5" t="s">
        <v>72</v>
      </c>
      <c r="D4770" s="5" t="s">
        <v>0</v>
      </c>
      <c r="E4770" s="5">
        <v>700</v>
      </c>
      <c r="F4770" s="5">
        <v>618</v>
      </c>
      <c r="G4770" s="5" t="s">
        <v>343</v>
      </c>
    </row>
    <row r="4771" spans="1:7">
      <c r="A4771" s="5" t="s">
        <v>6232</v>
      </c>
      <c r="B4771" s="5" t="s">
        <v>6233</v>
      </c>
      <c r="C4771" s="5" t="s">
        <v>72</v>
      </c>
      <c r="D4771" s="5" t="s">
        <v>0</v>
      </c>
      <c r="E4771" s="5">
        <v>226</v>
      </c>
      <c r="F4771" s="5">
        <v>705</v>
      </c>
      <c r="G4771" s="5" t="s">
        <v>343</v>
      </c>
    </row>
    <row r="4772" spans="1:7">
      <c r="A4772" s="5" t="s">
        <v>6234</v>
      </c>
      <c r="B4772" s="5" t="s">
        <v>6235</v>
      </c>
      <c r="C4772" s="5" t="s">
        <v>72</v>
      </c>
      <c r="D4772" s="5" t="s">
        <v>0</v>
      </c>
      <c r="E4772" s="5">
        <v>118</v>
      </c>
      <c r="F4772" s="5">
        <v>547</v>
      </c>
      <c r="G4772" s="5" t="s">
        <v>343</v>
      </c>
    </row>
    <row r="4773" spans="1:7">
      <c r="A4773" s="5" t="s">
        <v>6236</v>
      </c>
      <c r="B4773" s="5" t="s">
        <v>6172</v>
      </c>
      <c r="C4773" s="5" t="s">
        <v>55</v>
      </c>
      <c r="D4773" s="5" t="s">
        <v>0</v>
      </c>
      <c r="E4773" s="5">
        <v>2</v>
      </c>
      <c r="F4773" s="5">
        <v>547</v>
      </c>
      <c r="G4773" s="5" t="s">
        <v>343</v>
      </c>
    </row>
    <row r="4774" spans="1:7">
      <c r="A4774" s="5" t="s">
        <v>6237</v>
      </c>
      <c r="B4774" s="5" t="s">
        <v>6238</v>
      </c>
      <c r="C4774" s="5" t="s">
        <v>72</v>
      </c>
      <c r="D4774" s="5" t="s">
        <v>0</v>
      </c>
      <c r="E4774" s="5">
        <v>230</v>
      </c>
      <c r="F4774" s="5">
        <v>547</v>
      </c>
      <c r="G4774" s="5" t="s">
        <v>343</v>
      </c>
    </row>
    <row r="4775" spans="1:7">
      <c r="A4775" s="5" t="s">
        <v>6239</v>
      </c>
      <c r="B4775" s="5" t="s">
        <v>6240</v>
      </c>
      <c r="C4775" s="5" t="s">
        <v>84</v>
      </c>
      <c r="D4775" s="5" t="s">
        <v>0</v>
      </c>
      <c r="E4775" s="5">
        <v>1</v>
      </c>
      <c r="F4775" s="5">
        <v>754</v>
      </c>
      <c r="G4775" s="5" t="s">
        <v>346</v>
      </c>
    </row>
    <row r="4776" spans="1:7">
      <c r="A4776" s="5" t="s">
        <v>6239</v>
      </c>
      <c r="B4776" s="5" t="s">
        <v>6240</v>
      </c>
      <c r="C4776" s="5" t="s">
        <v>84</v>
      </c>
      <c r="D4776" s="5" t="s">
        <v>0</v>
      </c>
      <c r="E4776" s="5">
        <v>524</v>
      </c>
      <c r="F4776" s="5">
        <v>547</v>
      </c>
      <c r="G4776" s="5" t="s">
        <v>343</v>
      </c>
    </row>
    <row r="4777" spans="1:7">
      <c r="A4777" s="5" t="s">
        <v>6241</v>
      </c>
      <c r="B4777" s="5" t="s">
        <v>6242</v>
      </c>
      <c r="C4777" s="5" t="s">
        <v>72</v>
      </c>
      <c r="D4777" s="5" t="s">
        <v>0</v>
      </c>
      <c r="E4777" s="5">
        <v>354</v>
      </c>
      <c r="F4777" s="5">
        <v>705</v>
      </c>
      <c r="G4777" s="5" t="s">
        <v>343</v>
      </c>
    </row>
    <row r="4778" spans="1:7">
      <c r="A4778" s="5" t="s">
        <v>6243</v>
      </c>
      <c r="B4778" s="5" t="s">
        <v>6244</v>
      </c>
      <c r="C4778" s="5" t="s">
        <v>72</v>
      </c>
      <c r="D4778" s="5" t="s">
        <v>0</v>
      </c>
      <c r="E4778" s="5">
        <v>363</v>
      </c>
      <c r="F4778" s="5">
        <v>705</v>
      </c>
      <c r="G4778" s="5" t="s">
        <v>343</v>
      </c>
    </row>
    <row r="4779" spans="1:7">
      <c r="A4779" s="5" t="s">
        <v>6245</v>
      </c>
      <c r="B4779" s="5" t="s">
        <v>6246</v>
      </c>
      <c r="C4779" s="5" t="s">
        <v>72</v>
      </c>
      <c r="D4779" s="5" t="s">
        <v>0</v>
      </c>
      <c r="E4779" s="5">
        <v>2</v>
      </c>
      <c r="F4779" s="5">
        <v>657</v>
      </c>
      <c r="G4779" s="5" t="s">
        <v>343</v>
      </c>
    </row>
    <row r="4780" spans="1:7">
      <c r="A4780" s="5" t="s">
        <v>6245</v>
      </c>
      <c r="B4780" s="5" t="s">
        <v>6246</v>
      </c>
      <c r="C4780" s="5" t="s">
        <v>72</v>
      </c>
      <c r="D4780" s="5" t="s">
        <v>0</v>
      </c>
      <c r="E4780" s="5">
        <v>206</v>
      </c>
      <c r="F4780" s="5">
        <v>646</v>
      </c>
      <c r="G4780" s="5" t="s">
        <v>346</v>
      </c>
    </row>
    <row r="4781" spans="1:7">
      <c r="A4781" s="5" t="s">
        <v>6247</v>
      </c>
      <c r="B4781" s="5" t="s">
        <v>6248</v>
      </c>
      <c r="C4781" s="5" t="s">
        <v>55</v>
      </c>
      <c r="D4781" s="5" t="s">
        <v>0</v>
      </c>
      <c r="E4781" s="5">
        <v>3</v>
      </c>
      <c r="F4781" s="5">
        <v>727</v>
      </c>
      <c r="G4781" s="5" t="s">
        <v>346</v>
      </c>
    </row>
    <row r="4782" spans="1:7">
      <c r="A4782" s="5" t="s">
        <v>6247</v>
      </c>
      <c r="B4782" s="5" t="s">
        <v>6248</v>
      </c>
      <c r="C4782" s="5" t="s">
        <v>55</v>
      </c>
      <c r="D4782" s="5" t="s">
        <v>0</v>
      </c>
      <c r="E4782" s="5">
        <v>19</v>
      </c>
      <c r="F4782" s="5">
        <v>547</v>
      </c>
      <c r="G4782" s="5" t="s">
        <v>343</v>
      </c>
    </row>
    <row r="4783" spans="1:7">
      <c r="A4783" s="5" t="s">
        <v>6249</v>
      </c>
      <c r="B4783" s="5" t="s">
        <v>6250</v>
      </c>
      <c r="C4783" s="5" t="s">
        <v>72</v>
      </c>
      <c r="D4783" s="5" t="s">
        <v>0</v>
      </c>
      <c r="E4783" s="5">
        <v>572</v>
      </c>
      <c r="F4783" s="5">
        <v>277</v>
      </c>
      <c r="G4783" s="5" t="s">
        <v>343</v>
      </c>
    </row>
    <row r="4784" spans="1:7">
      <c r="A4784" s="5" t="s">
        <v>6251</v>
      </c>
      <c r="B4784" s="5" t="s">
        <v>6252</v>
      </c>
      <c r="C4784" s="5" t="s">
        <v>55</v>
      </c>
      <c r="D4784" s="5" t="s">
        <v>0</v>
      </c>
      <c r="E4784" s="5">
        <v>7</v>
      </c>
      <c r="F4784" s="5">
        <v>635</v>
      </c>
      <c r="G4784" s="5" t="s">
        <v>343</v>
      </c>
    </row>
    <row r="4785" spans="1:7">
      <c r="A4785" s="5" t="s">
        <v>6253</v>
      </c>
      <c r="B4785" s="5" t="s">
        <v>6254</v>
      </c>
      <c r="C4785" s="5" t="s">
        <v>72</v>
      </c>
      <c r="D4785" s="5" t="s">
        <v>0</v>
      </c>
      <c r="E4785" s="5">
        <v>196</v>
      </c>
      <c r="F4785" s="5">
        <v>524</v>
      </c>
      <c r="G4785" s="5" t="s">
        <v>343</v>
      </c>
    </row>
    <row r="4786" spans="1:7">
      <c r="A4786" s="5" t="s">
        <v>6255</v>
      </c>
      <c r="B4786" s="5" t="s">
        <v>6256</v>
      </c>
      <c r="C4786" s="5" t="s">
        <v>55</v>
      </c>
      <c r="D4786" s="5" t="s">
        <v>0</v>
      </c>
      <c r="E4786" s="5">
        <v>5</v>
      </c>
      <c r="F4786" s="5">
        <v>67</v>
      </c>
      <c r="G4786" s="5" t="s">
        <v>343</v>
      </c>
    </row>
    <row r="4787" spans="1:7">
      <c r="A4787" s="5" t="s">
        <v>6257</v>
      </c>
      <c r="B4787" s="5" t="s">
        <v>6258</v>
      </c>
      <c r="C4787" s="5" t="s">
        <v>55</v>
      </c>
      <c r="D4787" s="5" t="s">
        <v>0</v>
      </c>
      <c r="E4787" s="5">
        <v>36</v>
      </c>
      <c r="F4787" s="5">
        <v>547</v>
      </c>
      <c r="G4787" s="5" t="s">
        <v>343</v>
      </c>
    </row>
    <row r="4788" spans="1:7">
      <c r="A4788" s="5" t="s">
        <v>6259</v>
      </c>
      <c r="B4788" s="5" t="s">
        <v>6260</v>
      </c>
      <c r="C4788" s="5" t="s">
        <v>67</v>
      </c>
      <c r="D4788" s="5" t="s">
        <v>0</v>
      </c>
      <c r="E4788" s="5">
        <v>15</v>
      </c>
      <c r="F4788" s="5">
        <v>425</v>
      </c>
      <c r="G4788" s="5" t="s">
        <v>343</v>
      </c>
    </row>
    <row r="4789" spans="1:7">
      <c r="A4789" s="5" t="s">
        <v>6261</v>
      </c>
      <c r="B4789" s="5" t="s">
        <v>6262</v>
      </c>
      <c r="C4789" s="5" t="s">
        <v>72</v>
      </c>
      <c r="D4789" s="5" t="s">
        <v>0</v>
      </c>
      <c r="E4789" s="5">
        <v>474</v>
      </c>
      <c r="F4789" s="5">
        <v>33</v>
      </c>
      <c r="G4789" s="5" t="s">
        <v>343</v>
      </c>
    </row>
    <row r="4790" spans="1:7">
      <c r="A4790" s="5" t="s">
        <v>6259</v>
      </c>
      <c r="B4790" s="5" t="s">
        <v>6260</v>
      </c>
      <c r="C4790" s="5" t="s">
        <v>67</v>
      </c>
      <c r="D4790" s="5" t="s">
        <v>0</v>
      </c>
      <c r="E4790" s="5">
        <v>893</v>
      </c>
      <c r="F4790" s="5">
        <v>466</v>
      </c>
      <c r="G4790" s="5" t="s">
        <v>346</v>
      </c>
    </row>
    <row r="4791" spans="1:7">
      <c r="A4791" s="5" t="s">
        <v>6263</v>
      </c>
      <c r="B4791" s="5" t="s">
        <v>6264</v>
      </c>
      <c r="C4791" s="5" t="s">
        <v>67</v>
      </c>
      <c r="D4791" s="5" t="s">
        <v>0</v>
      </c>
      <c r="E4791" s="5">
        <v>5</v>
      </c>
      <c r="F4791" s="5">
        <v>257</v>
      </c>
      <c r="G4791" s="5" t="s">
        <v>343</v>
      </c>
    </row>
    <row r="4792" spans="1:7">
      <c r="A4792" s="5" t="s">
        <v>6265</v>
      </c>
      <c r="B4792" s="5" t="s">
        <v>6266</v>
      </c>
      <c r="C4792" s="5" t="s">
        <v>72</v>
      </c>
      <c r="D4792" s="5" t="s">
        <v>0</v>
      </c>
      <c r="E4792" s="5">
        <v>4</v>
      </c>
      <c r="F4792" s="5">
        <v>876</v>
      </c>
      <c r="G4792" s="5" t="s">
        <v>343</v>
      </c>
    </row>
    <row r="4793" spans="1:7">
      <c r="A4793" s="5" t="s">
        <v>6267</v>
      </c>
      <c r="B4793" s="5" t="s">
        <v>2996</v>
      </c>
      <c r="C4793" s="5" t="s">
        <v>67</v>
      </c>
      <c r="D4793" s="5" t="s">
        <v>0</v>
      </c>
      <c r="E4793" s="5">
        <v>14</v>
      </c>
      <c r="F4793" s="5">
        <v>800</v>
      </c>
      <c r="G4793" s="5" t="s">
        <v>343</v>
      </c>
    </row>
    <row r="4794" spans="1:7">
      <c r="A4794" s="5" t="s">
        <v>6268</v>
      </c>
      <c r="B4794" s="5" t="s">
        <v>6269</v>
      </c>
      <c r="C4794" s="5" t="s">
        <v>72</v>
      </c>
      <c r="D4794" s="5" t="s">
        <v>0</v>
      </c>
      <c r="E4794" s="5">
        <v>63</v>
      </c>
      <c r="F4794" s="5">
        <v>1135</v>
      </c>
      <c r="G4794" s="5" t="s">
        <v>343</v>
      </c>
    </row>
    <row r="4795" spans="1:7">
      <c r="A4795" s="5" t="s">
        <v>6270</v>
      </c>
      <c r="B4795" s="5" t="s">
        <v>6132</v>
      </c>
      <c r="C4795" s="5" t="s">
        <v>72</v>
      </c>
      <c r="D4795" s="5" t="s">
        <v>0</v>
      </c>
      <c r="E4795" s="5">
        <v>140</v>
      </c>
      <c r="F4795" s="5">
        <v>25</v>
      </c>
      <c r="G4795" s="5" t="s">
        <v>343</v>
      </c>
    </row>
    <row r="4796" spans="1:7">
      <c r="A4796" s="5" t="s">
        <v>6271</v>
      </c>
      <c r="B4796" s="5" t="s">
        <v>6272</v>
      </c>
      <c r="C4796" s="5" t="s">
        <v>72</v>
      </c>
      <c r="D4796" s="5" t="s">
        <v>0</v>
      </c>
      <c r="E4796" s="5">
        <v>70</v>
      </c>
      <c r="F4796" s="5">
        <v>1135</v>
      </c>
      <c r="G4796" s="5" t="s">
        <v>343</v>
      </c>
    </row>
    <row r="4797" spans="1:7">
      <c r="A4797" s="5" t="s">
        <v>6273</v>
      </c>
      <c r="B4797" s="5" t="s">
        <v>6274</v>
      </c>
      <c r="C4797" s="5" t="s">
        <v>72</v>
      </c>
      <c r="D4797" s="5" t="s">
        <v>0</v>
      </c>
      <c r="E4797" s="5">
        <v>145</v>
      </c>
      <c r="F4797" s="5">
        <v>1135</v>
      </c>
      <c r="G4797" s="5" t="s">
        <v>343</v>
      </c>
    </row>
    <row r="4798" spans="1:7">
      <c r="A4798" s="5" t="s">
        <v>6275</v>
      </c>
      <c r="B4798" s="5" t="s">
        <v>6276</v>
      </c>
      <c r="C4798" s="5" t="s">
        <v>55</v>
      </c>
      <c r="D4798" s="5" t="s">
        <v>0</v>
      </c>
      <c r="E4798" s="5">
        <v>95</v>
      </c>
      <c r="F4798" s="5">
        <v>507</v>
      </c>
      <c r="G4798" s="5" t="s">
        <v>346</v>
      </c>
    </row>
    <row r="4799" spans="1:7">
      <c r="A4799" s="5" t="s">
        <v>6275</v>
      </c>
      <c r="B4799" s="5" t="s">
        <v>6276</v>
      </c>
      <c r="C4799" s="5" t="s">
        <v>72</v>
      </c>
      <c r="D4799" s="5" t="s">
        <v>0</v>
      </c>
      <c r="E4799" s="5">
        <v>120</v>
      </c>
      <c r="F4799" s="5">
        <v>522</v>
      </c>
      <c r="G4799" s="5" t="s">
        <v>343</v>
      </c>
    </row>
    <row r="4800" spans="1:7">
      <c r="A4800" s="5" t="s">
        <v>6277</v>
      </c>
      <c r="B4800" s="5" t="s">
        <v>6278</v>
      </c>
      <c r="C4800" s="5" t="s">
        <v>72</v>
      </c>
      <c r="D4800" s="5" t="s">
        <v>0</v>
      </c>
      <c r="E4800" s="5">
        <v>463</v>
      </c>
      <c r="F4800" s="5">
        <v>705</v>
      </c>
      <c r="G4800" s="5" t="s">
        <v>343</v>
      </c>
    </row>
    <row r="4801" spans="1:7">
      <c r="A4801" s="5" t="s">
        <v>6279</v>
      </c>
      <c r="B4801" s="5" t="s">
        <v>5867</v>
      </c>
      <c r="C4801" s="5" t="s">
        <v>55</v>
      </c>
      <c r="D4801" s="5" t="s">
        <v>0</v>
      </c>
      <c r="E4801" s="5">
        <v>760</v>
      </c>
      <c r="F4801" s="5">
        <v>547</v>
      </c>
      <c r="G4801" s="5" t="s">
        <v>343</v>
      </c>
    </row>
    <row r="4802" spans="1:7">
      <c r="A4802" s="5" t="s">
        <v>6280</v>
      </c>
      <c r="B4802" s="5" t="s">
        <v>6281</v>
      </c>
      <c r="C4802" s="5" t="s">
        <v>72</v>
      </c>
      <c r="D4802" s="5" t="s">
        <v>0</v>
      </c>
      <c r="E4802" s="5">
        <v>4928</v>
      </c>
      <c r="F4802" s="5">
        <v>532</v>
      </c>
      <c r="G4802" s="5" t="s">
        <v>343</v>
      </c>
    </row>
    <row r="4803" spans="1:7">
      <c r="A4803" s="5" t="s">
        <v>6282</v>
      </c>
      <c r="B4803" s="5" t="s">
        <v>6128</v>
      </c>
      <c r="C4803" s="5" t="s">
        <v>72</v>
      </c>
      <c r="D4803" s="5" t="s">
        <v>0</v>
      </c>
      <c r="E4803" s="5">
        <v>2</v>
      </c>
      <c r="F4803" s="5">
        <v>211</v>
      </c>
      <c r="G4803" s="5" t="s">
        <v>343</v>
      </c>
    </row>
    <row r="4804" spans="1:7">
      <c r="A4804" s="5" t="s">
        <v>6283</v>
      </c>
      <c r="B4804" s="5" t="s">
        <v>6284</v>
      </c>
      <c r="C4804" s="5" t="s">
        <v>72</v>
      </c>
      <c r="D4804" s="5" t="s">
        <v>0</v>
      </c>
      <c r="E4804" s="5">
        <v>2799</v>
      </c>
      <c r="F4804" s="5">
        <v>547</v>
      </c>
      <c r="G4804" s="5" t="s">
        <v>343</v>
      </c>
    </row>
    <row r="4805" spans="1:7">
      <c r="A4805" s="5" t="s">
        <v>6285</v>
      </c>
      <c r="B4805" s="5" t="s">
        <v>6053</v>
      </c>
      <c r="C4805" s="5" t="s">
        <v>72</v>
      </c>
      <c r="D4805" s="5" t="s">
        <v>0</v>
      </c>
      <c r="E4805" s="5">
        <v>50</v>
      </c>
      <c r="F4805" s="5">
        <v>547</v>
      </c>
      <c r="G4805" s="5" t="s">
        <v>343</v>
      </c>
    </row>
    <row r="4806" spans="1:7">
      <c r="A4806" s="5" t="s">
        <v>6286</v>
      </c>
      <c r="B4806" s="5" t="s">
        <v>4526</v>
      </c>
      <c r="C4806" s="5" t="s">
        <v>72</v>
      </c>
      <c r="D4806" s="5" t="s">
        <v>0</v>
      </c>
      <c r="E4806" s="5">
        <v>4</v>
      </c>
      <c r="F4806" s="5">
        <v>797</v>
      </c>
      <c r="G4806" s="5" t="s">
        <v>346</v>
      </c>
    </row>
    <row r="4807" spans="1:7">
      <c r="A4807" s="5" t="s">
        <v>6286</v>
      </c>
      <c r="B4807" s="5" t="s">
        <v>4526</v>
      </c>
      <c r="C4807" s="5" t="s">
        <v>72</v>
      </c>
      <c r="D4807" s="5" t="s">
        <v>0</v>
      </c>
      <c r="E4807" s="5">
        <v>84</v>
      </c>
      <c r="F4807" s="5">
        <v>547</v>
      </c>
      <c r="G4807" s="5" t="s">
        <v>343</v>
      </c>
    </row>
    <row r="4808" spans="1:7">
      <c r="A4808" s="5" t="s">
        <v>6287</v>
      </c>
      <c r="B4808" s="5" t="s">
        <v>6288</v>
      </c>
      <c r="C4808" s="5" t="s">
        <v>67</v>
      </c>
      <c r="D4808" s="5" t="s">
        <v>0</v>
      </c>
      <c r="E4808" s="5">
        <v>30</v>
      </c>
      <c r="F4808" s="5">
        <v>370</v>
      </c>
      <c r="G4808" s="5" t="s">
        <v>343</v>
      </c>
    </row>
    <row r="4809" spans="1:7">
      <c r="A4809" s="5" t="s">
        <v>6289</v>
      </c>
      <c r="B4809" s="5" t="s">
        <v>5828</v>
      </c>
      <c r="C4809" s="5" t="s">
        <v>55</v>
      </c>
      <c r="D4809" s="5" t="s">
        <v>0</v>
      </c>
      <c r="E4809" s="5">
        <v>120</v>
      </c>
      <c r="F4809" s="5">
        <v>710</v>
      </c>
      <c r="G4809" s="5" t="s">
        <v>343</v>
      </c>
    </row>
    <row r="4810" spans="1:7">
      <c r="A4810" s="5" t="s">
        <v>6287</v>
      </c>
      <c r="B4810" s="5" t="s">
        <v>6288</v>
      </c>
      <c r="C4810" s="5" t="s">
        <v>67</v>
      </c>
      <c r="D4810" s="5" t="s">
        <v>0</v>
      </c>
      <c r="E4810" s="5">
        <v>183</v>
      </c>
      <c r="F4810" s="5">
        <v>345</v>
      </c>
      <c r="G4810" s="5" t="s">
        <v>346</v>
      </c>
    </row>
    <row r="4811" spans="1:7">
      <c r="A4811" s="5" t="s">
        <v>6290</v>
      </c>
      <c r="B4811" s="5" t="s">
        <v>6291</v>
      </c>
      <c r="C4811" s="5" t="s">
        <v>55</v>
      </c>
      <c r="D4811" s="5" t="s">
        <v>0</v>
      </c>
      <c r="E4811" s="5">
        <v>20053</v>
      </c>
      <c r="F4811" s="5">
        <v>705</v>
      </c>
      <c r="G4811" s="5" t="s">
        <v>343</v>
      </c>
    </row>
    <row r="4812" spans="1:7">
      <c r="A4812" s="5" t="s">
        <v>6292</v>
      </c>
      <c r="B4812" s="5" t="s">
        <v>6293</v>
      </c>
      <c r="C4812" s="5" t="s">
        <v>72</v>
      </c>
      <c r="D4812" s="5" t="s">
        <v>0</v>
      </c>
      <c r="E4812" s="5">
        <v>136</v>
      </c>
      <c r="F4812" s="5">
        <v>445</v>
      </c>
      <c r="G4812" s="5" t="s">
        <v>343</v>
      </c>
    </row>
    <row r="4813" spans="1:7">
      <c r="A4813" s="5" t="s">
        <v>6294</v>
      </c>
      <c r="B4813" s="5" t="s">
        <v>5831</v>
      </c>
      <c r="C4813" s="5" t="s">
        <v>67</v>
      </c>
      <c r="D4813" s="5" t="s">
        <v>0</v>
      </c>
      <c r="E4813" s="5">
        <v>1</v>
      </c>
      <c r="F4813" s="5">
        <v>167</v>
      </c>
      <c r="G4813" s="5" t="s">
        <v>346</v>
      </c>
    </row>
    <row r="4814" spans="1:7">
      <c r="A4814" s="5" t="s">
        <v>6295</v>
      </c>
      <c r="B4814" s="5" t="s">
        <v>6296</v>
      </c>
      <c r="C4814" s="5" t="s">
        <v>67</v>
      </c>
      <c r="D4814" s="5" t="s">
        <v>0</v>
      </c>
      <c r="E4814" s="5">
        <v>5</v>
      </c>
      <c r="F4814" s="5">
        <v>58</v>
      </c>
      <c r="G4814" s="5" t="s">
        <v>343</v>
      </c>
    </row>
    <row r="4815" spans="1:7">
      <c r="A4815" s="5" t="s">
        <v>6297</v>
      </c>
      <c r="B4815" s="5" t="s">
        <v>6298</v>
      </c>
      <c r="C4815" s="5" t="s">
        <v>67</v>
      </c>
      <c r="D4815" s="5" t="s">
        <v>0</v>
      </c>
      <c r="E4815" s="5">
        <v>5</v>
      </c>
      <c r="F4815" s="5">
        <v>58</v>
      </c>
      <c r="G4815" s="5" t="s">
        <v>343</v>
      </c>
    </row>
    <row r="4816" spans="1:7">
      <c r="A4816" s="5" t="s">
        <v>6294</v>
      </c>
      <c r="B4816" s="5" t="s">
        <v>5831</v>
      </c>
      <c r="C4816" s="5" t="s">
        <v>67</v>
      </c>
      <c r="D4816" s="5" t="s">
        <v>0</v>
      </c>
      <c r="E4816" s="5">
        <v>7</v>
      </c>
      <c r="F4816" s="5">
        <v>167</v>
      </c>
      <c r="G4816" s="5" t="s">
        <v>343</v>
      </c>
    </row>
    <row r="4817" spans="1:7">
      <c r="A4817" s="5" t="s">
        <v>6299</v>
      </c>
      <c r="B4817" s="5" t="s">
        <v>6044</v>
      </c>
      <c r="C4817" s="5" t="s">
        <v>67</v>
      </c>
      <c r="D4817" s="5" t="s">
        <v>0</v>
      </c>
      <c r="E4817" s="5">
        <v>22</v>
      </c>
      <c r="F4817" s="5">
        <v>220</v>
      </c>
      <c r="G4817" s="5" t="s">
        <v>343</v>
      </c>
    </row>
    <row r="4818" spans="1:7">
      <c r="A4818" s="5" t="s">
        <v>6300</v>
      </c>
      <c r="B4818" s="5" t="s">
        <v>6301</v>
      </c>
      <c r="C4818" s="5" t="s">
        <v>72</v>
      </c>
      <c r="D4818" s="5" t="s">
        <v>0</v>
      </c>
      <c r="E4818" s="5">
        <v>102</v>
      </c>
      <c r="F4818" s="5">
        <v>547</v>
      </c>
      <c r="G4818" s="5" t="s">
        <v>343</v>
      </c>
    </row>
    <row r="4819" spans="1:7">
      <c r="A4819" s="5" t="s">
        <v>6302</v>
      </c>
      <c r="B4819" s="5" t="s">
        <v>6303</v>
      </c>
      <c r="C4819" s="5" t="s">
        <v>72</v>
      </c>
      <c r="D4819" s="5" t="s">
        <v>0</v>
      </c>
      <c r="E4819" s="5">
        <v>118</v>
      </c>
      <c r="F4819" s="5">
        <v>720</v>
      </c>
      <c r="G4819" s="5" t="s">
        <v>343</v>
      </c>
    </row>
    <row r="4820" spans="1:7">
      <c r="A4820" s="5" t="s">
        <v>6304</v>
      </c>
      <c r="B4820" s="5" t="s">
        <v>6305</v>
      </c>
      <c r="C4820" s="5" t="s">
        <v>55</v>
      </c>
      <c r="D4820" s="5" t="s">
        <v>0</v>
      </c>
      <c r="E4820" s="5">
        <v>715</v>
      </c>
      <c r="F4820" s="5">
        <v>547</v>
      </c>
      <c r="G4820" s="5" t="s">
        <v>343</v>
      </c>
    </row>
    <row r="4821" spans="1:7">
      <c r="A4821" s="5" t="s">
        <v>6306</v>
      </c>
      <c r="B4821" s="5" t="s">
        <v>6307</v>
      </c>
      <c r="C4821" s="5" t="s">
        <v>72</v>
      </c>
      <c r="D4821" s="5" t="s">
        <v>0</v>
      </c>
      <c r="E4821" s="5">
        <v>1</v>
      </c>
      <c r="F4821" s="5">
        <v>430</v>
      </c>
      <c r="G4821" s="5" t="s">
        <v>343</v>
      </c>
    </row>
    <row r="4822" spans="1:7">
      <c r="A4822" s="5" t="s">
        <v>6308</v>
      </c>
      <c r="B4822" s="5" t="s">
        <v>6309</v>
      </c>
      <c r="C4822" s="5" t="s">
        <v>67</v>
      </c>
      <c r="D4822" s="5" t="s">
        <v>0</v>
      </c>
      <c r="E4822" s="5">
        <v>43</v>
      </c>
      <c r="F4822" s="5">
        <v>379</v>
      </c>
      <c r="G4822" s="5" t="s">
        <v>343</v>
      </c>
    </row>
    <row r="4823" spans="1:7">
      <c r="A4823" s="5" t="s">
        <v>6310</v>
      </c>
      <c r="B4823" s="5" t="s">
        <v>6311</v>
      </c>
      <c r="C4823" s="5" t="s">
        <v>72</v>
      </c>
      <c r="D4823" s="5" t="s">
        <v>0</v>
      </c>
      <c r="E4823" s="5">
        <v>562</v>
      </c>
      <c r="F4823" s="5">
        <v>547</v>
      </c>
      <c r="G4823" s="5" t="s">
        <v>343</v>
      </c>
    </row>
    <row r="4824" spans="1:7">
      <c r="A4824" s="5" t="s">
        <v>6308</v>
      </c>
      <c r="B4824" s="5" t="s">
        <v>6309</v>
      </c>
      <c r="C4824" s="5" t="s">
        <v>67</v>
      </c>
      <c r="D4824" s="5" t="s">
        <v>0</v>
      </c>
      <c r="E4824" s="5">
        <v>3200</v>
      </c>
      <c r="F4824" s="5">
        <v>537</v>
      </c>
      <c r="G4824" s="5" t="s">
        <v>346</v>
      </c>
    </row>
    <row r="4825" spans="1:7">
      <c r="A4825" s="5" t="s">
        <v>6312</v>
      </c>
      <c r="B4825" s="5" t="s">
        <v>6313</v>
      </c>
      <c r="C4825" s="5" t="s">
        <v>55</v>
      </c>
      <c r="D4825" s="5" t="s">
        <v>0</v>
      </c>
      <c r="E4825" s="5">
        <v>123</v>
      </c>
      <c r="F4825" s="5">
        <v>547</v>
      </c>
      <c r="G4825" s="5" t="s">
        <v>343</v>
      </c>
    </row>
    <row r="4826" spans="1:7">
      <c r="A4826" s="5" t="s">
        <v>6314</v>
      </c>
      <c r="B4826" s="5" t="s">
        <v>6315</v>
      </c>
      <c r="C4826" s="5" t="s">
        <v>72</v>
      </c>
      <c r="D4826" s="5" t="s">
        <v>0</v>
      </c>
      <c r="E4826" s="5">
        <v>36</v>
      </c>
      <c r="F4826" s="5">
        <v>467</v>
      </c>
      <c r="G4826" s="5" t="s">
        <v>343</v>
      </c>
    </row>
    <row r="4827" spans="1:7">
      <c r="A4827" s="5" t="s">
        <v>6316</v>
      </c>
      <c r="B4827" s="5" t="s">
        <v>6317</v>
      </c>
      <c r="C4827" s="5" t="s">
        <v>72</v>
      </c>
      <c r="D4827" s="5" t="s">
        <v>0</v>
      </c>
      <c r="E4827" s="5">
        <v>1078</v>
      </c>
      <c r="F4827" s="5">
        <v>409</v>
      </c>
      <c r="G4827" s="5" t="s">
        <v>343</v>
      </c>
    </row>
    <row r="4828" spans="1:7">
      <c r="A4828" s="5" t="s">
        <v>6318</v>
      </c>
      <c r="B4828" s="5" t="s">
        <v>6319</v>
      </c>
      <c r="C4828" s="5" t="s">
        <v>67</v>
      </c>
      <c r="D4828" s="5" t="s">
        <v>0</v>
      </c>
      <c r="E4828" s="5">
        <v>15</v>
      </c>
      <c r="F4828" s="5">
        <v>558</v>
      </c>
      <c r="G4828" s="5" t="s">
        <v>343</v>
      </c>
    </row>
    <row r="4829" spans="1:7">
      <c r="A4829" s="5" t="s">
        <v>6318</v>
      </c>
      <c r="B4829" s="5" t="s">
        <v>6319</v>
      </c>
      <c r="C4829" s="5" t="s">
        <v>67</v>
      </c>
      <c r="D4829" s="5" t="s">
        <v>0</v>
      </c>
      <c r="E4829" s="5">
        <v>27</v>
      </c>
      <c r="F4829" s="5">
        <v>466</v>
      </c>
      <c r="G4829" s="5" t="s">
        <v>346</v>
      </c>
    </row>
    <row r="4830" spans="1:7">
      <c r="A4830" s="5" t="s">
        <v>6320</v>
      </c>
      <c r="B4830" s="5" t="s">
        <v>6321</v>
      </c>
      <c r="C4830" s="5" t="s">
        <v>72</v>
      </c>
      <c r="D4830" s="5" t="s">
        <v>0</v>
      </c>
      <c r="E4830" s="5">
        <v>1610</v>
      </c>
      <c r="F4830" s="5">
        <v>207</v>
      </c>
      <c r="G4830" s="5" t="s">
        <v>343</v>
      </c>
    </row>
    <row r="4831" spans="1:7">
      <c r="A4831" s="5" t="s">
        <v>6322</v>
      </c>
      <c r="B4831" s="5" t="s">
        <v>6323</v>
      </c>
      <c r="C4831" s="5" t="s">
        <v>72</v>
      </c>
      <c r="D4831" s="5" t="s">
        <v>0</v>
      </c>
      <c r="E4831" s="5">
        <v>231</v>
      </c>
      <c r="F4831" s="5">
        <v>547</v>
      </c>
      <c r="G4831" s="5" t="s">
        <v>343</v>
      </c>
    </row>
    <row r="4832" spans="1:7">
      <c r="A4832" s="5" t="s">
        <v>6324</v>
      </c>
      <c r="B4832" s="5" t="s">
        <v>6325</v>
      </c>
      <c r="C4832" s="5" t="s">
        <v>72</v>
      </c>
      <c r="D4832" s="5" t="s">
        <v>0</v>
      </c>
      <c r="E4832" s="5">
        <v>283</v>
      </c>
      <c r="F4832" s="5">
        <v>547</v>
      </c>
      <c r="G4832" s="5" t="s">
        <v>343</v>
      </c>
    </row>
    <row r="4833" spans="1:7">
      <c r="A4833" s="5" t="s">
        <v>6326</v>
      </c>
      <c r="B4833" s="5" t="s">
        <v>6219</v>
      </c>
      <c r="C4833" s="5" t="s">
        <v>72</v>
      </c>
      <c r="D4833" s="5" t="s">
        <v>0</v>
      </c>
      <c r="E4833" s="5">
        <v>17472</v>
      </c>
      <c r="F4833" s="5">
        <v>705</v>
      </c>
      <c r="G4833" s="5" t="s">
        <v>343</v>
      </c>
    </row>
    <row r="4834" spans="1:7">
      <c r="A4834" s="5" t="s">
        <v>6327</v>
      </c>
      <c r="B4834" s="5" t="s">
        <v>6328</v>
      </c>
      <c r="C4834" s="5" t="s">
        <v>72</v>
      </c>
      <c r="D4834" s="5" t="s">
        <v>0</v>
      </c>
      <c r="E4834" s="5">
        <v>1122</v>
      </c>
      <c r="F4834" s="5">
        <v>705</v>
      </c>
      <c r="G4834" s="5" t="s">
        <v>343</v>
      </c>
    </row>
    <row r="4835" spans="1:7">
      <c r="A4835" s="5" t="s">
        <v>6329</v>
      </c>
      <c r="B4835" s="5" t="s">
        <v>6330</v>
      </c>
      <c r="C4835" s="5" t="s">
        <v>55</v>
      </c>
      <c r="D4835" s="5" t="s">
        <v>0</v>
      </c>
      <c r="E4835" s="5">
        <v>19638</v>
      </c>
      <c r="F4835" s="5">
        <v>547</v>
      </c>
      <c r="G4835" s="5" t="s">
        <v>343</v>
      </c>
    </row>
    <row r="4836" spans="1:7">
      <c r="A4836" s="5" t="s">
        <v>6331</v>
      </c>
      <c r="B4836" s="5" t="s">
        <v>6244</v>
      </c>
      <c r="C4836" s="5" t="s">
        <v>72</v>
      </c>
      <c r="D4836" s="5" t="s">
        <v>0</v>
      </c>
      <c r="E4836" s="5">
        <v>5063</v>
      </c>
      <c r="F4836" s="5">
        <v>705</v>
      </c>
      <c r="G4836" s="5" t="s">
        <v>343</v>
      </c>
    </row>
    <row r="4837" spans="1:7">
      <c r="A4837" s="5" t="s">
        <v>6332</v>
      </c>
      <c r="B4837" s="5" t="s">
        <v>6242</v>
      </c>
      <c r="C4837" s="5" t="s">
        <v>72</v>
      </c>
      <c r="D4837" s="5" t="s">
        <v>0</v>
      </c>
      <c r="E4837" s="5">
        <v>5579</v>
      </c>
      <c r="F4837" s="5">
        <v>705</v>
      </c>
      <c r="G4837" s="5" t="s">
        <v>343</v>
      </c>
    </row>
    <row r="4838" spans="1:7">
      <c r="A4838" s="5" t="s">
        <v>6333</v>
      </c>
      <c r="B4838" s="5" t="s">
        <v>6334</v>
      </c>
      <c r="C4838" s="5" t="s">
        <v>72</v>
      </c>
      <c r="D4838" s="5" t="s">
        <v>0</v>
      </c>
      <c r="E4838" s="5">
        <v>1</v>
      </c>
      <c r="F4838" s="5">
        <v>793</v>
      </c>
      <c r="G4838" s="5" t="s">
        <v>343</v>
      </c>
    </row>
    <row r="4839" spans="1:7">
      <c r="A4839" s="5" t="s">
        <v>6335</v>
      </c>
      <c r="B4839" s="5" t="s">
        <v>6336</v>
      </c>
      <c r="C4839" s="5" t="s">
        <v>72</v>
      </c>
      <c r="D4839" s="5" t="s">
        <v>0</v>
      </c>
      <c r="E4839" s="5">
        <v>1</v>
      </c>
      <c r="F4839" s="5">
        <v>547</v>
      </c>
      <c r="G4839" s="5" t="s">
        <v>343</v>
      </c>
    </row>
    <row r="4840" spans="1:7">
      <c r="A4840" s="5" t="s">
        <v>6337</v>
      </c>
      <c r="B4840" s="5" t="s">
        <v>6338</v>
      </c>
      <c r="C4840" s="5" t="s">
        <v>72</v>
      </c>
      <c r="D4840" s="5" t="s">
        <v>0</v>
      </c>
      <c r="E4840" s="5">
        <v>4</v>
      </c>
      <c r="F4840" s="5">
        <v>547</v>
      </c>
      <c r="G4840" s="5" t="s">
        <v>343</v>
      </c>
    </row>
    <row r="4841" spans="1:7">
      <c r="A4841" s="5" t="s">
        <v>6339</v>
      </c>
      <c r="B4841" s="5" t="s">
        <v>6340</v>
      </c>
      <c r="C4841" s="5" t="s">
        <v>72</v>
      </c>
      <c r="D4841" s="5" t="s">
        <v>0</v>
      </c>
      <c r="E4841" s="5">
        <v>8</v>
      </c>
      <c r="F4841" s="5">
        <v>433</v>
      </c>
      <c r="G4841" s="5" t="s">
        <v>343</v>
      </c>
    </row>
    <row r="4842" spans="1:7">
      <c r="A4842" s="5" t="s">
        <v>6341</v>
      </c>
      <c r="B4842" s="5" t="s">
        <v>213</v>
      </c>
      <c r="C4842" s="5" t="s">
        <v>72</v>
      </c>
      <c r="D4842" s="5" t="s">
        <v>0</v>
      </c>
      <c r="E4842" s="5">
        <v>9</v>
      </c>
      <c r="F4842" s="5">
        <v>733</v>
      </c>
      <c r="G4842" s="5" t="s">
        <v>343</v>
      </c>
    </row>
    <row r="4843" spans="1:7">
      <c r="A4843" s="5" t="s">
        <v>6342</v>
      </c>
      <c r="B4843" s="5" t="s">
        <v>6343</v>
      </c>
      <c r="C4843" s="5" t="s">
        <v>72</v>
      </c>
      <c r="D4843" s="5" t="s">
        <v>0</v>
      </c>
      <c r="E4843" s="5">
        <v>11</v>
      </c>
      <c r="F4843" s="5">
        <v>252</v>
      </c>
      <c r="G4843" s="5" t="s">
        <v>343</v>
      </c>
    </row>
    <row r="4844" spans="1:7">
      <c r="A4844" s="5" t="s">
        <v>6344</v>
      </c>
      <c r="B4844" s="5" t="s">
        <v>6345</v>
      </c>
      <c r="C4844" s="5" t="s">
        <v>72</v>
      </c>
      <c r="D4844" s="5" t="s">
        <v>0</v>
      </c>
      <c r="E4844" s="5">
        <v>16</v>
      </c>
      <c r="F4844" s="5">
        <v>390</v>
      </c>
      <c r="G4844" s="5" t="s">
        <v>343</v>
      </c>
    </row>
    <row r="4845" spans="1:7">
      <c r="A4845" s="5" t="s">
        <v>6346</v>
      </c>
      <c r="B4845" s="5" t="s">
        <v>6347</v>
      </c>
      <c r="C4845" s="5" t="s">
        <v>72</v>
      </c>
      <c r="D4845" s="5" t="s">
        <v>0</v>
      </c>
      <c r="E4845" s="5">
        <v>23</v>
      </c>
      <c r="F4845" s="5">
        <v>532</v>
      </c>
      <c r="G4845" s="5" t="s">
        <v>343</v>
      </c>
    </row>
    <row r="4846" spans="1:7">
      <c r="A4846" s="5" t="s">
        <v>6348</v>
      </c>
      <c r="B4846" s="5" t="s">
        <v>4867</v>
      </c>
      <c r="C4846" s="5" t="s">
        <v>72</v>
      </c>
      <c r="D4846" s="5" t="s">
        <v>0</v>
      </c>
      <c r="E4846" s="5">
        <v>23</v>
      </c>
      <c r="F4846" s="5">
        <v>446</v>
      </c>
      <c r="G4846" s="5" t="s">
        <v>343</v>
      </c>
    </row>
    <row r="4847" spans="1:7">
      <c r="A4847" s="5" t="s">
        <v>6349</v>
      </c>
      <c r="B4847" s="5" t="s">
        <v>6350</v>
      </c>
      <c r="C4847" s="5" t="s">
        <v>72</v>
      </c>
      <c r="D4847" s="5" t="s">
        <v>0</v>
      </c>
      <c r="E4847" s="5">
        <v>43</v>
      </c>
      <c r="F4847" s="5">
        <v>149</v>
      </c>
      <c r="G4847" s="5" t="s">
        <v>343</v>
      </c>
    </row>
    <row r="4848" spans="1:7">
      <c r="A4848" s="5" t="s">
        <v>6351</v>
      </c>
      <c r="B4848" s="5" t="s">
        <v>6352</v>
      </c>
      <c r="C4848" s="5" t="s">
        <v>72</v>
      </c>
      <c r="D4848" s="5" t="s">
        <v>0</v>
      </c>
      <c r="E4848" s="5">
        <v>53</v>
      </c>
      <c r="F4848" s="5">
        <v>433</v>
      </c>
      <c r="G4848" s="5" t="s">
        <v>343</v>
      </c>
    </row>
    <row r="4849" spans="1:7">
      <c r="A4849" s="5" t="s">
        <v>6353</v>
      </c>
      <c r="B4849" s="5" t="s">
        <v>6354</v>
      </c>
      <c r="C4849" s="5" t="s">
        <v>72</v>
      </c>
      <c r="D4849" s="5" t="s">
        <v>0</v>
      </c>
      <c r="E4849" s="5">
        <v>60</v>
      </c>
      <c r="F4849" s="5">
        <v>425</v>
      </c>
      <c r="G4849" s="5" t="s">
        <v>343</v>
      </c>
    </row>
    <row r="4850" spans="1:7">
      <c r="A4850" s="5" t="s">
        <v>6355</v>
      </c>
      <c r="B4850" s="5" t="s">
        <v>6356</v>
      </c>
      <c r="C4850" s="5" t="s">
        <v>72</v>
      </c>
      <c r="D4850" s="5" t="s">
        <v>0</v>
      </c>
      <c r="E4850" s="5">
        <v>63</v>
      </c>
      <c r="F4850" s="5">
        <v>542</v>
      </c>
      <c r="G4850" s="5" t="s">
        <v>343</v>
      </c>
    </row>
    <row r="4851" spans="1:7">
      <c r="A4851" s="5" t="s">
        <v>6357</v>
      </c>
      <c r="B4851" s="5" t="s">
        <v>6358</v>
      </c>
      <c r="C4851" s="5" t="s">
        <v>72</v>
      </c>
      <c r="D4851" s="5" t="s">
        <v>0</v>
      </c>
      <c r="E4851" s="5">
        <v>254</v>
      </c>
      <c r="F4851" s="5">
        <v>396</v>
      </c>
      <c r="G4851" s="5" t="s">
        <v>343</v>
      </c>
    </row>
    <row r="4852" spans="1:7">
      <c r="A4852" s="5" t="s">
        <v>6359</v>
      </c>
      <c r="B4852" s="5" t="s">
        <v>6360</v>
      </c>
      <c r="C4852" s="5" t="s">
        <v>72</v>
      </c>
      <c r="D4852" s="5" t="s">
        <v>0</v>
      </c>
      <c r="E4852" s="5">
        <v>293</v>
      </c>
      <c r="F4852" s="5">
        <v>341</v>
      </c>
      <c r="G4852" s="5" t="s">
        <v>343</v>
      </c>
    </row>
    <row r="4853" spans="1:7">
      <c r="A4853" s="5" t="s">
        <v>6361</v>
      </c>
      <c r="B4853" s="5" t="s">
        <v>6362</v>
      </c>
      <c r="C4853" s="5" t="s">
        <v>67</v>
      </c>
      <c r="D4853" s="5" t="s">
        <v>0</v>
      </c>
      <c r="E4853" s="5">
        <v>26</v>
      </c>
      <c r="F4853" s="5">
        <v>443</v>
      </c>
      <c r="G4853" s="5" t="s">
        <v>343</v>
      </c>
    </row>
    <row r="4854" spans="1:7">
      <c r="A4854" s="5" t="s">
        <v>6361</v>
      </c>
      <c r="B4854" s="5" t="s">
        <v>6362</v>
      </c>
      <c r="C4854" s="5" t="s">
        <v>67</v>
      </c>
      <c r="D4854" s="5" t="s">
        <v>0</v>
      </c>
      <c r="E4854" s="5">
        <v>138</v>
      </c>
      <c r="F4854" s="5">
        <v>178</v>
      </c>
      <c r="G4854" s="5" t="s">
        <v>346</v>
      </c>
    </row>
    <row r="4855" spans="1:7">
      <c r="A4855" s="5" t="s">
        <v>6363</v>
      </c>
      <c r="B4855" s="5" t="s">
        <v>6134</v>
      </c>
      <c r="C4855" s="5" t="s">
        <v>84</v>
      </c>
      <c r="D4855" s="5" t="s">
        <v>0</v>
      </c>
      <c r="E4855" s="5">
        <v>20000</v>
      </c>
      <c r="F4855" s="5">
        <v>705</v>
      </c>
      <c r="G4855" s="5" t="s">
        <v>343</v>
      </c>
    </row>
    <row r="4856" spans="1:7">
      <c r="A4856" s="5" t="s">
        <v>6364</v>
      </c>
      <c r="B4856" s="5" t="s">
        <v>5310</v>
      </c>
      <c r="C4856" s="5" t="s">
        <v>55</v>
      </c>
      <c r="D4856" s="5" t="s">
        <v>0</v>
      </c>
      <c r="E4856" s="5">
        <v>198</v>
      </c>
      <c r="F4856" s="5">
        <v>500</v>
      </c>
      <c r="G4856" s="5" t="s">
        <v>343</v>
      </c>
    </row>
    <row r="4857" spans="1:7">
      <c r="A4857" s="5" t="s">
        <v>6365</v>
      </c>
      <c r="B4857" s="5" t="s">
        <v>6291</v>
      </c>
      <c r="C4857" s="5" t="s">
        <v>55</v>
      </c>
      <c r="D4857" s="5" t="s">
        <v>0</v>
      </c>
      <c r="E4857" s="5">
        <v>6951</v>
      </c>
      <c r="F4857" s="5">
        <v>705</v>
      </c>
      <c r="G4857" s="5" t="s">
        <v>343</v>
      </c>
    </row>
    <row r="4858" spans="1:7">
      <c r="A4858" s="5" t="s">
        <v>6366</v>
      </c>
      <c r="B4858" s="5" t="s">
        <v>6367</v>
      </c>
      <c r="C4858" s="5" t="s">
        <v>67</v>
      </c>
      <c r="D4858" s="5" t="s">
        <v>0</v>
      </c>
      <c r="E4858" s="5">
        <v>109</v>
      </c>
      <c r="F4858" s="5">
        <v>454</v>
      </c>
      <c r="G4858" s="5" t="s">
        <v>343</v>
      </c>
    </row>
    <row r="4859" spans="1:7">
      <c r="A4859" s="5" t="s">
        <v>6366</v>
      </c>
      <c r="B4859" s="5" t="s">
        <v>6367</v>
      </c>
      <c r="C4859" s="5" t="s">
        <v>67</v>
      </c>
      <c r="D4859" s="5" t="s">
        <v>0</v>
      </c>
      <c r="E4859" s="5">
        <v>706</v>
      </c>
      <c r="F4859" s="5">
        <v>410</v>
      </c>
      <c r="G4859" s="5" t="s">
        <v>346</v>
      </c>
    </row>
    <row r="4860" spans="1:7">
      <c r="A4860" s="5" t="s">
        <v>6368</v>
      </c>
      <c r="B4860" s="5" t="s">
        <v>6256</v>
      </c>
      <c r="C4860" s="5" t="s">
        <v>55</v>
      </c>
      <c r="D4860" s="5" t="s">
        <v>0</v>
      </c>
      <c r="E4860" s="5">
        <v>16</v>
      </c>
      <c r="F4860" s="5">
        <v>346</v>
      </c>
      <c r="G4860" s="5" t="s">
        <v>343</v>
      </c>
    </row>
    <row r="4861" spans="1:7">
      <c r="A4861" s="5" t="s">
        <v>6369</v>
      </c>
      <c r="B4861" s="5" t="s">
        <v>6370</v>
      </c>
      <c r="C4861" s="5" t="s">
        <v>72</v>
      </c>
      <c r="D4861" s="5" t="s">
        <v>0</v>
      </c>
      <c r="E4861" s="5">
        <v>36</v>
      </c>
      <c r="F4861" s="5">
        <v>573</v>
      </c>
      <c r="G4861" s="5" t="s">
        <v>343</v>
      </c>
    </row>
    <row r="4862" spans="1:7">
      <c r="A4862" s="5" t="s">
        <v>6371</v>
      </c>
      <c r="B4862" s="5" t="s">
        <v>6372</v>
      </c>
      <c r="C4862" s="5" t="s">
        <v>55</v>
      </c>
      <c r="D4862" s="5" t="s">
        <v>0</v>
      </c>
      <c r="E4862" s="5">
        <v>22807</v>
      </c>
      <c r="F4862" s="5">
        <v>705</v>
      </c>
      <c r="G4862" s="5" t="s">
        <v>343</v>
      </c>
    </row>
    <row r="4863" spans="1:7">
      <c r="A4863" s="5" t="s">
        <v>6373</v>
      </c>
      <c r="B4863" s="5" t="s">
        <v>6374</v>
      </c>
      <c r="C4863" s="5" t="s">
        <v>72</v>
      </c>
      <c r="D4863" s="5" t="s">
        <v>0</v>
      </c>
      <c r="E4863" s="5">
        <v>13</v>
      </c>
      <c r="F4863" s="5">
        <v>705</v>
      </c>
      <c r="G4863" s="5" t="s">
        <v>343</v>
      </c>
    </row>
    <row r="4864" spans="1:7">
      <c r="A4864" s="5" t="s">
        <v>6375</v>
      </c>
      <c r="B4864" s="5" t="s">
        <v>146</v>
      </c>
      <c r="C4864" s="5" t="s">
        <v>55</v>
      </c>
      <c r="D4864" s="5" t="s">
        <v>0</v>
      </c>
      <c r="E4864" s="5">
        <v>20</v>
      </c>
      <c r="F4864" s="5">
        <v>669</v>
      </c>
      <c r="G4864" s="5" t="s">
        <v>343</v>
      </c>
    </row>
    <row r="4865" spans="1:7">
      <c r="A4865" s="5" t="s">
        <v>6376</v>
      </c>
      <c r="B4865" s="5" t="s">
        <v>6030</v>
      </c>
      <c r="C4865" s="5" t="s">
        <v>72</v>
      </c>
      <c r="D4865" s="5" t="s">
        <v>0</v>
      </c>
      <c r="E4865" s="5">
        <v>1000</v>
      </c>
      <c r="F4865" s="5">
        <v>705</v>
      </c>
      <c r="G4865" s="5" t="s">
        <v>343</v>
      </c>
    </row>
    <row r="4866" spans="1:7">
      <c r="A4866" s="5" t="s">
        <v>6377</v>
      </c>
      <c r="B4866" s="5" t="s">
        <v>6030</v>
      </c>
      <c r="C4866" s="5" t="s">
        <v>72</v>
      </c>
      <c r="D4866" s="5" t="s">
        <v>0</v>
      </c>
      <c r="E4866" s="5">
        <v>2000</v>
      </c>
      <c r="F4866" s="5">
        <v>705</v>
      </c>
      <c r="G4866" s="5" t="s">
        <v>343</v>
      </c>
    </row>
    <row r="4867" spans="1:7">
      <c r="A4867" s="5" t="s">
        <v>6378</v>
      </c>
      <c r="B4867" s="5" t="s">
        <v>6305</v>
      </c>
      <c r="C4867" s="5" t="s">
        <v>55</v>
      </c>
      <c r="D4867" s="5" t="s">
        <v>0</v>
      </c>
      <c r="E4867" s="5">
        <v>160</v>
      </c>
      <c r="F4867" s="5">
        <v>602</v>
      </c>
      <c r="G4867" s="5" t="s">
        <v>343</v>
      </c>
    </row>
    <row r="4868" spans="1:7">
      <c r="A4868" s="5" t="s">
        <v>6379</v>
      </c>
      <c r="B4868" s="5" t="s">
        <v>6380</v>
      </c>
      <c r="C4868" s="5" t="s">
        <v>55</v>
      </c>
      <c r="D4868" s="5" t="s">
        <v>0</v>
      </c>
      <c r="E4868" s="5">
        <v>210</v>
      </c>
      <c r="F4868" s="5">
        <v>177</v>
      </c>
      <c r="G4868" s="5" t="s">
        <v>343</v>
      </c>
    </row>
    <row r="4869" spans="1:7">
      <c r="A4869" s="5" t="s">
        <v>6381</v>
      </c>
      <c r="B4869" s="5" t="s">
        <v>6382</v>
      </c>
      <c r="C4869" s="5" t="s">
        <v>67</v>
      </c>
      <c r="D4869" s="5" t="s">
        <v>0</v>
      </c>
      <c r="E4869" s="5">
        <v>34</v>
      </c>
      <c r="F4869" s="5">
        <v>223</v>
      </c>
      <c r="G4869" s="5" t="s">
        <v>343</v>
      </c>
    </row>
    <row r="4870" spans="1:7">
      <c r="A4870" s="5" t="s">
        <v>6381</v>
      </c>
      <c r="B4870" s="5" t="s">
        <v>6382</v>
      </c>
      <c r="C4870" s="5" t="s">
        <v>67</v>
      </c>
      <c r="D4870" s="5" t="s">
        <v>0</v>
      </c>
      <c r="E4870" s="5">
        <v>50</v>
      </c>
      <c r="F4870" s="5">
        <v>564</v>
      </c>
      <c r="G4870" s="5" t="s">
        <v>346</v>
      </c>
    </row>
    <row r="4871" spans="1:7">
      <c r="A4871" s="5" t="s">
        <v>6383</v>
      </c>
      <c r="B4871" s="5" t="s">
        <v>6384</v>
      </c>
      <c r="C4871" s="5" t="s">
        <v>67</v>
      </c>
      <c r="D4871" s="5" t="s">
        <v>0</v>
      </c>
      <c r="E4871" s="5">
        <v>5</v>
      </c>
      <c r="F4871" s="5">
        <v>58</v>
      </c>
      <c r="G4871" s="5" t="s">
        <v>343</v>
      </c>
    </row>
    <row r="4872" spans="1:7">
      <c r="A4872" s="5" t="s">
        <v>6385</v>
      </c>
      <c r="B4872" s="5" t="s">
        <v>6386</v>
      </c>
      <c r="C4872" s="5" t="s">
        <v>67</v>
      </c>
      <c r="D4872" s="5" t="s">
        <v>0</v>
      </c>
      <c r="E4872" s="5">
        <v>5</v>
      </c>
      <c r="F4872" s="5">
        <v>58</v>
      </c>
      <c r="G4872" s="5" t="s">
        <v>343</v>
      </c>
    </row>
    <row r="4873" spans="1:7">
      <c r="A4873" s="5" t="s">
        <v>6387</v>
      </c>
      <c r="B4873" s="5" t="s">
        <v>6388</v>
      </c>
      <c r="C4873" s="5" t="s">
        <v>72</v>
      </c>
      <c r="D4873" s="5" t="s">
        <v>0</v>
      </c>
      <c r="E4873" s="5">
        <v>257</v>
      </c>
      <c r="F4873" s="5">
        <v>431</v>
      </c>
      <c r="G4873" s="5" t="s">
        <v>343</v>
      </c>
    </row>
    <row r="4874" spans="1:7">
      <c r="A4874" s="5" t="s">
        <v>6389</v>
      </c>
      <c r="B4874" s="5" t="s">
        <v>6390</v>
      </c>
      <c r="C4874" s="5" t="s">
        <v>72</v>
      </c>
      <c r="D4874" s="5" t="s">
        <v>0</v>
      </c>
      <c r="E4874" s="5">
        <v>2</v>
      </c>
      <c r="F4874" s="5">
        <v>808</v>
      </c>
      <c r="G4874" s="5" t="s">
        <v>343</v>
      </c>
    </row>
    <row r="4875" spans="1:7">
      <c r="A4875" s="5" t="s">
        <v>6391</v>
      </c>
      <c r="B4875" s="5" t="s">
        <v>6392</v>
      </c>
      <c r="C4875" s="5" t="s">
        <v>72</v>
      </c>
      <c r="D4875" s="5" t="s">
        <v>0</v>
      </c>
      <c r="E4875" s="5">
        <v>394</v>
      </c>
      <c r="F4875" s="5">
        <v>547</v>
      </c>
      <c r="G4875" s="5" t="s">
        <v>343</v>
      </c>
    </row>
    <row r="4876" spans="1:7">
      <c r="A4876" s="5" t="s">
        <v>6393</v>
      </c>
      <c r="B4876" s="5" t="s">
        <v>6394</v>
      </c>
      <c r="C4876" s="5" t="s">
        <v>55</v>
      </c>
      <c r="D4876" s="5" t="s">
        <v>0</v>
      </c>
      <c r="E4876" s="5">
        <v>174</v>
      </c>
      <c r="F4876" s="5">
        <v>718</v>
      </c>
      <c r="G4876" s="5" t="s">
        <v>343</v>
      </c>
    </row>
    <row r="4877" spans="1:7">
      <c r="A4877" s="5" t="s">
        <v>6395</v>
      </c>
      <c r="B4877" s="5" t="s">
        <v>5660</v>
      </c>
      <c r="C4877" s="5" t="s">
        <v>55</v>
      </c>
      <c r="D4877" s="5" t="s">
        <v>0</v>
      </c>
      <c r="E4877" s="5">
        <v>11</v>
      </c>
      <c r="F4877" s="5">
        <v>532</v>
      </c>
      <c r="G4877" s="5" t="s">
        <v>346</v>
      </c>
    </row>
    <row r="4878" spans="1:7">
      <c r="A4878" s="5" t="s">
        <v>6395</v>
      </c>
      <c r="B4878" s="5" t="s">
        <v>5660</v>
      </c>
      <c r="C4878" s="5" t="s">
        <v>55</v>
      </c>
      <c r="D4878" s="5" t="s">
        <v>0</v>
      </c>
      <c r="E4878" s="5">
        <v>347</v>
      </c>
      <c r="F4878" s="5">
        <v>191</v>
      </c>
      <c r="G4878" s="5" t="s">
        <v>343</v>
      </c>
    </row>
    <row r="4879" spans="1:7">
      <c r="A4879" s="5" t="s">
        <v>6396</v>
      </c>
      <c r="B4879" s="5" t="s">
        <v>6397</v>
      </c>
      <c r="C4879" s="5" t="s">
        <v>84</v>
      </c>
      <c r="D4879" s="5" t="s">
        <v>0</v>
      </c>
      <c r="E4879" s="5">
        <v>2</v>
      </c>
      <c r="F4879" s="5">
        <v>708</v>
      </c>
      <c r="G4879" s="5" t="s">
        <v>346</v>
      </c>
    </row>
    <row r="4880" spans="1:7">
      <c r="A4880" s="5" t="s">
        <v>6396</v>
      </c>
      <c r="B4880" s="5" t="s">
        <v>6397</v>
      </c>
      <c r="C4880" s="5" t="s">
        <v>84</v>
      </c>
      <c r="D4880" s="5" t="s">
        <v>0</v>
      </c>
      <c r="E4880" s="5">
        <v>1098</v>
      </c>
      <c r="F4880" s="5">
        <v>547</v>
      </c>
      <c r="G4880" s="5" t="s">
        <v>343</v>
      </c>
    </row>
    <row r="4881" spans="1:7">
      <c r="A4881" s="5" t="s">
        <v>6398</v>
      </c>
      <c r="B4881" s="5" t="s">
        <v>6370</v>
      </c>
      <c r="C4881" s="5" t="s">
        <v>72</v>
      </c>
      <c r="D4881" s="5" t="s">
        <v>0</v>
      </c>
      <c r="E4881" s="5">
        <v>62</v>
      </c>
      <c r="F4881" s="5">
        <v>626</v>
      </c>
      <c r="G4881" s="5" t="s">
        <v>343</v>
      </c>
    </row>
    <row r="4882" spans="1:7">
      <c r="A4882" s="5" t="s">
        <v>6398</v>
      </c>
      <c r="B4882" s="5" t="s">
        <v>6370</v>
      </c>
      <c r="C4882" s="5" t="s">
        <v>72</v>
      </c>
      <c r="D4882" s="5" t="s">
        <v>0</v>
      </c>
      <c r="E4882" s="5">
        <v>200</v>
      </c>
      <c r="F4882" s="5">
        <v>855</v>
      </c>
      <c r="G4882" s="5" t="s">
        <v>346</v>
      </c>
    </row>
    <row r="4883" spans="1:7">
      <c r="A4883" s="5" t="s">
        <v>6399</v>
      </c>
      <c r="B4883" s="5" t="s">
        <v>2600</v>
      </c>
      <c r="C4883" s="5" t="s">
        <v>67</v>
      </c>
      <c r="D4883" s="5" t="s">
        <v>0</v>
      </c>
      <c r="E4883" s="5">
        <v>39</v>
      </c>
      <c r="F4883" s="5">
        <v>547</v>
      </c>
      <c r="G4883" s="5" t="s">
        <v>343</v>
      </c>
    </row>
    <row r="4884" spans="1:7">
      <c r="A4884" s="5" t="s">
        <v>6400</v>
      </c>
      <c r="B4884" s="5" t="s">
        <v>6401</v>
      </c>
      <c r="C4884" s="5" t="s">
        <v>72</v>
      </c>
      <c r="D4884" s="5" t="s">
        <v>0</v>
      </c>
      <c r="E4884" s="5">
        <v>2489</v>
      </c>
      <c r="F4884" s="5">
        <v>547</v>
      </c>
      <c r="G4884" s="5" t="s">
        <v>343</v>
      </c>
    </row>
    <row r="4885" spans="1:7">
      <c r="A4885" s="5" t="s">
        <v>6402</v>
      </c>
      <c r="B4885" s="5" t="s">
        <v>6163</v>
      </c>
      <c r="C4885" s="5" t="s">
        <v>55</v>
      </c>
      <c r="D4885" s="5" t="s">
        <v>0</v>
      </c>
      <c r="E4885" s="5">
        <v>66</v>
      </c>
      <c r="F4885" s="5">
        <v>547</v>
      </c>
      <c r="G4885" s="5" t="s">
        <v>343</v>
      </c>
    </row>
    <row r="4886" spans="1:7">
      <c r="A4886" s="5" t="s">
        <v>6403</v>
      </c>
      <c r="B4886" s="5" t="s">
        <v>6082</v>
      </c>
      <c r="C4886" s="5" t="s">
        <v>72</v>
      </c>
      <c r="D4886" s="5" t="s">
        <v>0</v>
      </c>
      <c r="E4886" s="5">
        <v>140</v>
      </c>
      <c r="F4886" s="5">
        <v>547</v>
      </c>
      <c r="G4886" s="5" t="s">
        <v>343</v>
      </c>
    </row>
    <row r="4887" spans="1:7">
      <c r="A4887" s="5" t="s">
        <v>6404</v>
      </c>
      <c r="B4887" s="5" t="s">
        <v>6405</v>
      </c>
      <c r="C4887" s="5" t="s">
        <v>72</v>
      </c>
      <c r="D4887" s="5" t="s">
        <v>0</v>
      </c>
      <c r="E4887" s="5">
        <v>331</v>
      </c>
      <c r="F4887" s="5">
        <v>592</v>
      </c>
      <c r="G4887" s="5" t="s">
        <v>343</v>
      </c>
    </row>
    <row r="4888" spans="1:7">
      <c r="A4888" s="5" t="s">
        <v>6406</v>
      </c>
      <c r="B4888" s="5" t="s">
        <v>6407</v>
      </c>
      <c r="C4888" s="5" t="s">
        <v>72</v>
      </c>
      <c r="D4888" s="5" t="s">
        <v>0</v>
      </c>
      <c r="E4888" s="5">
        <v>41</v>
      </c>
      <c r="F4888" s="5">
        <v>201</v>
      </c>
      <c r="G4888" s="5" t="s">
        <v>343</v>
      </c>
    </row>
    <row r="4889" spans="1:7">
      <c r="A4889" s="5" t="s">
        <v>6408</v>
      </c>
      <c r="B4889" s="5" t="s">
        <v>5751</v>
      </c>
      <c r="C4889" s="5" t="s">
        <v>72</v>
      </c>
      <c r="D4889" s="5" t="s">
        <v>0</v>
      </c>
      <c r="E4889" s="5">
        <v>7</v>
      </c>
      <c r="F4889" s="5">
        <v>556</v>
      </c>
      <c r="G4889" s="5" t="s">
        <v>343</v>
      </c>
    </row>
    <row r="4890" spans="1:7">
      <c r="A4890" s="5" t="s">
        <v>6409</v>
      </c>
      <c r="B4890" s="5" t="s">
        <v>6410</v>
      </c>
      <c r="C4890" s="5" t="s">
        <v>55</v>
      </c>
      <c r="D4890" s="5" t="s">
        <v>0</v>
      </c>
      <c r="E4890" s="5">
        <v>609</v>
      </c>
      <c r="F4890" s="5">
        <v>181</v>
      </c>
      <c r="G4890" s="5" t="s">
        <v>343</v>
      </c>
    </row>
    <row r="4891" spans="1:7">
      <c r="A4891" s="5" t="s">
        <v>6411</v>
      </c>
      <c r="B4891" s="5" t="s">
        <v>6412</v>
      </c>
      <c r="C4891" s="5" t="s">
        <v>55</v>
      </c>
      <c r="D4891" s="5" t="s">
        <v>0</v>
      </c>
      <c r="E4891" s="5">
        <v>79</v>
      </c>
      <c r="F4891" s="5">
        <v>705</v>
      </c>
      <c r="G4891" s="5" t="s">
        <v>343</v>
      </c>
    </row>
    <row r="4892" spans="1:7">
      <c r="A4892" s="5" t="s">
        <v>6413</v>
      </c>
      <c r="B4892" s="5" t="s">
        <v>6414</v>
      </c>
      <c r="C4892" s="5" t="s">
        <v>72</v>
      </c>
      <c r="D4892" s="5" t="s">
        <v>0</v>
      </c>
      <c r="E4892" s="5">
        <v>173</v>
      </c>
      <c r="F4892" s="5">
        <v>547</v>
      </c>
      <c r="G4892" s="5" t="s">
        <v>343</v>
      </c>
    </row>
    <row r="4893" spans="1:7">
      <c r="A4893" s="5" t="s">
        <v>6415</v>
      </c>
      <c r="B4893" s="5" t="s">
        <v>6416</v>
      </c>
      <c r="C4893" s="5" t="s">
        <v>72</v>
      </c>
      <c r="D4893" s="5" t="s">
        <v>0</v>
      </c>
      <c r="E4893" s="5">
        <v>460</v>
      </c>
      <c r="F4893" s="5">
        <v>547</v>
      </c>
      <c r="G4893" s="5" t="s">
        <v>343</v>
      </c>
    </row>
    <row r="4894" spans="1:7">
      <c r="A4894" s="5" t="s">
        <v>6417</v>
      </c>
      <c r="B4894" s="5" t="s">
        <v>6418</v>
      </c>
      <c r="C4894" s="5" t="s">
        <v>72</v>
      </c>
      <c r="D4894" s="5" t="s">
        <v>0</v>
      </c>
      <c r="E4894" s="5">
        <v>24</v>
      </c>
      <c r="F4894" s="5">
        <v>144</v>
      </c>
      <c r="G4894" s="5" t="s">
        <v>343</v>
      </c>
    </row>
    <row r="4895" spans="1:7">
      <c r="A4895" s="5" t="s">
        <v>6419</v>
      </c>
      <c r="B4895" s="5" t="s">
        <v>6420</v>
      </c>
      <c r="C4895" s="5" t="s">
        <v>72</v>
      </c>
      <c r="D4895" s="5" t="s">
        <v>0</v>
      </c>
      <c r="E4895" s="5">
        <v>486</v>
      </c>
      <c r="F4895" s="5">
        <v>705</v>
      </c>
      <c r="G4895" s="5" t="s">
        <v>343</v>
      </c>
    </row>
    <row r="4896" spans="1:7">
      <c r="A4896" s="5" t="s">
        <v>6421</v>
      </c>
      <c r="B4896" s="5" t="s">
        <v>6422</v>
      </c>
      <c r="C4896" s="5" t="s">
        <v>72</v>
      </c>
      <c r="D4896" s="5" t="s">
        <v>0</v>
      </c>
      <c r="E4896" s="5">
        <v>164</v>
      </c>
      <c r="F4896" s="5">
        <v>547</v>
      </c>
      <c r="G4896" s="5" t="s">
        <v>343</v>
      </c>
    </row>
    <row r="4897" spans="1:7">
      <c r="A4897" s="5" t="s">
        <v>6423</v>
      </c>
      <c r="B4897" s="5" t="s">
        <v>6422</v>
      </c>
      <c r="C4897" s="5" t="s">
        <v>72</v>
      </c>
      <c r="D4897" s="5" t="s">
        <v>0</v>
      </c>
      <c r="E4897" s="5">
        <v>1087</v>
      </c>
      <c r="F4897" s="5">
        <v>353</v>
      </c>
      <c r="G4897" s="5" t="s">
        <v>343</v>
      </c>
    </row>
    <row r="4898" spans="1:7">
      <c r="A4898" s="5" t="s">
        <v>6424</v>
      </c>
      <c r="B4898" s="5" t="s">
        <v>6425</v>
      </c>
      <c r="C4898" s="5" t="s">
        <v>67</v>
      </c>
      <c r="D4898" s="5" t="s">
        <v>0</v>
      </c>
      <c r="E4898" s="5">
        <v>14</v>
      </c>
      <c r="F4898" s="5">
        <v>34</v>
      </c>
      <c r="G4898" s="5" t="s">
        <v>343</v>
      </c>
    </row>
    <row r="4899" spans="1:7">
      <c r="A4899" s="5" t="s">
        <v>6426</v>
      </c>
      <c r="B4899" s="5" t="s">
        <v>6427</v>
      </c>
      <c r="C4899" s="5" t="s">
        <v>67</v>
      </c>
      <c r="D4899" s="5" t="s">
        <v>0</v>
      </c>
      <c r="E4899" s="5">
        <v>30</v>
      </c>
      <c r="F4899" s="5">
        <v>34</v>
      </c>
      <c r="G4899" s="5" t="s">
        <v>343</v>
      </c>
    </row>
    <row r="4900" spans="1:7">
      <c r="A4900" s="5" t="s">
        <v>6428</v>
      </c>
      <c r="B4900" s="5" t="s">
        <v>6209</v>
      </c>
      <c r="C4900" s="5" t="s">
        <v>67</v>
      </c>
      <c r="D4900" s="5" t="s">
        <v>0</v>
      </c>
      <c r="E4900" s="5">
        <v>13</v>
      </c>
      <c r="F4900" s="5">
        <v>734</v>
      </c>
      <c r="G4900" s="5" t="s">
        <v>343</v>
      </c>
    </row>
    <row r="4901" spans="1:7">
      <c r="A4901" s="5" t="s">
        <v>6428</v>
      </c>
      <c r="B4901" s="5" t="s">
        <v>6209</v>
      </c>
      <c r="C4901" s="5" t="s">
        <v>67</v>
      </c>
      <c r="D4901" s="5" t="s">
        <v>0</v>
      </c>
      <c r="E4901" s="5">
        <v>181</v>
      </c>
      <c r="F4901" s="5">
        <v>562</v>
      </c>
      <c r="G4901" s="5" t="s">
        <v>346</v>
      </c>
    </row>
    <row r="4902" spans="1:7">
      <c r="A4902" s="5" t="s">
        <v>6429</v>
      </c>
      <c r="B4902" s="5" t="s">
        <v>6430</v>
      </c>
      <c r="C4902" s="5" t="s">
        <v>72</v>
      </c>
      <c r="D4902" s="5" t="s">
        <v>0</v>
      </c>
      <c r="E4902" s="5">
        <v>5</v>
      </c>
      <c r="F4902" s="5">
        <v>465</v>
      </c>
      <c r="G4902" s="5" t="s">
        <v>346</v>
      </c>
    </row>
    <row r="4903" spans="1:7">
      <c r="A4903" s="5" t="s">
        <v>6429</v>
      </c>
      <c r="B4903" s="5" t="s">
        <v>6430</v>
      </c>
      <c r="C4903" s="5" t="s">
        <v>72</v>
      </c>
      <c r="D4903" s="5" t="s">
        <v>0</v>
      </c>
      <c r="E4903" s="5">
        <v>106</v>
      </c>
      <c r="F4903" s="5">
        <v>320</v>
      </c>
      <c r="G4903" s="5" t="s">
        <v>343</v>
      </c>
    </row>
    <row r="4904" spans="1:7">
      <c r="A4904" s="5" t="s">
        <v>6431</v>
      </c>
      <c r="B4904" s="5" t="s">
        <v>6325</v>
      </c>
      <c r="C4904" s="5" t="s">
        <v>72</v>
      </c>
      <c r="D4904" s="5" t="s">
        <v>0</v>
      </c>
      <c r="E4904" s="5">
        <v>1428</v>
      </c>
      <c r="F4904" s="5">
        <v>547</v>
      </c>
      <c r="G4904" s="5" t="s">
        <v>343</v>
      </c>
    </row>
    <row r="4905" spans="1:7">
      <c r="A4905" s="5" t="s">
        <v>6432</v>
      </c>
      <c r="B4905" s="5" t="s">
        <v>4803</v>
      </c>
      <c r="C4905" s="5" t="s">
        <v>55</v>
      </c>
      <c r="D4905" s="5" t="s">
        <v>0</v>
      </c>
      <c r="E4905" s="5">
        <v>4271</v>
      </c>
      <c r="F4905" s="5">
        <v>149</v>
      </c>
      <c r="G4905" s="5" t="s">
        <v>343</v>
      </c>
    </row>
    <row r="4906" spans="1:7">
      <c r="A4906" s="5" t="s">
        <v>6433</v>
      </c>
      <c r="B4906" s="5" t="s">
        <v>6434</v>
      </c>
      <c r="C4906" s="5" t="s">
        <v>67</v>
      </c>
      <c r="D4906" s="5" t="s">
        <v>0</v>
      </c>
      <c r="E4906" s="5">
        <v>9</v>
      </c>
      <c r="F4906" s="5">
        <v>286</v>
      </c>
      <c r="G4906" s="5" t="s">
        <v>343</v>
      </c>
    </row>
    <row r="4907" spans="1:7">
      <c r="A4907" s="5" t="s">
        <v>6433</v>
      </c>
      <c r="B4907" s="5" t="s">
        <v>6434</v>
      </c>
      <c r="C4907" s="5" t="s">
        <v>67</v>
      </c>
      <c r="D4907" s="5" t="s">
        <v>0</v>
      </c>
      <c r="E4907" s="5">
        <v>69</v>
      </c>
      <c r="F4907" s="5">
        <v>410</v>
      </c>
      <c r="G4907" s="5" t="s">
        <v>346</v>
      </c>
    </row>
    <row r="4908" spans="1:7">
      <c r="A4908" s="5" t="s">
        <v>6435</v>
      </c>
      <c r="B4908" s="5" t="s">
        <v>6436</v>
      </c>
      <c r="C4908" s="5" t="s">
        <v>55</v>
      </c>
      <c r="D4908" s="5" t="s">
        <v>0</v>
      </c>
      <c r="E4908" s="5">
        <v>30</v>
      </c>
      <c r="F4908" s="5">
        <v>523</v>
      </c>
      <c r="G4908" s="5" t="s">
        <v>343</v>
      </c>
    </row>
    <row r="4909" spans="1:7">
      <c r="A4909" s="5" t="s">
        <v>6437</v>
      </c>
      <c r="B4909" s="5" t="s">
        <v>6438</v>
      </c>
      <c r="C4909" s="5" t="s">
        <v>67</v>
      </c>
      <c r="D4909" s="5" t="s">
        <v>0</v>
      </c>
      <c r="E4909" s="5">
        <v>2</v>
      </c>
      <c r="F4909" s="5">
        <v>64</v>
      </c>
      <c r="G4909" s="5" t="s">
        <v>340</v>
      </c>
    </row>
    <row r="4910" spans="1:7">
      <c r="A4910" s="5" t="s">
        <v>6439</v>
      </c>
      <c r="B4910" s="5" t="s">
        <v>6153</v>
      </c>
      <c r="C4910" s="5" t="s">
        <v>72</v>
      </c>
      <c r="D4910" s="5" t="s">
        <v>0</v>
      </c>
      <c r="E4910" s="5">
        <v>1</v>
      </c>
      <c r="F4910" s="5">
        <v>705</v>
      </c>
      <c r="G4910" s="5" t="s">
        <v>343</v>
      </c>
    </row>
    <row r="4911" spans="1:7">
      <c r="A4911" s="5" t="s">
        <v>6440</v>
      </c>
      <c r="B4911" s="5" t="s">
        <v>5310</v>
      </c>
      <c r="C4911" s="5" t="s">
        <v>55</v>
      </c>
      <c r="D4911" s="5" t="s">
        <v>0</v>
      </c>
      <c r="E4911" s="5">
        <v>176</v>
      </c>
      <c r="F4911" s="5">
        <v>547</v>
      </c>
      <c r="G4911" s="5" t="s">
        <v>343</v>
      </c>
    </row>
    <row r="4912" spans="1:7">
      <c r="A4912" s="5" t="s">
        <v>6441</v>
      </c>
      <c r="B4912" s="5" t="s">
        <v>6442</v>
      </c>
      <c r="C4912" s="5" t="s">
        <v>67</v>
      </c>
      <c r="D4912" s="5" t="s">
        <v>0</v>
      </c>
      <c r="E4912" s="5">
        <v>7</v>
      </c>
      <c r="F4912" s="5">
        <v>320</v>
      </c>
      <c r="G4912" s="5" t="s">
        <v>343</v>
      </c>
    </row>
    <row r="4913" spans="1:7">
      <c r="A4913" s="5" t="s">
        <v>6443</v>
      </c>
      <c r="B4913" s="5" t="s">
        <v>6444</v>
      </c>
      <c r="C4913" s="5" t="s">
        <v>72</v>
      </c>
      <c r="D4913" s="5" t="s">
        <v>0</v>
      </c>
      <c r="E4913" s="5">
        <v>11</v>
      </c>
      <c r="F4913" s="5">
        <v>547</v>
      </c>
      <c r="G4913" s="5" t="s">
        <v>343</v>
      </c>
    </row>
    <row r="4914" spans="1:7">
      <c r="A4914" s="5" t="s">
        <v>6445</v>
      </c>
      <c r="B4914" s="5" t="s">
        <v>6446</v>
      </c>
      <c r="C4914" s="5" t="s">
        <v>72</v>
      </c>
      <c r="D4914" s="5" t="s">
        <v>0</v>
      </c>
      <c r="E4914" s="5">
        <v>30701</v>
      </c>
      <c r="F4914" s="5">
        <v>547</v>
      </c>
      <c r="G4914" s="5" t="s">
        <v>343</v>
      </c>
    </row>
    <row r="4915" spans="1:7">
      <c r="A4915" s="5" t="s">
        <v>6447</v>
      </c>
      <c r="B4915" s="5" t="s">
        <v>5310</v>
      </c>
      <c r="C4915" s="5" t="s">
        <v>55</v>
      </c>
      <c r="D4915" s="5" t="s">
        <v>0</v>
      </c>
      <c r="E4915" s="5">
        <v>3</v>
      </c>
      <c r="F4915" s="5">
        <v>212</v>
      </c>
      <c r="G4915" s="5" t="s">
        <v>343</v>
      </c>
    </row>
    <row r="4916" spans="1:7">
      <c r="A4916" s="5" t="s">
        <v>6448</v>
      </c>
      <c r="B4916" s="5" t="s">
        <v>5548</v>
      </c>
      <c r="C4916" s="5" t="s">
        <v>55</v>
      </c>
      <c r="D4916" s="5" t="s">
        <v>0</v>
      </c>
      <c r="E4916" s="5">
        <v>19</v>
      </c>
      <c r="F4916" s="5">
        <v>705</v>
      </c>
      <c r="G4916" s="5" t="s">
        <v>343</v>
      </c>
    </row>
    <row r="4917" spans="1:7">
      <c r="A4917" s="5" t="s">
        <v>6449</v>
      </c>
      <c r="B4917" s="5" t="s">
        <v>6450</v>
      </c>
      <c r="C4917" s="5" t="s">
        <v>72</v>
      </c>
      <c r="D4917" s="5" t="s">
        <v>0</v>
      </c>
      <c r="E4917" s="5">
        <v>43</v>
      </c>
      <c r="F4917" s="5">
        <v>405</v>
      </c>
      <c r="G4917" s="5" t="s">
        <v>343</v>
      </c>
    </row>
    <row r="4918" spans="1:7">
      <c r="A4918" s="5" t="s">
        <v>6451</v>
      </c>
      <c r="B4918" s="5" t="s">
        <v>2269</v>
      </c>
      <c r="C4918" s="5" t="s">
        <v>72</v>
      </c>
      <c r="D4918" s="5" t="s">
        <v>0</v>
      </c>
      <c r="E4918" s="5">
        <v>58</v>
      </c>
      <c r="F4918" s="5">
        <v>443</v>
      </c>
      <c r="G4918" s="5" t="s">
        <v>343</v>
      </c>
    </row>
    <row r="4919" spans="1:7">
      <c r="A4919" s="5" t="s">
        <v>6452</v>
      </c>
      <c r="B4919" s="5" t="s">
        <v>6453</v>
      </c>
      <c r="C4919" s="5" t="s">
        <v>72</v>
      </c>
      <c r="D4919" s="5" t="s">
        <v>0</v>
      </c>
      <c r="E4919" s="5">
        <v>1</v>
      </c>
      <c r="F4919" s="5">
        <v>705</v>
      </c>
      <c r="G4919" s="5" t="s">
        <v>343</v>
      </c>
    </row>
    <row r="4920" spans="1:7">
      <c r="A4920" s="5" t="s">
        <v>6454</v>
      </c>
      <c r="B4920" s="5" t="s">
        <v>4861</v>
      </c>
      <c r="C4920" s="5" t="s">
        <v>72</v>
      </c>
      <c r="D4920" s="5" t="s">
        <v>0</v>
      </c>
      <c r="E4920" s="5">
        <v>59</v>
      </c>
      <c r="F4920" s="5">
        <v>741</v>
      </c>
      <c r="G4920" s="5" t="s">
        <v>346</v>
      </c>
    </row>
    <row r="4921" spans="1:7">
      <c r="A4921" s="5" t="s">
        <v>6454</v>
      </c>
      <c r="B4921" s="5" t="s">
        <v>4861</v>
      </c>
      <c r="C4921" s="5" t="s">
        <v>72</v>
      </c>
      <c r="D4921" s="5" t="s">
        <v>0</v>
      </c>
      <c r="E4921" s="5">
        <v>2232</v>
      </c>
      <c r="F4921" s="5">
        <v>527</v>
      </c>
      <c r="G4921" s="5" t="s">
        <v>343</v>
      </c>
    </row>
    <row r="4922" spans="1:7">
      <c r="A4922" s="5" t="s">
        <v>6455</v>
      </c>
      <c r="B4922" s="5" t="s">
        <v>5574</v>
      </c>
      <c r="C4922" s="5" t="s">
        <v>55</v>
      </c>
      <c r="D4922" s="5" t="s">
        <v>0</v>
      </c>
      <c r="E4922" s="5">
        <v>62</v>
      </c>
      <c r="F4922" s="5">
        <v>547</v>
      </c>
      <c r="G4922" s="5" t="s">
        <v>343</v>
      </c>
    </row>
    <row r="4923" spans="1:7">
      <c r="A4923" s="5" t="s">
        <v>6456</v>
      </c>
      <c r="B4923" s="5" t="s">
        <v>6457</v>
      </c>
      <c r="C4923" s="5" t="s">
        <v>72</v>
      </c>
      <c r="D4923" s="5" t="s">
        <v>0</v>
      </c>
      <c r="E4923" s="5">
        <v>2684</v>
      </c>
      <c r="F4923" s="5">
        <v>327</v>
      </c>
      <c r="G4923" s="5" t="s">
        <v>346</v>
      </c>
    </row>
    <row r="4924" spans="1:7">
      <c r="A4924" s="5" t="s">
        <v>6458</v>
      </c>
      <c r="B4924" s="5" t="s">
        <v>6459</v>
      </c>
      <c r="C4924" s="5" t="s">
        <v>67</v>
      </c>
      <c r="D4924" s="5" t="s">
        <v>0</v>
      </c>
      <c r="E4924" s="5">
        <v>518</v>
      </c>
      <c r="F4924" s="5">
        <v>349</v>
      </c>
      <c r="G4924" s="5" t="s">
        <v>343</v>
      </c>
    </row>
    <row r="4925" spans="1:7">
      <c r="A4925" s="5" t="s">
        <v>6460</v>
      </c>
      <c r="B4925" s="5" t="s">
        <v>3609</v>
      </c>
      <c r="C4925" s="5" t="s">
        <v>55</v>
      </c>
      <c r="D4925" s="5" t="s">
        <v>0</v>
      </c>
      <c r="E4925" s="5">
        <v>1</v>
      </c>
      <c r="F4925" s="5">
        <v>584</v>
      </c>
      <c r="G4925" s="5" t="s">
        <v>346</v>
      </c>
    </row>
    <row r="4926" spans="1:7">
      <c r="A4926" s="5" t="s">
        <v>6460</v>
      </c>
      <c r="B4926" s="5" t="s">
        <v>3609</v>
      </c>
      <c r="C4926" s="5" t="s">
        <v>55</v>
      </c>
      <c r="D4926" s="5" t="s">
        <v>0</v>
      </c>
      <c r="E4926" s="5">
        <v>4</v>
      </c>
      <c r="F4926" s="5">
        <v>547</v>
      </c>
      <c r="G4926" s="5" t="s">
        <v>343</v>
      </c>
    </row>
    <row r="4927" spans="1:7">
      <c r="A4927" s="5" t="s">
        <v>6461</v>
      </c>
      <c r="B4927" s="5" t="s">
        <v>6212</v>
      </c>
      <c r="C4927" s="5" t="s">
        <v>72</v>
      </c>
      <c r="D4927" s="5" t="s">
        <v>0</v>
      </c>
      <c r="E4927" s="5">
        <v>5</v>
      </c>
      <c r="F4927" s="5">
        <v>43</v>
      </c>
      <c r="G4927" s="5" t="s">
        <v>343</v>
      </c>
    </row>
    <row r="4928" spans="1:7">
      <c r="A4928" s="5" t="s">
        <v>6462</v>
      </c>
      <c r="B4928" s="5" t="s">
        <v>6203</v>
      </c>
      <c r="C4928" s="5" t="s">
        <v>72</v>
      </c>
      <c r="D4928" s="5" t="s">
        <v>0</v>
      </c>
      <c r="E4928" s="5">
        <v>8</v>
      </c>
      <c r="F4928" s="5">
        <v>43</v>
      </c>
      <c r="G4928" s="5" t="s">
        <v>343</v>
      </c>
    </row>
    <row r="4929" spans="1:7">
      <c r="A4929" s="5" t="s">
        <v>6463</v>
      </c>
      <c r="B4929" s="5" t="s">
        <v>6464</v>
      </c>
      <c r="C4929" s="5" t="s">
        <v>67</v>
      </c>
      <c r="D4929" s="5" t="s">
        <v>0</v>
      </c>
      <c r="E4929" s="5">
        <v>4</v>
      </c>
      <c r="F4929" s="5">
        <v>547</v>
      </c>
      <c r="G4929" s="5" t="s">
        <v>343</v>
      </c>
    </row>
    <row r="4930" spans="1:7">
      <c r="A4930" s="5" t="s">
        <v>6463</v>
      </c>
      <c r="B4930" s="5" t="s">
        <v>6464</v>
      </c>
      <c r="C4930" s="5" t="s">
        <v>67</v>
      </c>
      <c r="D4930" s="5" t="s">
        <v>0</v>
      </c>
      <c r="E4930" s="5">
        <v>52</v>
      </c>
      <c r="F4930" s="5">
        <v>708</v>
      </c>
      <c r="G4930" s="5" t="s">
        <v>346</v>
      </c>
    </row>
    <row r="4931" spans="1:7">
      <c r="A4931" s="5" t="s">
        <v>6465</v>
      </c>
      <c r="B4931" s="5" t="s">
        <v>6466</v>
      </c>
      <c r="C4931" s="5" t="s">
        <v>72</v>
      </c>
      <c r="D4931" s="5" t="s">
        <v>0</v>
      </c>
      <c r="E4931" s="5">
        <v>754</v>
      </c>
      <c r="F4931" s="5">
        <v>527</v>
      </c>
      <c r="G4931" s="5" t="s">
        <v>343</v>
      </c>
    </row>
    <row r="4932" spans="1:7">
      <c r="A4932" s="5" t="s">
        <v>6467</v>
      </c>
      <c r="B4932" s="5" t="s">
        <v>6209</v>
      </c>
      <c r="C4932" s="5" t="s">
        <v>67</v>
      </c>
      <c r="D4932" s="5" t="s">
        <v>0</v>
      </c>
      <c r="E4932" s="5">
        <v>29</v>
      </c>
      <c r="F4932" s="5">
        <v>388</v>
      </c>
      <c r="G4932" s="5" t="s">
        <v>343</v>
      </c>
    </row>
    <row r="4933" spans="1:7">
      <c r="A4933" s="5" t="s">
        <v>6467</v>
      </c>
      <c r="B4933" s="5" t="s">
        <v>6209</v>
      </c>
      <c r="C4933" s="5" t="s">
        <v>67</v>
      </c>
      <c r="D4933" s="5" t="s">
        <v>0</v>
      </c>
      <c r="E4933" s="5">
        <v>39</v>
      </c>
      <c r="F4933" s="5">
        <v>537</v>
      </c>
      <c r="G4933" s="5" t="s">
        <v>346</v>
      </c>
    </row>
    <row r="4934" spans="1:7">
      <c r="A4934" s="5" t="s">
        <v>6468</v>
      </c>
      <c r="B4934" s="5" t="s">
        <v>6469</v>
      </c>
      <c r="C4934" s="5" t="s">
        <v>72</v>
      </c>
      <c r="D4934" s="5" t="s">
        <v>0</v>
      </c>
      <c r="E4934" s="5">
        <v>1154</v>
      </c>
      <c r="F4934" s="5">
        <v>178</v>
      </c>
      <c r="G4934" s="5" t="s">
        <v>343</v>
      </c>
    </row>
    <row r="4935" spans="1:7">
      <c r="A4935" s="5" t="s">
        <v>6470</v>
      </c>
      <c r="B4935" s="5" t="s">
        <v>6471</v>
      </c>
      <c r="C4935" s="5" t="s">
        <v>67</v>
      </c>
      <c r="D4935" s="5" t="s">
        <v>0</v>
      </c>
      <c r="E4935" s="5">
        <v>11</v>
      </c>
      <c r="F4935" s="5">
        <v>43</v>
      </c>
      <c r="G4935" s="5" t="s">
        <v>343</v>
      </c>
    </row>
    <row r="4936" spans="1:7">
      <c r="A4936" s="5" t="s">
        <v>6472</v>
      </c>
      <c r="B4936" s="5" t="s">
        <v>6325</v>
      </c>
      <c r="C4936" s="5" t="s">
        <v>72</v>
      </c>
      <c r="D4936" s="5" t="s">
        <v>0</v>
      </c>
      <c r="E4936" s="5">
        <v>2667</v>
      </c>
      <c r="F4936" s="5">
        <v>547</v>
      </c>
      <c r="G4936" s="5" t="s">
        <v>343</v>
      </c>
    </row>
    <row r="4937" spans="1:7">
      <c r="A4937" s="5" t="s">
        <v>6473</v>
      </c>
      <c r="B4937" s="5" t="s">
        <v>6474</v>
      </c>
      <c r="C4937" s="5" t="s">
        <v>55</v>
      </c>
      <c r="D4937" s="5" t="s">
        <v>0</v>
      </c>
      <c r="E4937" s="5">
        <v>9</v>
      </c>
      <c r="F4937" s="5">
        <v>257</v>
      </c>
      <c r="G4937" s="5" t="s">
        <v>343</v>
      </c>
    </row>
    <row r="4938" spans="1:7">
      <c r="A4938" s="5" t="s">
        <v>6475</v>
      </c>
      <c r="B4938" s="5" t="s">
        <v>5574</v>
      </c>
      <c r="C4938" s="5" t="s">
        <v>55</v>
      </c>
      <c r="D4938" s="5" t="s">
        <v>0</v>
      </c>
      <c r="E4938" s="5">
        <v>9</v>
      </c>
      <c r="F4938" s="5">
        <v>417</v>
      </c>
      <c r="G4938" s="5" t="s">
        <v>346</v>
      </c>
    </row>
    <row r="4939" spans="1:7">
      <c r="A4939" s="5" t="s">
        <v>6475</v>
      </c>
      <c r="B4939" s="5" t="s">
        <v>5574</v>
      </c>
      <c r="C4939" s="5" t="s">
        <v>55</v>
      </c>
      <c r="D4939" s="5" t="s">
        <v>0</v>
      </c>
      <c r="E4939" s="5">
        <v>930</v>
      </c>
      <c r="F4939" s="5">
        <v>44</v>
      </c>
      <c r="G4939" s="5" t="s">
        <v>343</v>
      </c>
    </row>
    <row r="4940" spans="1:7">
      <c r="A4940" s="5" t="s">
        <v>6476</v>
      </c>
      <c r="B4940" s="5" t="s">
        <v>6477</v>
      </c>
      <c r="C4940" s="5" t="s">
        <v>72</v>
      </c>
      <c r="D4940" s="5" t="s">
        <v>0</v>
      </c>
      <c r="E4940" s="5">
        <v>953</v>
      </c>
      <c r="F4940" s="5">
        <v>178</v>
      </c>
      <c r="G4940" s="5" t="s">
        <v>343</v>
      </c>
    </row>
    <row r="4941" spans="1:7">
      <c r="A4941" s="5" t="s">
        <v>6478</v>
      </c>
      <c r="B4941" s="5" t="s">
        <v>6479</v>
      </c>
      <c r="C4941" s="5" t="s">
        <v>67</v>
      </c>
      <c r="D4941" s="5" t="s">
        <v>0</v>
      </c>
      <c r="E4941" s="5">
        <v>121</v>
      </c>
      <c r="F4941" s="5">
        <v>314</v>
      </c>
      <c r="G4941" s="5" t="s">
        <v>343</v>
      </c>
    </row>
    <row r="4942" spans="1:7">
      <c r="A4942" s="5" t="s">
        <v>6478</v>
      </c>
      <c r="B4942" s="5" t="s">
        <v>6479</v>
      </c>
      <c r="C4942" s="5" t="s">
        <v>67</v>
      </c>
      <c r="D4942" s="5" t="s">
        <v>0</v>
      </c>
      <c r="E4942" s="5">
        <v>146</v>
      </c>
      <c r="F4942" s="5">
        <v>564</v>
      </c>
      <c r="G4942" s="5" t="s">
        <v>346</v>
      </c>
    </row>
    <row r="4943" spans="1:7">
      <c r="A4943" s="5" t="s">
        <v>6480</v>
      </c>
      <c r="B4943" s="5" t="s">
        <v>6256</v>
      </c>
      <c r="C4943" s="5" t="s">
        <v>55</v>
      </c>
      <c r="D4943" s="5" t="s">
        <v>0</v>
      </c>
      <c r="E4943" s="5">
        <v>2</v>
      </c>
      <c r="F4943" s="5">
        <v>286</v>
      </c>
      <c r="G4943" s="5" t="s">
        <v>343</v>
      </c>
    </row>
    <row r="4944" spans="1:7">
      <c r="A4944" s="5" t="s">
        <v>6481</v>
      </c>
      <c r="B4944" s="5" t="s">
        <v>5907</v>
      </c>
      <c r="C4944" s="5" t="s">
        <v>67</v>
      </c>
      <c r="D4944" s="5" t="s">
        <v>0</v>
      </c>
      <c r="E4944" s="5">
        <v>1</v>
      </c>
      <c r="F4944" s="5">
        <v>167</v>
      </c>
      <c r="G4944" s="5" t="s">
        <v>343</v>
      </c>
    </row>
    <row r="4945" spans="1:7">
      <c r="A4945" s="5" t="s">
        <v>6481</v>
      </c>
      <c r="B4945" s="5" t="s">
        <v>5907</v>
      </c>
      <c r="C4945" s="5" t="s">
        <v>67</v>
      </c>
      <c r="D4945" s="5" t="s">
        <v>0</v>
      </c>
      <c r="E4945" s="5">
        <v>452</v>
      </c>
      <c r="F4945" s="5">
        <v>149</v>
      </c>
      <c r="G4945" s="5" t="s">
        <v>346</v>
      </c>
    </row>
    <row r="4946" spans="1:7">
      <c r="A4946" s="5" t="s">
        <v>6482</v>
      </c>
      <c r="B4946" s="5" t="s">
        <v>6483</v>
      </c>
      <c r="C4946" s="5" t="s">
        <v>72</v>
      </c>
      <c r="D4946" s="5" t="s">
        <v>0</v>
      </c>
      <c r="E4946" s="5">
        <v>3</v>
      </c>
      <c r="F4946" s="5">
        <v>137</v>
      </c>
      <c r="G4946" s="5" t="s">
        <v>343</v>
      </c>
    </row>
    <row r="4947" spans="1:7">
      <c r="A4947" s="5" t="s">
        <v>6484</v>
      </c>
      <c r="B4947" s="5" t="s">
        <v>6485</v>
      </c>
      <c r="C4947" s="5" t="s">
        <v>55</v>
      </c>
      <c r="D4947" s="5" t="s">
        <v>0</v>
      </c>
      <c r="E4947" s="5">
        <v>60</v>
      </c>
      <c r="F4947" s="5">
        <v>547</v>
      </c>
      <c r="G4947" s="5" t="s">
        <v>343</v>
      </c>
    </row>
    <row r="4948" spans="1:7">
      <c r="A4948" s="5" t="s">
        <v>6486</v>
      </c>
      <c r="B4948" s="5" t="s">
        <v>6487</v>
      </c>
      <c r="C4948" s="5" t="s">
        <v>84</v>
      </c>
      <c r="D4948" s="5" t="s">
        <v>0</v>
      </c>
      <c r="E4948" s="5">
        <v>319</v>
      </c>
      <c r="F4948" s="5">
        <v>212</v>
      </c>
      <c r="G4948" s="5" t="s">
        <v>343</v>
      </c>
    </row>
    <row r="4949" spans="1:7">
      <c r="A4949" s="5" t="s">
        <v>6488</v>
      </c>
      <c r="B4949" s="5" t="s">
        <v>6489</v>
      </c>
      <c r="C4949" s="5" t="s">
        <v>72</v>
      </c>
      <c r="D4949" s="5" t="s">
        <v>0</v>
      </c>
      <c r="E4949" s="5">
        <v>198</v>
      </c>
      <c r="F4949" s="5">
        <v>705</v>
      </c>
      <c r="G4949" s="5" t="s">
        <v>343</v>
      </c>
    </row>
    <row r="4950" spans="1:7">
      <c r="A4950" s="5" t="s">
        <v>6490</v>
      </c>
      <c r="B4950" s="5" t="s">
        <v>6491</v>
      </c>
      <c r="C4950" s="5" t="s">
        <v>67</v>
      </c>
      <c r="D4950" s="5" t="s">
        <v>0</v>
      </c>
      <c r="E4950" s="5">
        <v>4</v>
      </c>
      <c r="F4950" s="5">
        <v>58</v>
      </c>
      <c r="G4950" s="5" t="s">
        <v>343</v>
      </c>
    </row>
    <row r="4951" spans="1:7">
      <c r="A4951" s="5" t="s">
        <v>6492</v>
      </c>
      <c r="B4951" s="5" t="s">
        <v>6491</v>
      </c>
      <c r="C4951" s="5" t="s">
        <v>67</v>
      </c>
      <c r="D4951" s="5" t="s">
        <v>0</v>
      </c>
      <c r="E4951" s="5">
        <v>4</v>
      </c>
      <c r="F4951" s="5">
        <v>52</v>
      </c>
      <c r="G4951" s="5" t="s">
        <v>343</v>
      </c>
    </row>
    <row r="4952" spans="1:7">
      <c r="A4952" s="5" t="s">
        <v>6493</v>
      </c>
      <c r="B4952" s="5" t="s">
        <v>5828</v>
      </c>
      <c r="C4952" s="5" t="s">
        <v>55</v>
      </c>
      <c r="D4952" s="5" t="s">
        <v>0</v>
      </c>
      <c r="E4952" s="5">
        <v>5</v>
      </c>
      <c r="F4952" s="5">
        <v>510</v>
      </c>
      <c r="G4952" s="5" t="s">
        <v>343</v>
      </c>
    </row>
    <row r="4953" spans="1:7">
      <c r="A4953" s="5" t="s">
        <v>6494</v>
      </c>
      <c r="B4953" s="5" t="s">
        <v>6209</v>
      </c>
      <c r="C4953" s="5" t="s">
        <v>67</v>
      </c>
      <c r="D4953" s="5" t="s">
        <v>0</v>
      </c>
      <c r="E4953" s="5">
        <v>121</v>
      </c>
      <c r="F4953" s="5">
        <v>229</v>
      </c>
      <c r="G4953" s="5" t="s">
        <v>343</v>
      </c>
    </row>
    <row r="4954" spans="1:7">
      <c r="A4954" s="5" t="s">
        <v>6494</v>
      </c>
      <c r="B4954" s="5" t="s">
        <v>6209</v>
      </c>
      <c r="C4954" s="5" t="s">
        <v>67</v>
      </c>
      <c r="D4954" s="5" t="s">
        <v>0</v>
      </c>
      <c r="E4954" s="5">
        <v>842</v>
      </c>
      <c r="F4954" s="5">
        <v>345</v>
      </c>
      <c r="G4954" s="5" t="s">
        <v>346</v>
      </c>
    </row>
    <row r="4955" spans="1:7">
      <c r="A4955" s="5" t="s">
        <v>6495</v>
      </c>
      <c r="B4955" s="5" t="s">
        <v>6174</v>
      </c>
      <c r="C4955" s="5" t="s">
        <v>72</v>
      </c>
      <c r="D4955" s="5" t="s">
        <v>0</v>
      </c>
      <c r="E4955" s="5">
        <v>24</v>
      </c>
      <c r="F4955" s="5">
        <v>144</v>
      </c>
      <c r="G4955" s="5" t="s">
        <v>343</v>
      </c>
    </row>
    <row r="4956" spans="1:7">
      <c r="A4956" s="5" t="s">
        <v>6496</v>
      </c>
      <c r="B4956" s="5" t="s">
        <v>6497</v>
      </c>
      <c r="C4956" s="5" t="s">
        <v>72</v>
      </c>
      <c r="D4956" s="5" t="s">
        <v>0</v>
      </c>
      <c r="E4956" s="5">
        <v>3262</v>
      </c>
      <c r="F4956" s="5">
        <v>138</v>
      </c>
      <c r="G4956" s="5" t="s">
        <v>343</v>
      </c>
    </row>
    <row r="4957" spans="1:7">
      <c r="A4957" s="5" t="s">
        <v>6498</v>
      </c>
      <c r="B4957" s="5" t="s">
        <v>6111</v>
      </c>
      <c r="C4957" s="5" t="s">
        <v>67</v>
      </c>
      <c r="D4957" s="5" t="s">
        <v>0</v>
      </c>
      <c r="E4957" s="5">
        <v>9</v>
      </c>
      <c r="F4957" s="5">
        <v>744</v>
      </c>
      <c r="G4957" s="5" t="s">
        <v>346</v>
      </c>
    </row>
    <row r="4958" spans="1:7">
      <c r="A4958" s="5" t="s">
        <v>6498</v>
      </c>
      <c r="B4958" s="5" t="s">
        <v>6111</v>
      </c>
      <c r="C4958" s="5" t="s">
        <v>67</v>
      </c>
      <c r="D4958" s="5" t="s">
        <v>0</v>
      </c>
      <c r="E4958" s="5">
        <v>17</v>
      </c>
      <c r="F4958" s="5">
        <v>297</v>
      </c>
      <c r="G4958" s="5" t="s">
        <v>343</v>
      </c>
    </row>
    <row r="4959" spans="1:7">
      <c r="A4959" s="5" t="s">
        <v>6499</v>
      </c>
      <c r="B4959" s="5" t="s">
        <v>6500</v>
      </c>
      <c r="C4959" s="5" t="s">
        <v>67</v>
      </c>
      <c r="D4959" s="5" t="s">
        <v>0</v>
      </c>
      <c r="E4959" s="5">
        <v>6</v>
      </c>
      <c r="F4959" s="5">
        <v>457</v>
      </c>
      <c r="G4959" s="5" t="s">
        <v>343</v>
      </c>
    </row>
    <row r="4960" spans="1:7">
      <c r="A4960" s="5" t="s">
        <v>6501</v>
      </c>
      <c r="B4960" s="5" t="s">
        <v>6502</v>
      </c>
      <c r="C4960" s="5" t="s">
        <v>72</v>
      </c>
      <c r="D4960" s="5" t="s">
        <v>0</v>
      </c>
      <c r="E4960" s="5">
        <v>400</v>
      </c>
      <c r="F4960" s="5">
        <v>547</v>
      </c>
      <c r="G4960" s="5" t="s">
        <v>343</v>
      </c>
    </row>
    <row r="4961" spans="1:7">
      <c r="A4961" s="5" t="s">
        <v>6503</v>
      </c>
      <c r="B4961" s="5" t="s">
        <v>6453</v>
      </c>
      <c r="C4961" s="5" t="s">
        <v>72</v>
      </c>
      <c r="D4961" s="5" t="s">
        <v>0</v>
      </c>
      <c r="E4961" s="5">
        <v>1257</v>
      </c>
      <c r="F4961" s="5">
        <v>178</v>
      </c>
      <c r="G4961" s="5" t="s">
        <v>343</v>
      </c>
    </row>
    <row r="4962" spans="1:7">
      <c r="A4962" s="5" t="s">
        <v>6504</v>
      </c>
      <c r="B4962" s="5" t="s">
        <v>6505</v>
      </c>
      <c r="C4962" s="5" t="s">
        <v>67</v>
      </c>
      <c r="D4962" s="5" t="s">
        <v>0</v>
      </c>
      <c r="E4962" s="5">
        <v>3</v>
      </c>
      <c r="F4962" s="5">
        <v>138</v>
      </c>
      <c r="G4962" s="5" t="s">
        <v>346</v>
      </c>
    </row>
    <row r="4963" spans="1:7">
      <c r="A4963" s="5" t="s">
        <v>6506</v>
      </c>
      <c r="B4963" s="5" t="s">
        <v>6507</v>
      </c>
      <c r="C4963" s="5" t="s">
        <v>72</v>
      </c>
      <c r="D4963" s="5" t="s">
        <v>0</v>
      </c>
      <c r="E4963" s="5">
        <v>769</v>
      </c>
      <c r="F4963" s="5">
        <v>178</v>
      </c>
      <c r="G4963" s="5" t="s">
        <v>343</v>
      </c>
    </row>
    <row r="4964" spans="1:7">
      <c r="A4964" s="5" t="s">
        <v>6508</v>
      </c>
      <c r="B4964" s="5" t="s">
        <v>6266</v>
      </c>
      <c r="C4964" s="5" t="s">
        <v>72</v>
      </c>
      <c r="D4964" s="5" t="s">
        <v>0</v>
      </c>
      <c r="E4964" s="5">
        <v>863</v>
      </c>
      <c r="F4964" s="5">
        <v>547</v>
      </c>
      <c r="G4964" s="5" t="s">
        <v>343</v>
      </c>
    </row>
    <row r="4965" spans="1:7">
      <c r="A4965" s="5" t="s">
        <v>6509</v>
      </c>
      <c r="B4965" s="5" t="s">
        <v>6510</v>
      </c>
      <c r="C4965" s="5" t="s">
        <v>72</v>
      </c>
      <c r="D4965" s="5" t="s">
        <v>0</v>
      </c>
      <c r="E4965" s="5">
        <v>32</v>
      </c>
      <c r="F4965" s="5">
        <v>547</v>
      </c>
      <c r="G4965" s="5" t="s">
        <v>343</v>
      </c>
    </row>
    <row r="4966" spans="1:7">
      <c r="A4966" s="5" t="s">
        <v>6511</v>
      </c>
      <c r="B4966" s="5" t="s">
        <v>6512</v>
      </c>
      <c r="C4966" s="5" t="s">
        <v>72</v>
      </c>
      <c r="D4966" s="5" t="s">
        <v>0</v>
      </c>
      <c r="E4966" s="5">
        <v>106</v>
      </c>
      <c r="F4966" s="5">
        <v>445</v>
      </c>
      <c r="G4966" s="5" t="s">
        <v>343</v>
      </c>
    </row>
    <row r="4967" spans="1:7">
      <c r="A4967" s="5" t="s">
        <v>6513</v>
      </c>
      <c r="B4967" s="5" t="s">
        <v>6514</v>
      </c>
      <c r="C4967" s="5" t="s">
        <v>72</v>
      </c>
      <c r="D4967" s="5" t="s">
        <v>0</v>
      </c>
      <c r="E4967" s="5">
        <v>11200</v>
      </c>
      <c r="F4967" s="5">
        <v>705</v>
      </c>
      <c r="G4967" s="5" t="s">
        <v>343</v>
      </c>
    </row>
    <row r="4968" spans="1:7">
      <c r="A4968" s="5" t="s">
        <v>6515</v>
      </c>
      <c r="B4968" s="5" t="s">
        <v>6516</v>
      </c>
      <c r="C4968" s="5" t="s">
        <v>72</v>
      </c>
      <c r="D4968" s="5" t="s">
        <v>0</v>
      </c>
      <c r="E4968" s="5">
        <v>533</v>
      </c>
      <c r="F4968" s="5">
        <v>547</v>
      </c>
      <c r="G4968" s="5" t="s">
        <v>343</v>
      </c>
    </row>
    <row r="4969" spans="1:7">
      <c r="A4969" s="5" t="s">
        <v>6517</v>
      </c>
      <c r="B4969" s="5" t="s">
        <v>6518</v>
      </c>
      <c r="C4969" s="5" t="s">
        <v>72</v>
      </c>
      <c r="D4969" s="5" t="s">
        <v>0</v>
      </c>
      <c r="E4969" s="5">
        <v>822</v>
      </c>
      <c r="F4969" s="5">
        <v>547</v>
      </c>
      <c r="G4969" s="5" t="s">
        <v>343</v>
      </c>
    </row>
    <row r="4970" spans="1:7">
      <c r="A4970" s="5" t="s">
        <v>6519</v>
      </c>
      <c r="B4970" s="5" t="s">
        <v>6520</v>
      </c>
      <c r="C4970" s="5" t="s">
        <v>72</v>
      </c>
      <c r="D4970" s="5" t="s">
        <v>0</v>
      </c>
      <c r="E4970" s="5">
        <v>7</v>
      </c>
      <c r="F4970" s="5">
        <v>445</v>
      </c>
      <c r="G4970" s="5" t="s">
        <v>343</v>
      </c>
    </row>
    <row r="4971" spans="1:7">
      <c r="A4971" s="5" t="s">
        <v>6521</v>
      </c>
      <c r="B4971" s="5" t="s">
        <v>5310</v>
      </c>
      <c r="C4971" s="5" t="s">
        <v>55</v>
      </c>
      <c r="D4971" s="5" t="s">
        <v>0</v>
      </c>
      <c r="E4971" s="5">
        <v>978</v>
      </c>
      <c r="F4971" s="5">
        <v>324</v>
      </c>
      <c r="G4971" s="5" t="s">
        <v>343</v>
      </c>
    </row>
    <row r="4972" spans="1:7">
      <c r="A4972" s="5" t="s">
        <v>6522</v>
      </c>
      <c r="B4972" s="5" t="s">
        <v>6523</v>
      </c>
      <c r="C4972" s="5" t="s">
        <v>67</v>
      </c>
      <c r="D4972" s="5" t="s">
        <v>0</v>
      </c>
      <c r="E4972" s="5">
        <v>2</v>
      </c>
      <c r="F4972" s="5">
        <v>52</v>
      </c>
      <c r="G4972" s="5" t="s">
        <v>343</v>
      </c>
    </row>
    <row r="4973" spans="1:7">
      <c r="A4973" s="5" t="s">
        <v>6524</v>
      </c>
      <c r="B4973" s="5" t="s">
        <v>6525</v>
      </c>
      <c r="C4973" s="5" t="s">
        <v>67</v>
      </c>
      <c r="D4973" s="5" t="s">
        <v>0</v>
      </c>
      <c r="E4973" s="5">
        <v>4</v>
      </c>
      <c r="F4973" s="5">
        <v>556</v>
      </c>
      <c r="G4973" s="5" t="s">
        <v>343</v>
      </c>
    </row>
    <row r="4974" spans="1:7">
      <c r="A4974" s="5" t="s">
        <v>6524</v>
      </c>
      <c r="B4974" s="5" t="s">
        <v>6525</v>
      </c>
      <c r="C4974" s="5" t="s">
        <v>67</v>
      </c>
      <c r="D4974" s="5" t="s">
        <v>0</v>
      </c>
      <c r="E4974" s="5">
        <v>113</v>
      </c>
      <c r="F4974" s="5">
        <v>507</v>
      </c>
      <c r="G4974" s="5" t="s">
        <v>346</v>
      </c>
    </row>
    <row r="4975" spans="1:7">
      <c r="A4975" s="5" t="s">
        <v>6526</v>
      </c>
      <c r="B4975" s="5" t="s">
        <v>6527</v>
      </c>
      <c r="C4975" s="5" t="s">
        <v>67</v>
      </c>
      <c r="D4975" s="5" t="s">
        <v>0</v>
      </c>
      <c r="E4975" s="5">
        <v>1</v>
      </c>
      <c r="F4975" s="5">
        <v>181</v>
      </c>
      <c r="G4975" s="5" t="s">
        <v>346</v>
      </c>
    </row>
    <row r="4976" spans="1:7">
      <c r="A4976" s="5" t="s">
        <v>6526</v>
      </c>
      <c r="B4976" s="5" t="s">
        <v>6527</v>
      </c>
      <c r="C4976" s="5" t="s">
        <v>67</v>
      </c>
      <c r="D4976" s="5" t="s">
        <v>0</v>
      </c>
      <c r="E4976" s="5">
        <v>12</v>
      </c>
      <c r="F4976" s="5">
        <v>34</v>
      </c>
      <c r="G4976" s="5" t="s">
        <v>343</v>
      </c>
    </row>
    <row r="4977" spans="1:7">
      <c r="A4977" s="5" t="s">
        <v>6528</v>
      </c>
      <c r="B4977" s="5" t="s">
        <v>6529</v>
      </c>
      <c r="C4977" s="5" t="s">
        <v>72</v>
      </c>
      <c r="D4977" s="5" t="s">
        <v>0</v>
      </c>
      <c r="E4977" s="5">
        <v>73</v>
      </c>
      <c r="F4977" s="5">
        <v>475</v>
      </c>
      <c r="G4977" s="5" t="s">
        <v>343</v>
      </c>
    </row>
    <row r="4978" spans="1:7">
      <c r="A4978" s="5" t="s">
        <v>6530</v>
      </c>
      <c r="B4978" s="5" t="s">
        <v>6172</v>
      </c>
      <c r="C4978" s="5" t="s">
        <v>55</v>
      </c>
      <c r="D4978" s="5" t="s">
        <v>0</v>
      </c>
      <c r="E4978" s="5">
        <v>3</v>
      </c>
      <c r="F4978" s="5">
        <v>576</v>
      </c>
      <c r="G4978" s="5" t="s">
        <v>343</v>
      </c>
    </row>
    <row r="4979" spans="1:7">
      <c r="A4979" s="5" t="s">
        <v>6530</v>
      </c>
      <c r="B4979" s="5" t="s">
        <v>6172</v>
      </c>
      <c r="C4979" s="5" t="s">
        <v>55</v>
      </c>
      <c r="D4979" s="5" t="s">
        <v>0</v>
      </c>
      <c r="E4979" s="5">
        <v>4</v>
      </c>
      <c r="F4979" s="5">
        <v>270</v>
      </c>
      <c r="G4979" s="5" t="s">
        <v>346</v>
      </c>
    </row>
    <row r="4980" spans="1:7">
      <c r="A4980" s="5" t="s">
        <v>6531</v>
      </c>
      <c r="B4980" s="5" t="s">
        <v>6532</v>
      </c>
      <c r="C4980" s="5" t="s">
        <v>72</v>
      </c>
      <c r="D4980" s="5" t="s">
        <v>0</v>
      </c>
      <c r="E4980" s="5">
        <v>826</v>
      </c>
      <c r="F4980" s="5">
        <v>178</v>
      </c>
      <c r="G4980" s="5" t="s">
        <v>343</v>
      </c>
    </row>
    <row r="4981" spans="1:7">
      <c r="A4981" s="5" t="s">
        <v>6533</v>
      </c>
      <c r="B4981" s="5" t="s">
        <v>6534</v>
      </c>
      <c r="C4981" s="5" t="s">
        <v>72</v>
      </c>
      <c r="D4981" s="5" t="s">
        <v>0</v>
      </c>
      <c r="E4981" s="5">
        <v>17</v>
      </c>
      <c r="F4981" s="5">
        <v>430</v>
      </c>
      <c r="G4981" s="5" t="s">
        <v>343</v>
      </c>
    </row>
    <row r="4982" spans="1:7">
      <c r="A4982" s="5" t="s">
        <v>6535</v>
      </c>
      <c r="B4982" s="5" t="s">
        <v>6510</v>
      </c>
      <c r="C4982" s="5" t="s">
        <v>72</v>
      </c>
      <c r="D4982" s="5" t="s">
        <v>0</v>
      </c>
      <c r="E4982" s="5">
        <v>2372</v>
      </c>
      <c r="F4982" s="5">
        <v>215</v>
      </c>
      <c r="G4982" s="5" t="s">
        <v>343</v>
      </c>
    </row>
    <row r="4983" spans="1:7">
      <c r="A4983" s="5" t="s">
        <v>6536</v>
      </c>
      <c r="B4983" s="5" t="s">
        <v>6537</v>
      </c>
      <c r="C4983" s="5" t="s">
        <v>72</v>
      </c>
      <c r="D4983" s="5" t="s">
        <v>0</v>
      </c>
      <c r="E4983" s="5">
        <v>27</v>
      </c>
      <c r="F4983" s="5">
        <v>767</v>
      </c>
      <c r="G4983" s="5" t="s">
        <v>343</v>
      </c>
    </row>
    <row r="4984" spans="1:7">
      <c r="A4984" s="5" t="s">
        <v>6538</v>
      </c>
      <c r="B4984" s="5" t="s">
        <v>6181</v>
      </c>
      <c r="C4984" s="5" t="s">
        <v>55</v>
      </c>
      <c r="D4984" s="5" t="s">
        <v>0</v>
      </c>
      <c r="E4984" s="5">
        <v>3419</v>
      </c>
      <c r="F4984" s="5">
        <v>547</v>
      </c>
      <c r="G4984" s="5" t="s">
        <v>343</v>
      </c>
    </row>
    <row r="4985" spans="1:7">
      <c r="A4985" s="5" t="s">
        <v>6539</v>
      </c>
      <c r="B4985" s="5" t="s">
        <v>6394</v>
      </c>
      <c r="C4985" s="5" t="s">
        <v>55</v>
      </c>
      <c r="D4985" s="5" t="s">
        <v>0</v>
      </c>
      <c r="E4985" s="5">
        <v>2</v>
      </c>
      <c r="F4985" s="5">
        <v>465</v>
      </c>
      <c r="G4985" s="5" t="s">
        <v>346</v>
      </c>
    </row>
    <row r="4986" spans="1:7">
      <c r="A4986" s="5" t="s">
        <v>6539</v>
      </c>
      <c r="B4986" s="5" t="s">
        <v>6394</v>
      </c>
      <c r="C4986" s="5" t="s">
        <v>55</v>
      </c>
      <c r="D4986" s="5" t="s">
        <v>0</v>
      </c>
      <c r="E4986" s="5">
        <v>16</v>
      </c>
      <c r="F4986" s="5">
        <v>535</v>
      </c>
      <c r="G4986" s="5" t="s">
        <v>343</v>
      </c>
    </row>
    <row r="4987" spans="1:7">
      <c r="A4987" s="5" t="s">
        <v>6540</v>
      </c>
      <c r="B4987" s="5" t="s">
        <v>6541</v>
      </c>
      <c r="C4987" s="5" t="s">
        <v>72</v>
      </c>
      <c r="D4987" s="5" t="s">
        <v>0</v>
      </c>
      <c r="E4987" s="5">
        <v>16706</v>
      </c>
      <c r="F4987" s="5">
        <v>705</v>
      </c>
      <c r="G4987" s="5" t="s">
        <v>343</v>
      </c>
    </row>
    <row r="4988" spans="1:7">
      <c r="A4988" s="5" t="s">
        <v>6542</v>
      </c>
      <c r="B4988" s="5" t="s">
        <v>243</v>
      </c>
      <c r="C4988" s="5" t="s">
        <v>55</v>
      </c>
      <c r="D4988" s="5" t="s">
        <v>0</v>
      </c>
      <c r="E4988" s="5">
        <v>10</v>
      </c>
      <c r="F4988" s="5">
        <v>705</v>
      </c>
      <c r="G4988" s="5" t="s">
        <v>343</v>
      </c>
    </row>
    <row r="4989" spans="1:7">
      <c r="A4989" s="5" t="s">
        <v>6543</v>
      </c>
      <c r="B4989" s="5" t="s">
        <v>6544</v>
      </c>
      <c r="C4989" s="5" t="s">
        <v>55</v>
      </c>
      <c r="D4989" s="5" t="s">
        <v>0</v>
      </c>
      <c r="E4989" s="5">
        <v>5</v>
      </c>
      <c r="F4989" s="5">
        <v>590</v>
      </c>
      <c r="G4989" s="5" t="s">
        <v>346</v>
      </c>
    </row>
    <row r="4990" spans="1:7">
      <c r="A4990" s="5" t="s">
        <v>6543</v>
      </c>
      <c r="B4990" s="5" t="s">
        <v>6544</v>
      </c>
      <c r="C4990" s="5" t="s">
        <v>55</v>
      </c>
      <c r="D4990" s="5" t="s">
        <v>0</v>
      </c>
      <c r="E4990" s="5">
        <v>63</v>
      </c>
      <c r="F4990" s="5">
        <v>547</v>
      </c>
      <c r="G4990" s="5" t="s">
        <v>343</v>
      </c>
    </row>
    <row r="4991" spans="1:7">
      <c r="A4991" s="5" t="s">
        <v>6545</v>
      </c>
      <c r="B4991" s="5" t="s">
        <v>6546</v>
      </c>
      <c r="C4991" s="5" t="s">
        <v>67</v>
      </c>
      <c r="D4991" s="5" t="s">
        <v>0</v>
      </c>
      <c r="E4991" s="5">
        <v>23</v>
      </c>
      <c r="F4991" s="5">
        <v>584</v>
      </c>
      <c r="G4991" s="5" t="s">
        <v>346</v>
      </c>
    </row>
    <row r="4992" spans="1:7">
      <c r="A4992" s="5" t="s">
        <v>6545</v>
      </c>
      <c r="B4992" s="5" t="s">
        <v>6546</v>
      </c>
      <c r="C4992" s="5" t="s">
        <v>67</v>
      </c>
      <c r="D4992" s="5" t="s">
        <v>0</v>
      </c>
      <c r="E4992" s="5">
        <v>24</v>
      </c>
      <c r="F4992" s="5">
        <v>547</v>
      </c>
      <c r="G4992" s="5" t="s">
        <v>343</v>
      </c>
    </row>
    <row r="4993" spans="1:7">
      <c r="A4993" s="5" t="s">
        <v>6547</v>
      </c>
      <c r="B4993" s="5" t="s">
        <v>6548</v>
      </c>
      <c r="C4993" s="5" t="s">
        <v>72</v>
      </c>
      <c r="D4993" s="5" t="s">
        <v>0</v>
      </c>
      <c r="E4993" s="5">
        <v>20</v>
      </c>
      <c r="F4993" s="5">
        <v>547</v>
      </c>
      <c r="G4993" s="5" t="s">
        <v>343</v>
      </c>
    </row>
    <row r="4994" spans="1:7">
      <c r="A4994" s="5" t="s">
        <v>6549</v>
      </c>
      <c r="B4994" s="5" t="s">
        <v>5713</v>
      </c>
      <c r="C4994" s="5" t="s">
        <v>67</v>
      </c>
      <c r="D4994" s="5" t="s">
        <v>0</v>
      </c>
      <c r="E4994" s="5">
        <v>7</v>
      </c>
      <c r="F4994" s="5">
        <v>775</v>
      </c>
      <c r="G4994" s="5" t="s">
        <v>343</v>
      </c>
    </row>
    <row r="4995" spans="1:7">
      <c r="A4995" s="5" t="s">
        <v>6549</v>
      </c>
      <c r="B4995" s="5" t="s">
        <v>5713</v>
      </c>
      <c r="C4995" s="5" t="s">
        <v>67</v>
      </c>
      <c r="D4995" s="5" t="s">
        <v>0</v>
      </c>
      <c r="E4995" s="5">
        <v>669</v>
      </c>
      <c r="F4995" s="5">
        <v>613</v>
      </c>
      <c r="G4995" s="5" t="s">
        <v>346</v>
      </c>
    </row>
    <row r="4996" spans="1:7">
      <c r="A4996" s="5" t="s">
        <v>6550</v>
      </c>
      <c r="B4996" s="5" t="s">
        <v>6551</v>
      </c>
      <c r="C4996" s="5" t="s">
        <v>72</v>
      </c>
      <c r="D4996" s="5" t="s">
        <v>0</v>
      </c>
      <c r="E4996" s="5">
        <v>12</v>
      </c>
      <c r="F4996" s="5">
        <v>187</v>
      </c>
      <c r="G4996" s="5" t="s">
        <v>343</v>
      </c>
    </row>
    <row r="4997" spans="1:7">
      <c r="A4997" s="5" t="s">
        <v>6552</v>
      </c>
      <c r="B4997" s="5" t="s">
        <v>1369</v>
      </c>
      <c r="C4997" s="5" t="s">
        <v>72</v>
      </c>
      <c r="D4997" s="5" t="s">
        <v>0</v>
      </c>
      <c r="E4997" s="5">
        <v>124</v>
      </c>
      <c r="F4997" s="5">
        <v>705</v>
      </c>
      <c r="G4997" s="5" t="s">
        <v>343</v>
      </c>
    </row>
    <row r="4998" spans="1:7">
      <c r="A4998" s="5" t="s">
        <v>6553</v>
      </c>
      <c r="B4998" s="5" t="s">
        <v>6554</v>
      </c>
      <c r="C4998" s="5" t="s">
        <v>67</v>
      </c>
      <c r="D4998" s="5" t="s">
        <v>0</v>
      </c>
      <c r="E4998" s="5">
        <v>348</v>
      </c>
      <c r="F4998" s="5">
        <v>34</v>
      </c>
      <c r="G4998" s="5" t="s">
        <v>343</v>
      </c>
    </row>
    <row r="4999" spans="1:7">
      <c r="A4999" s="5" t="s">
        <v>6555</v>
      </c>
      <c r="B4999" s="5" t="s">
        <v>6556</v>
      </c>
      <c r="C4999" s="5" t="s">
        <v>67</v>
      </c>
      <c r="D4999" s="5" t="s">
        <v>0</v>
      </c>
      <c r="E4999" s="5">
        <v>438</v>
      </c>
      <c r="F4999" s="5">
        <v>166</v>
      </c>
      <c r="G4999" s="5" t="s">
        <v>343</v>
      </c>
    </row>
    <row r="5000" spans="1:7">
      <c r="A5000" s="5" t="s">
        <v>6557</v>
      </c>
      <c r="B5000" s="5" t="s">
        <v>5310</v>
      </c>
      <c r="C5000" s="5" t="s">
        <v>55</v>
      </c>
      <c r="D5000" s="5" t="s">
        <v>0</v>
      </c>
      <c r="E5000" s="5">
        <v>1</v>
      </c>
      <c r="F5000" s="5">
        <v>412</v>
      </c>
      <c r="G5000" s="5" t="s">
        <v>346</v>
      </c>
    </row>
    <row r="5001" spans="1:7">
      <c r="A5001" s="5" t="s">
        <v>6557</v>
      </c>
      <c r="B5001" s="5" t="s">
        <v>5310</v>
      </c>
      <c r="C5001" s="5" t="s">
        <v>55</v>
      </c>
      <c r="D5001" s="5" t="s">
        <v>0</v>
      </c>
      <c r="E5001" s="5">
        <v>795</v>
      </c>
      <c r="F5001" s="5">
        <v>452</v>
      </c>
      <c r="G5001" s="5" t="s">
        <v>343</v>
      </c>
    </row>
    <row r="5002" spans="1:7">
      <c r="A5002" s="5" t="s">
        <v>6558</v>
      </c>
      <c r="B5002" s="5" t="s">
        <v>6559</v>
      </c>
      <c r="C5002" s="5" t="s">
        <v>55</v>
      </c>
      <c r="D5002" s="5" t="s">
        <v>0</v>
      </c>
      <c r="E5002" s="5">
        <v>6</v>
      </c>
      <c r="F5002" s="5">
        <v>262</v>
      </c>
      <c r="G5002" s="5" t="s">
        <v>343</v>
      </c>
    </row>
    <row r="5003" spans="1:7">
      <c r="A5003" s="5" t="s">
        <v>6560</v>
      </c>
      <c r="B5003" s="5" t="s">
        <v>6561</v>
      </c>
      <c r="C5003" s="5" t="s">
        <v>55</v>
      </c>
      <c r="D5003" s="5" t="s">
        <v>0</v>
      </c>
      <c r="E5003" s="5">
        <v>190</v>
      </c>
      <c r="F5003" s="5">
        <v>705</v>
      </c>
      <c r="G5003" s="5" t="s">
        <v>343</v>
      </c>
    </row>
    <row r="5004" spans="1:7">
      <c r="A5004" s="5" t="s">
        <v>6562</v>
      </c>
      <c r="B5004" s="5" t="s">
        <v>6563</v>
      </c>
      <c r="C5004" s="5" t="s">
        <v>55</v>
      </c>
      <c r="D5004" s="5" t="s">
        <v>0</v>
      </c>
      <c r="E5004" s="5">
        <v>307</v>
      </c>
      <c r="F5004" s="5">
        <v>547</v>
      </c>
      <c r="G5004" s="5" t="s">
        <v>343</v>
      </c>
    </row>
    <row r="5005" spans="1:7">
      <c r="A5005" s="5" t="s">
        <v>6564</v>
      </c>
      <c r="B5005" s="5" t="s">
        <v>107</v>
      </c>
      <c r="C5005" s="5" t="s">
        <v>72</v>
      </c>
      <c r="D5005" s="5" t="s">
        <v>0</v>
      </c>
      <c r="E5005" s="5">
        <v>47</v>
      </c>
      <c r="F5005" s="5">
        <v>577</v>
      </c>
      <c r="G5005" s="5" t="s">
        <v>343</v>
      </c>
    </row>
    <row r="5006" spans="1:7">
      <c r="A5006" s="5" t="s">
        <v>242</v>
      </c>
      <c r="B5006" s="5" t="s">
        <v>243</v>
      </c>
      <c r="C5006" s="5" t="s">
        <v>55</v>
      </c>
      <c r="D5006" s="5" t="s">
        <v>0</v>
      </c>
      <c r="E5006" s="5">
        <v>27</v>
      </c>
      <c r="F5006" s="5">
        <v>353</v>
      </c>
      <c r="G5006" s="5" t="s">
        <v>343</v>
      </c>
    </row>
    <row r="5007" spans="1:7">
      <c r="A5007" s="5" t="s">
        <v>6565</v>
      </c>
      <c r="B5007" s="5" t="s">
        <v>6566</v>
      </c>
      <c r="C5007" s="5" t="s">
        <v>67</v>
      </c>
      <c r="D5007" s="5" t="s">
        <v>0</v>
      </c>
      <c r="E5007" s="5">
        <v>2</v>
      </c>
      <c r="F5007" s="5">
        <v>58</v>
      </c>
      <c r="G5007" s="5" t="s">
        <v>343</v>
      </c>
    </row>
    <row r="5008" spans="1:7">
      <c r="A5008" s="5" t="s">
        <v>6567</v>
      </c>
      <c r="B5008" s="5" t="s">
        <v>6568</v>
      </c>
      <c r="C5008" s="5" t="s">
        <v>72</v>
      </c>
      <c r="D5008" s="5" t="s">
        <v>0</v>
      </c>
      <c r="E5008" s="5">
        <v>33</v>
      </c>
      <c r="F5008" s="5">
        <v>547</v>
      </c>
      <c r="G5008" s="5" t="s">
        <v>343</v>
      </c>
    </row>
    <row r="5009" spans="1:7">
      <c r="A5009" s="5" t="s">
        <v>6569</v>
      </c>
      <c r="B5009" s="5" t="s">
        <v>6570</v>
      </c>
      <c r="C5009" s="5" t="s">
        <v>67</v>
      </c>
      <c r="D5009" s="5" t="s">
        <v>0</v>
      </c>
      <c r="E5009" s="5">
        <v>94</v>
      </c>
      <c r="F5009" s="5">
        <v>708</v>
      </c>
      <c r="G5009" s="5" t="s">
        <v>346</v>
      </c>
    </row>
    <row r="5010" spans="1:7">
      <c r="A5010" s="5" t="s">
        <v>6569</v>
      </c>
      <c r="B5010" s="5" t="s">
        <v>6570</v>
      </c>
      <c r="C5010" s="5" t="s">
        <v>67</v>
      </c>
      <c r="D5010" s="5" t="s">
        <v>0</v>
      </c>
      <c r="E5010" s="5">
        <v>122</v>
      </c>
      <c r="F5010" s="5">
        <v>547</v>
      </c>
      <c r="G5010" s="5" t="s">
        <v>343</v>
      </c>
    </row>
    <row r="5011" spans="1:7">
      <c r="A5011" s="5" t="s">
        <v>6571</v>
      </c>
      <c r="B5011" s="5" t="s">
        <v>6572</v>
      </c>
      <c r="C5011" s="5" t="s">
        <v>72</v>
      </c>
      <c r="D5011" s="5" t="s">
        <v>0</v>
      </c>
      <c r="E5011" s="5">
        <v>28</v>
      </c>
      <c r="F5011" s="5">
        <v>646</v>
      </c>
      <c r="G5011" s="5" t="s">
        <v>346</v>
      </c>
    </row>
    <row r="5012" spans="1:7">
      <c r="A5012" s="5" t="s">
        <v>6573</v>
      </c>
      <c r="B5012" s="5" t="s">
        <v>6574</v>
      </c>
      <c r="C5012" s="5" t="s">
        <v>67</v>
      </c>
      <c r="D5012" s="5" t="s">
        <v>0</v>
      </c>
      <c r="E5012" s="5">
        <v>29</v>
      </c>
      <c r="F5012" s="5">
        <v>499</v>
      </c>
      <c r="G5012" s="5" t="s">
        <v>343</v>
      </c>
    </row>
    <row r="5013" spans="1:7">
      <c r="A5013" s="5" t="s">
        <v>6573</v>
      </c>
      <c r="B5013" s="5" t="s">
        <v>6574</v>
      </c>
      <c r="C5013" s="5" t="s">
        <v>67</v>
      </c>
      <c r="D5013" s="5" t="s">
        <v>0</v>
      </c>
      <c r="E5013" s="5">
        <v>160</v>
      </c>
      <c r="F5013" s="5">
        <v>410</v>
      </c>
      <c r="G5013" s="5" t="s">
        <v>346</v>
      </c>
    </row>
    <row r="5014" spans="1:7">
      <c r="A5014" s="5" t="s">
        <v>6575</v>
      </c>
      <c r="B5014" s="5" t="s">
        <v>6576</v>
      </c>
      <c r="C5014" s="5" t="s">
        <v>72</v>
      </c>
      <c r="D5014" s="5" t="s">
        <v>0</v>
      </c>
      <c r="E5014" s="5">
        <v>2</v>
      </c>
      <c r="F5014" s="5">
        <v>646</v>
      </c>
      <c r="G5014" s="5" t="s">
        <v>346</v>
      </c>
    </row>
    <row r="5015" spans="1:7">
      <c r="A5015" s="5" t="s">
        <v>6575</v>
      </c>
      <c r="B5015" s="5" t="s">
        <v>6576</v>
      </c>
      <c r="C5015" s="5" t="s">
        <v>72</v>
      </c>
      <c r="D5015" s="5" t="s">
        <v>0</v>
      </c>
      <c r="E5015" s="5">
        <v>26</v>
      </c>
      <c r="F5015" s="5">
        <v>475</v>
      </c>
      <c r="G5015" s="5" t="s">
        <v>343</v>
      </c>
    </row>
    <row r="5016" spans="1:7">
      <c r="A5016" s="5" t="s">
        <v>6577</v>
      </c>
      <c r="B5016" s="5" t="s">
        <v>6578</v>
      </c>
      <c r="C5016" s="5" t="s">
        <v>72</v>
      </c>
      <c r="D5016" s="5" t="s">
        <v>0</v>
      </c>
      <c r="E5016" s="5">
        <v>1041</v>
      </c>
      <c r="F5016" s="5">
        <v>733</v>
      </c>
      <c r="G5016" s="5" t="s">
        <v>343</v>
      </c>
    </row>
    <row r="5017" spans="1:7">
      <c r="A5017" s="5" t="s">
        <v>6579</v>
      </c>
      <c r="B5017" s="5" t="s">
        <v>6098</v>
      </c>
      <c r="C5017" s="5" t="s">
        <v>72</v>
      </c>
      <c r="D5017" s="5" t="s">
        <v>0</v>
      </c>
      <c r="E5017" s="5">
        <v>27</v>
      </c>
      <c r="F5017" s="5">
        <v>557</v>
      </c>
      <c r="G5017" s="5" t="s">
        <v>343</v>
      </c>
    </row>
    <row r="5018" spans="1:7">
      <c r="A5018" s="5" t="s">
        <v>6580</v>
      </c>
      <c r="B5018" s="5" t="s">
        <v>6581</v>
      </c>
      <c r="C5018" s="5" t="s">
        <v>72</v>
      </c>
      <c r="D5018" s="5" t="s">
        <v>0</v>
      </c>
      <c r="E5018" s="5">
        <v>30</v>
      </c>
      <c r="F5018" s="5">
        <v>537</v>
      </c>
      <c r="G5018" s="5" t="s">
        <v>343</v>
      </c>
    </row>
    <row r="5019" spans="1:7">
      <c r="A5019" s="5" t="s">
        <v>6582</v>
      </c>
      <c r="B5019" s="5" t="s">
        <v>6583</v>
      </c>
      <c r="C5019" s="5" t="s">
        <v>72</v>
      </c>
      <c r="D5019" s="5" t="s">
        <v>0</v>
      </c>
      <c r="E5019" s="5">
        <v>5</v>
      </c>
      <c r="F5019" s="5">
        <v>378</v>
      </c>
      <c r="G5019" s="5" t="s">
        <v>343</v>
      </c>
    </row>
    <row r="5020" spans="1:7">
      <c r="A5020" s="5" t="s">
        <v>6584</v>
      </c>
      <c r="B5020" s="5" t="s">
        <v>3856</v>
      </c>
      <c r="C5020" s="5" t="s">
        <v>67</v>
      </c>
      <c r="D5020" s="5" t="s">
        <v>0</v>
      </c>
      <c r="E5020" s="5">
        <v>139</v>
      </c>
      <c r="F5020" s="5">
        <v>641</v>
      </c>
      <c r="G5020" s="5" t="s">
        <v>343</v>
      </c>
    </row>
    <row r="5021" spans="1:7">
      <c r="A5021" s="5" t="s">
        <v>6585</v>
      </c>
      <c r="B5021" s="5" t="s">
        <v>6586</v>
      </c>
      <c r="C5021" s="5" t="s">
        <v>55</v>
      </c>
      <c r="D5021" s="5" t="s">
        <v>0</v>
      </c>
      <c r="E5021" s="5">
        <v>6</v>
      </c>
      <c r="F5021" s="5">
        <v>257</v>
      </c>
      <c r="G5021" s="5" t="s">
        <v>343</v>
      </c>
    </row>
    <row r="5022" spans="1:7">
      <c r="A5022" s="5" t="s">
        <v>6587</v>
      </c>
      <c r="B5022" s="5" t="s">
        <v>3609</v>
      </c>
      <c r="C5022" s="5" t="s">
        <v>55</v>
      </c>
      <c r="D5022" s="5" t="s">
        <v>0</v>
      </c>
      <c r="E5022" s="5">
        <v>2</v>
      </c>
      <c r="F5022" s="5">
        <v>584</v>
      </c>
      <c r="G5022" s="5" t="s">
        <v>346</v>
      </c>
    </row>
    <row r="5023" spans="1:7">
      <c r="A5023" s="5" t="s">
        <v>6587</v>
      </c>
      <c r="B5023" s="5" t="s">
        <v>3609</v>
      </c>
      <c r="C5023" s="5" t="s">
        <v>55</v>
      </c>
      <c r="D5023" s="5" t="s">
        <v>0</v>
      </c>
      <c r="E5023" s="5">
        <v>51</v>
      </c>
      <c r="F5023" s="5">
        <v>642</v>
      </c>
      <c r="G5023" s="5" t="s">
        <v>343</v>
      </c>
    </row>
    <row r="5024" spans="1:7">
      <c r="A5024" s="5" t="s">
        <v>6588</v>
      </c>
      <c r="B5024" s="5" t="s">
        <v>6589</v>
      </c>
      <c r="C5024" s="5" t="s">
        <v>72</v>
      </c>
      <c r="D5024" s="5" t="s">
        <v>0</v>
      </c>
      <c r="E5024" s="5">
        <v>441</v>
      </c>
      <c r="F5024" s="5">
        <v>433</v>
      </c>
      <c r="G5024" s="5" t="s">
        <v>343</v>
      </c>
    </row>
    <row r="5025" spans="1:7">
      <c r="A5025" s="5" t="s">
        <v>6590</v>
      </c>
      <c r="B5025" s="5" t="s">
        <v>4613</v>
      </c>
      <c r="C5025" s="5" t="s">
        <v>72</v>
      </c>
      <c r="D5025" s="5" t="s">
        <v>0</v>
      </c>
      <c r="E5025" s="5">
        <v>2</v>
      </c>
      <c r="F5025" s="5">
        <v>705</v>
      </c>
      <c r="G5025" s="5" t="s">
        <v>343</v>
      </c>
    </row>
    <row r="5026" spans="1:7">
      <c r="A5026" s="5" t="s">
        <v>6591</v>
      </c>
      <c r="B5026" s="5" t="s">
        <v>6592</v>
      </c>
      <c r="C5026" s="5" t="s">
        <v>72</v>
      </c>
      <c r="D5026" s="5" t="s">
        <v>0</v>
      </c>
      <c r="E5026" s="5">
        <v>11536</v>
      </c>
      <c r="F5026" s="5">
        <v>705</v>
      </c>
      <c r="G5026" s="5" t="s">
        <v>343</v>
      </c>
    </row>
    <row r="5027" spans="1:7">
      <c r="A5027" s="5" t="s">
        <v>6593</v>
      </c>
      <c r="B5027" s="5" t="s">
        <v>5310</v>
      </c>
      <c r="C5027" s="5" t="s">
        <v>55</v>
      </c>
      <c r="D5027" s="5" t="s">
        <v>0</v>
      </c>
      <c r="E5027" s="5">
        <v>8</v>
      </c>
      <c r="F5027" s="5">
        <v>501</v>
      </c>
      <c r="G5027" s="5" t="s">
        <v>346</v>
      </c>
    </row>
    <row r="5028" spans="1:7">
      <c r="A5028" s="5" t="s">
        <v>6593</v>
      </c>
      <c r="B5028" s="5" t="s">
        <v>5310</v>
      </c>
      <c r="C5028" s="5" t="s">
        <v>55</v>
      </c>
      <c r="D5028" s="5" t="s">
        <v>0</v>
      </c>
      <c r="E5028" s="5">
        <v>1039</v>
      </c>
      <c r="F5028" s="5">
        <v>164</v>
      </c>
      <c r="G5028" s="5" t="s">
        <v>343</v>
      </c>
    </row>
    <row r="5029" spans="1:7">
      <c r="A5029" s="5" t="s">
        <v>6594</v>
      </c>
      <c r="B5029" s="5" t="s">
        <v>6595</v>
      </c>
      <c r="C5029" s="5" t="s">
        <v>72</v>
      </c>
      <c r="D5029" s="5" t="s">
        <v>0</v>
      </c>
      <c r="E5029" s="5">
        <v>100</v>
      </c>
      <c r="F5029" s="5">
        <v>323</v>
      </c>
      <c r="G5029" s="5" t="s">
        <v>343</v>
      </c>
    </row>
    <row r="5030" spans="1:7">
      <c r="A5030" s="5" t="s">
        <v>6596</v>
      </c>
      <c r="B5030" s="5" t="s">
        <v>6597</v>
      </c>
      <c r="C5030" s="5" t="s">
        <v>72</v>
      </c>
      <c r="D5030" s="5" t="s">
        <v>0</v>
      </c>
      <c r="E5030" s="5">
        <v>1467</v>
      </c>
      <c r="F5030" s="5">
        <v>531</v>
      </c>
      <c r="G5030" s="5" t="s">
        <v>343</v>
      </c>
    </row>
    <row r="5031" spans="1:7">
      <c r="A5031" s="5" t="s">
        <v>6598</v>
      </c>
      <c r="B5031" s="5" t="s">
        <v>6599</v>
      </c>
      <c r="C5031" s="5" t="s">
        <v>72</v>
      </c>
      <c r="D5031" s="5" t="s">
        <v>0</v>
      </c>
      <c r="E5031" s="5">
        <v>426</v>
      </c>
      <c r="F5031" s="5">
        <v>547</v>
      </c>
      <c r="G5031" s="5" t="s">
        <v>343</v>
      </c>
    </row>
    <row r="5032" spans="1:7">
      <c r="A5032" s="5" t="s">
        <v>6600</v>
      </c>
      <c r="B5032" s="5" t="s">
        <v>6601</v>
      </c>
      <c r="C5032" s="5" t="s">
        <v>72</v>
      </c>
      <c r="D5032" s="5" t="s">
        <v>0</v>
      </c>
      <c r="E5032" s="5">
        <v>12007</v>
      </c>
      <c r="F5032" s="5">
        <v>705</v>
      </c>
      <c r="G5032" s="5" t="s">
        <v>343</v>
      </c>
    </row>
    <row r="5033" spans="1:7">
      <c r="A5033" s="5" t="s">
        <v>6602</v>
      </c>
      <c r="B5033" s="5" t="s">
        <v>6603</v>
      </c>
      <c r="C5033" s="5" t="s">
        <v>67</v>
      </c>
      <c r="D5033" s="5" t="s">
        <v>0</v>
      </c>
      <c r="E5033" s="5">
        <v>19</v>
      </c>
      <c r="F5033" s="5">
        <v>800</v>
      </c>
      <c r="G5033" s="5" t="s">
        <v>346</v>
      </c>
    </row>
    <row r="5034" spans="1:7">
      <c r="A5034" s="5" t="s">
        <v>6602</v>
      </c>
      <c r="B5034" s="5" t="s">
        <v>6603</v>
      </c>
      <c r="C5034" s="5" t="s">
        <v>67</v>
      </c>
      <c r="D5034" s="5" t="s">
        <v>0</v>
      </c>
      <c r="E5034" s="5">
        <v>434</v>
      </c>
      <c r="F5034" s="5">
        <v>527</v>
      </c>
      <c r="G5034" s="5" t="s">
        <v>343</v>
      </c>
    </row>
    <row r="5035" spans="1:7">
      <c r="A5035" s="5" t="s">
        <v>6604</v>
      </c>
      <c r="B5035" s="5" t="s">
        <v>6430</v>
      </c>
      <c r="C5035" s="5" t="s">
        <v>72</v>
      </c>
      <c r="D5035" s="5" t="s">
        <v>0</v>
      </c>
      <c r="E5035" s="5">
        <v>46</v>
      </c>
      <c r="F5035" s="5">
        <v>321</v>
      </c>
      <c r="G5035" s="5" t="s">
        <v>343</v>
      </c>
    </row>
    <row r="5036" spans="1:7">
      <c r="A5036" s="5" t="s">
        <v>6605</v>
      </c>
      <c r="B5036" s="5" t="s">
        <v>6606</v>
      </c>
      <c r="C5036" s="5" t="s">
        <v>72</v>
      </c>
      <c r="D5036" s="5" t="s">
        <v>0</v>
      </c>
      <c r="E5036" s="5">
        <v>3037</v>
      </c>
      <c r="F5036" s="5">
        <v>178</v>
      </c>
      <c r="G5036" s="5" t="s">
        <v>343</v>
      </c>
    </row>
    <row r="5037" spans="1:7">
      <c r="A5037" s="5" t="s">
        <v>6607</v>
      </c>
      <c r="B5037" s="5" t="s">
        <v>6608</v>
      </c>
      <c r="C5037" s="5" t="s">
        <v>55</v>
      </c>
      <c r="D5037" s="5" t="s">
        <v>0</v>
      </c>
      <c r="E5037" s="5">
        <v>31</v>
      </c>
      <c r="F5037" s="5">
        <v>444</v>
      </c>
      <c r="G5037" s="5" t="s">
        <v>343</v>
      </c>
    </row>
    <row r="5038" spans="1:7">
      <c r="A5038" s="5" t="s">
        <v>6609</v>
      </c>
      <c r="B5038" s="5" t="s">
        <v>6527</v>
      </c>
      <c r="C5038" s="5" t="s">
        <v>67</v>
      </c>
      <c r="D5038" s="5" t="s">
        <v>0</v>
      </c>
      <c r="E5038" s="5">
        <v>271</v>
      </c>
      <c r="F5038" s="5">
        <v>537</v>
      </c>
      <c r="G5038" s="5" t="s">
        <v>346</v>
      </c>
    </row>
    <row r="5039" spans="1:7">
      <c r="A5039" s="5" t="s">
        <v>6609</v>
      </c>
      <c r="B5039" s="5" t="s">
        <v>6527</v>
      </c>
      <c r="C5039" s="5" t="s">
        <v>67</v>
      </c>
      <c r="D5039" s="5" t="s">
        <v>0</v>
      </c>
      <c r="E5039" s="5">
        <v>396</v>
      </c>
      <c r="F5039" s="5">
        <v>547</v>
      </c>
      <c r="G5039" s="5" t="s">
        <v>343</v>
      </c>
    </row>
    <row r="5040" spans="1:7">
      <c r="A5040" s="5" t="s">
        <v>6610</v>
      </c>
      <c r="B5040" s="5" t="s">
        <v>6611</v>
      </c>
      <c r="C5040" s="5" t="s">
        <v>67</v>
      </c>
      <c r="D5040" s="5" t="s">
        <v>0</v>
      </c>
      <c r="E5040" s="5">
        <v>165</v>
      </c>
      <c r="F5040" s="5">
        <v>705</v>
      </c>
      <c r="G5040" s="5" t="s">
        <v>343</v>
      </c>
    </row>
    <row r="5041" spans="1:7">
      <c r="A5041" s="5" t="s">
        <v>6612</v>
      </c>
      <c r="B5041" s="5" t="s">
        <v>6613</v>
      </c>
      <c r="C5041" s="5" t="s">
        <v>67</v>
      </c>
      <c r="D5041" s="5" t="s">
        <v>0</v>
      </c>
      <c r="E5041" s="5">
        <v>150</v>
      </c>
      <c r="F5041" s="5">
        <v>547</v>
      </c>
      <c r="G5041" s="5" t="s">
        <v>343</v>
      </c>
    </row>
    <row r="5042" spans="1:7">
      <c r="A5042" s="5" t="s">
        <v>6614</v>
      </c>
      <c r="B5042" s="5" t="s">
        <v>6512</v>
      </c>
      <c r="C5042" s="5" t="s">
        <v>72</v>
      </c>
      <c r="D5042" s="5" t="s">
        <v>0</v>
      </c>
      <c r="E5042" s="5">
        <v>573</v>
      </c>
      <c r="F5042" s="5">
        <v>215</v>
      </c>
      <c r="G5042" s="5" t="s">
        <v>343</v>
      </c>
    </row>
    <row r="5043" spans="1:7">
      <c r="A5043" s="5" t="s">
        <v>6615</v>
      </c>
      <c r="B5043" s="5" t="s">
        <v>6616</v>
      </c>
      <c r="C5043" s="5" t="s">
        <v>72</v>
      </c>
      <c r="D5043" s="5" t="s">
        <v>0</v>
      </c>
      <c r="E5043" s="5">
        <v>247</v>
      </c>
      <c r="F5043" s="5">
        <v>705</v>
      </c>
      <c r="G5043" s="5" t="s">
        <v>343</v>
      </c>
    </row>
    <row r="5044" spans="1:7">
      <c r="A5044" s="5" t="s">
        <v>6617</v>
      </c>
      <c r="B5044" s="5" t="s">
        <v>6618</v>
      </c>
      <c r="C5044" s="5" t="s">
        <v>72</v>
      </c>
      <c r="D5044" s="5" t="s">
        <v>0</v>
      </c>
      <c r="E5044" s="5">
        <v>40</v>
      </c>
      <c r="F5044" s="5">
        <v>144</v>
      </c>
      <c r="G5044" s="5" t="s">
        <v>343</v>
      </c>
    </row>
    <row r="5045" spans="1:7">
      <c r="A5045" s="5" t="s">
        <v>6619</v>
      </c>
      <c r="B5045" s="5" t="s">
        <v>6620</v>
      </c>
      <c r="C5045" s="5" t="s">
        <v>72</v>
      </c>
      <c r="D5045" s="5" t="s">
        <v>0</v>
      </c>
      <c r="E5045" s="5">
        <v>121</v>
      </c>
      <c r="F5045" s="5">
        <v>547</v>
      </c>
      <c r="G5045" s="5" t="s">
        <v>343</v>
      </c>
    </row>
    <row r="5046" spans="1:7">
      <c r="A5046" s="5" t="s">
        <v>6621</v>
      </c>
      <c r="B5046" s="5" t="s">
        <v>2167</v>
      </c>
      <c r="C5046" s="5" t="s">
        <v>72</v>
      </c>
      <c r="D5046" s="5" t="s">
        <v>0</v>
      </c>
      <c r="E5046" s="5">
        <v>4</v>
      </c>
      <c r="F5046" s="5">
        <v>440</v>
      </c>
      <c r="G5046" s="5" t="s">
        <v>343</v>
      </c>
    </row>
    <row r="5047" spans="1:7">
      <c r="A5047" s="5" t="s">
        <v>6622</v>
      </c>
      <c r="B5047" s="5" t="s">
        <v>6623</v>
      </c>
      <c r="C5047" s="5" t="s">
        <v>55</v>
      </c>
      <c r="D5047" s="5" t="s">
        <v>0</v>
      </c>
      <c r="E5047" s="5">
        <v>10</v>
      </c>
      <c r="F5047" s="5">
        <v>454</v>
      </c>
      <c r="G5047" s="5" t="s">
        <v>346</v>
      </c>
    </row>
    <row r="5048" spans="1:7">
      <c r="A5048" s="5" t="s">
        <v>6622</v>
      </c>
      <c r="B5048" s="5" t="s">
        <v>6623</v>
      </c>
      <c r="C5048" s="5" t="s">
        <v>55</v>
      </c>
      <c r="D5048" s="5" t="s">
        <v>0</v>
      </c>
      <c r="E5048" s="5">
        <v>11</v>
      </c>
      <c r="F5048" s="5">
        <v>755</v>
      </c>
      <c r="G5048" s="5" t="s">
        <v>343</v>
      </c>
    </row>
    <row r="5049" spans="1:7">
      <c r="A5049" s="5" t="s">
        <v>106</v>
      </c>
      <c r="B5049" s="5" t="s">
        <v>6624</v>
      </c>
      <c r="C5049" s="5" t="s">
        <v>72</v>
      </c>
      <c r="D5049" s="5" t="s">
        <v>0</v>
      </c>
      <c r="E5049" s="5">
        <v>301</v>
      </c>
      <c r="F5049" s="5">
        <v>1034</v>
      </c>
      <c r="G5049" s="5" t="s">
        <v>343</v>
      </c>
    </row>
    <row r="5050" spans="1:7">
      <c r="A5050" s="5" t="s">
        <v>6625</v>
      </c>
      <c r="B5050" s="5" t="s">
        <v>6626</v>
      </c>
      <c r="C5050" s="5" t="s">
        <v>72</v>
      </c>
      <c r="D5050" s="5" t="s">
        <v>0</v>
      </c>
      <c r="E5050" s="5">
        <v>1</v>
      </c>
      <c r="F5050" s="5">
        <v>596</v>
      </c>
      <c r="G5050" s="5" t="s">
        <v>343</v>
      </c>
    </row>
    <row r="5051" spans="1:7">
      <c r="A5051" s="5" t="s">
        <v>6627</v>
      </c>
      <c r="B5051" s="5" t="s">
        <v>6628</v>
      </c>
      <c r="C5051" s="5" t="s">
        <v>72</v>
      </c>
      <c r="D5051" s="5" t="s">
        <v>0</v>
      </c>
      <c r="E5051" s="5">
        <v>33360</v>
      </c>
      <c r="F5051" s="5">
        <v>705</v>
      </c>
      <c r="G5051" s="5" t="s">
        <v>343</v>
      </c>
    </row>
    <row r="5052" spans="1:7">
      <c r="A5052" s="5" t="s">
        <v>6629</v>
      </c>
      <c r="B5052" s="5" t="s">
        <v>6630</v>
      </c>
      <c r="C5052" s="5" t="s">
        <v>72</v>
      </c>
      <c r="D5052" s="5" t="s">
        <v>0</v>
      </c>
      <c r="E5052" s="5">
        <v>508</v>
      </c>
      <c r="F5052" s="5">
        <v>547</v>
      </c>
      <c r="G5052" s="5" t="s">
        <v>343</v>
      </c>
    </row>
    <row r="5053" spans="1:7">
      <c r="A5053" s="5" t="s">
        <v>6631</v>
      </c>
      <c r="B5053" s="5" t="s">
        <v>6632</v>
      </c>
      <c r="C5053" s="5" t="s">
        <v>67</v>
      </c>
      <c r="D5053" s="5" t="s">
        <v>0</v>
      </c>
      <c r="E5053" s="5">
        <v>562</v>
      </c>
      <c r="F5053" s="5">
        <v>273</v>
      </c>
      <c r="G5053" s="5" t="s">
        <v>343</v>
      </c>
    </row>
    <row r="5054" spans="1:7">
      <c r="A5054" s="5" t="s">
        <v>6631</v>
      </c>
      <c r="B5054" s="5" t="s">
        <v>6632</v>
      </c>
      <c r="C5054" s="5" t="s">
        <v>67</v>
      </c>
      <c r="D5054" s="5" t="s">
        <v>0</v>
      </c>
      <c r="E5054" s="5">
        <v>614</v>
      </c>
      <c r="F5054" s="5">
        <v>613</v>
      </c>
      <c r="G5054" s="5" t="s">
        <v>346</v>
      </c>
    </row>
    <row r="5055" spans="1:7">
      <c r="A5055" s="5" t="s">
        <v>6633</v>
      </c>
      <c r="B5055" s="5" t="s">
        <v>6634</v>
      </c>
      <c r="C5055" s="5" t="s">
        <v>72</v>
      </c>
      <c r="D5055" s="5" t="s">
        <v>0</v>
      </c>
      <c r="E5055" s="5">
        <v>1127</v>
      </c>
      <c r="F5055" s="5">
        <v>547</v>
      </c>
      <c r="G5055" s="5" t="s">
        <v>343</v>
      </c>
    </row>
    <row r="5056" spans="1:7">
      <c r="A5056" s="5" t="s">
        <v>6635</v>
      </c>
      <c r="B5056" s="5" t="s">
        <v>6636</v>
      </c>
      <c r="C5056" s="5" t="s">
        <v>67</v>
      </c>
      <c r="D5056" s="5" t="s">
        <v>0</v>
      </c>
      <c r="E5056" s="5">
        <v>101</v>
      </c>
      <c r="F5056" s="5">
        <v>547</v>
      </c>
      <c r="G5056" s="5" t="s">
        <v>343</v>
      </c>
    </row>
    <row r="5057" spans="1:7">
      <c r="A5057" s="5" t="s">
        <v>6635</v>
      </c>
      <c r="B5057" s="5" t="s">
        <v>6636</v>
      </c>
      <c r="C5057" s="5" t="s">
        <v>67</v>
      </c>
      <c r="D5057" s="5" t="s">
        <v>0</v>
      </c>
      <c r="E5057" s="5">
        <v>604</v>
      </c>
      <c r="F5057" s="5">
        <v>708</v>
      </c>
      <c r="G5057" s="5" t="s">
        <v>346</v>
      </c>
    </row>
    <row r="5058" spans="1:7">
      <c r="A5058" s="5" t="s">
        <v>6637</v>
      </c>
      <c r="B5058" s="5" t="s">
        <v>6638</v>
      </c>
      <c r="C5058" s="5" t="s">
        <v>72</v>
      </c>
      <c r="D5058" s="5" t="s">
        <v>0</v>
      </c>
      <c r="E5058" s="5">
        <v>723</v>
      </c>
      <c r="F5058" s="5">
        <v>178</v>
      </c>
      <c r="G5058" s="5" t="s">
        <v>343</v>
      </c>
    </row>
    <row r="5059" spans="1:7">
      <c r="A5059" s="5" t="s">
        <v>6639</v>
      </c>
      <c r="B5059" s="5" t="s">
        <v>6640</v>
      </c>
      <c r="C5059" s="5" t="s">
        <v>72</v>
      </c>
      <c r="D5059" s="5" t="s">
        <v>0</v>
      </c>
      <c r="E5059" s="5">
        <v>747</v>
      </c>
      <c r="F5059" s="5">
        <v>178</v>
      </c>
      <c r="G5059" s="5" t="s">
        <v>343</v>
      </c>
    </row>
    <row r="5060" spans="1:7">
      <c r="A5060" s="5" t="s">
        <v>6641</v>
      </c>
      <c r="B5060" s="5" t="s">
        <v>6642</v>
      </c>
      <c r="C5060" s="5" t="s">
        <v>72</v>
      </c>
      <c r="D5060" s="5" t="s">
        <v>0</v>
      </c>
      <c r="E5060" s="5">
        <v>60</v>
      </c>
      <c r="F5060" s="5">
        <v>705</v>
      </c>
      <c r="G5060" s="5" t="s">
        <v>343</v>
      </c>
    </row>
    <row r="5061" spans="1:7">
      <c r="A5061" s="5" t="s">
        <v>6643</v>
      </c>
      <c r="B5061" s="5" t="s">
        <v>6644</v>
      </c>
      <c r="C5061" s="5" t="s">
        <v>72</v>
      </c>
      <c r="D5061" s="5" t="s">
        <v>0</v>
      </c>
      <c r="E5061" s="5">
        <v>113</v>
      </c>
      <c r="F5061" s="5">
        <v>705</v>
      </c>
      <c r="G5061" s="5" t="s">
        <v>343</v>
      </c>
    </row>
    <row r="5062" spans="1:7">
      <c r="A5062" s="5" t="s">
        <v>6645</v>
      </c>
      <c r="B5062" s="5" t="s">
        <v>6446</v>
      </c>
      <c r="C5062" s="5" t="s">
        <v>72</v>
      </c>
      <c r="D5062" s="5" t="s">
        <v>0</v>
      </c>
      <c r="E5062" s="5">
        <v>2691</v>
      </c>
      <c r="F5062" s="5">
        <v>178</v>
      </c>
      <c r="G5062" s="5" t="s">
        <v>343</v>
      </c>
    </row>
    <row r="5063" spans="1:7">
      <c r="A5063" s="5" t="s">
        <v>6646</v>
      </c>
      <c r="B5063" s="5" t="s">
        <v>6647</v>
      </c>
      <c r="C5063" s="5" t="s">
        <v>72</v>
      </c>
      <c r="D5063" s="5" t="s">
        <v>0</v>
      </c>
      <c r="E5063" s="5">
        <v>1141</v>
      </c>
      <c r="F5063" s="5">
        <v>547</v>
      </c>
      <c r="G5063" s="5" t="s">
        <v>343</v>
      </c>
    </row>
    <row r="5064" spans="1:7">
      <c r="A5064" s="5" t="s">
        <v>6648</v>
      </c>
      <c r="B5064" s="5" t="s">
        <v>6649</v>
      </c>
      <c r="C5064" s="5" t="s">
        <v>55</v>
      </c>
      <c r="D5064" s="5" t="s">
        <v>0</v>
      </c>
      <c r="E5064" s="5">
        <v>6</v>
      </c>
      <c r="F5064" s="5">
        <v>257</v>
      </c>
      <c r="G5064" s="5" t="s">
        <v>343</v>
      </c>
    </row>
    <row r="5065" spans="1:7">
      <c r="A5065" s="5" t="s">
        <v>6650</v>
      </c>
      <c r="B5065" s="5" t="s">
        <v>6651</v>
      </c>
      <c r="C5065" s="5" t="s">
        <v>72</v>
      </c>
      <c r="D5065" s="5" t="s">
        <v>0</v>
      </c>
      <c r="E5065" s="5">
        <v>203</v>
      </c>
      <c r="F5065" s="5">
        <v>705</v>
      </c>
      <c r="G5065" s="5" t="s">
        <v>343</v>
      </c>
    </row>
    <row r="5066" spans="1:7">
      <c r="A5066" s="5" t="s">
        <v>6652</v>
      </c>
      <c r="B5066" s="5" t="s">
        <v>6653</v>
      </c>
      <c r="C5066" s="5" t="s">
        <v>67</v>
      </c>
      <c r="D5066" s="5" t="s">
        <v>0</v>
      </c>
      <c r="E5066" s="5">
        <v>2</v>
      </c>
      <c r="F5066" s="5">
        <v>58</v>
      </c>
      <c r="G5066" s="5" t="s">
        <v>343</v>
      </c>
    </row>
    <row r="5067" spans="1:7">
      <c r="A5067" s="5" t="s">
        <v>6654</v>
      </c>
      <c r="B5067" s="5" t="s">
        <v>6655</v>
      </c>
      <c r="C5067" s="5" t="s">
        <v>72</v>
      </c>
      <c r="D5067" s="5" t="s">
        <v>0</v>
      </c>
      <c r="E5067" s="5">
        <v>35</v>
      </c>
      <c r="F5067" s="5">
        <v>212</v>
      </c>
      <c r="G5067" s="5" t="s">
        <v>343</v>
      </c>
    </row>
    <row r="5068" spans="1:7">
      <c r="A5068" s="5" t="s">
        <v>6656</v>
      </c>
      <c r="B5068" s="5" t="s">
        <v>4613</v>
      </c>
      <c r="C5068" s="5" t="s">
        <v>72</v>
      </c>
      <c r="D5068" s="5" t="s">
        <v>0</v>
      </c>
      <c r="E5068" s="5">
        <v>30</v>
      </c>
      <c r="F5068" s="5">
        <v>705</v>
      </c>
      <c r="G5068" s="5" t="s">
        <v>343</v>
      </c>
    </row>
    <row r="5069" spans="1:7">
      <c r="A5069" s="5" t="s">
        <v>6657</v>
      </c>
      <c r="B5069" s="5" t="s">
        <v>6658</v>
      </c>
      <c r="C5069" s="5" t="s">
        <v>72</v>
      </c>
      <c r="D5069" s="5" t="s">
        <v>0</v>
      </c>
      <c r="E5069" s="5">
        <v>460</v>
      </c>
      <c r="F5069" s="5">
        <v>705</v>
      </c>
      <c r="G5069" s="5" t="s">
        <v>343</v>
      </c>
    </row>
    <row r="5070" spans="1:7">
      <c r="A5070" s="5" t="s">
        <v>6659</v>
      </c>
      <c r="B5070" s="5" t="s">
        <v>6660</v>
      </c>
      <c r="C5070" s="5" t="s">
        <v>72</v>
      </c>
      <c r="D5070" s="5" t="s">
        <v>0</v>
      </c>
      <c r="E5070" s="5">
        <v>900</v>
      </c>
      <c r="F5070" s="5">
        <v>547</v>
      </c>
      <c r="G5070" s="5" t="s">
        <v>343</v>
      </c>
    </row>
    <row r="5071" spans="1:7">
      <c r="A5071" s="5" t="s">
        <v>6661</v>
      </c>
      <c r="B5071" s="5" t="s">
        <v>6662</v>
      </c>
      <c r="C5071" s="5" t="s">
        <v>72</v>
      </c>
      <c r="D5071" s="5" t="s">
        <v>0</v>
      </c>
      <c r="E5071" s="5">
        <v>3278</v>
      </c>
      <c r="F5071" s="5">
        <v>547</v>
      </c>
      <c r="G5071" s="5" t="s">
        <v>343</v>
      </c>
    </row>
    <row r="5072" spans="1:7">
      <c r="A5072" s="5" t="s">
        <v>6663</v>
      </c>
      <c r="B5072" s="5" t="s">
        <v>6664</v>
      </c>
      <c r="C5072" s="5" t="s">
        <v>67</v>
      </c>
      <c r="D5072" s="5" t="s">
        <v>0</v>
      </c>
      <c r="E5072" s="5">
        <v>3</v>
      </c>
      <c r="F5072" s="5">
        <v>465</v>
      </c>
      <c r="G5072" s="5" t="s">
        <v>346</v>
      </c>
    </row>
    <row r="5073" spans="1:7">
      <c r="A5073" s="5" t="s">
        <v>6663</v>
      </c>
      <c r="B5073" s="5" t="s">
        <v>6664</v>
      </c>
      <c r="C5073" s="5" t="s">
        <v>67</v>
      </c>
      <c r="D5073" s="5" t="s">
        <v>0</v>
      </c>
      <c r="E5073" s="5">
        <v>11</v>
      </c>
      <c r="F5073" s="5">
        <v>468</v>
      </c>
      <c r="G5073" s="5" t="s">
        <v>343</v>
      </c>
    </row>
    <row r="5074" spans="1:7">
      <c r="A5074" s="5" t="s">
        <v>6665</v>
      </c>
      <c r="B5074" s="5" t="s">
        <v>6666</v>
      </c>
      <c r="C5074" s="5" t="s">
        <v>72</v>
      </c>
      <c r="D5074" s="5" t="s">
        <v>0</v>
      </c>
      <c r="E5074" s="5">
        <v>979</v>
      </c>
      <c r="F5074" s="5">
        <v>386</v>
      </c>
      <c r="G5074" s="5" t="s">
        <v>343</v>
      </c>
    </row>
    <row r="5075" spans="1:7">
      <c r="A5075" s="5" t="s">
        <v>6667</v>
      </c>
      <c r="B5075" s="5" t="s">
        <v>6668</v>
      </c>
      <c r="C5075" s="5" t="s">
        <v>72</v>
      </c>
      <c r="D5075" s="5" t="s">
        <v>0</v>
      </c>
      <c r="E5075" s="5">
        <v>1624</v>
      </c>
      <c r="F5075" s="5">
        <v>436</v>
      </c>
      <c r="G5075" s="5" t="s">
        <v>343</v>
      </c>
    </row>
    <row r="5076" spans="1:7">
      <c r="A5076" s="5" t="s">
        <v>6669</v>
      </c>
      <c r="B5076" s="5" t="s">
        <v>146</v>
      </c>
      <c r="C5076" s="5" t="s">
        <v>55</v>
      </c>
      <c r="D5076" s="5" t="s">
        <v>0</v>
      </c>
      <c r="E5076" s="5">
        <v>2417</v>
      </c>
      <c r="F5076" s="5">
        <v>705</v>
      </c>
      <c r="G5076" s="5" t="s">
        <v>343</v>
      </c>
    </row>
    <row r="5077" spans="1:7">
      <c r="A5077" s="5" t="s">
        <v>6670</v>
      </c>
      <c r="B5077" s="5" t="s">
        <v>6260</v>
      </c>
      <c r="C5077" s="5" t="s">
        <v>67</v>
      </c>
      <c r="D5077" s="5" t="s">
        <v>0</v>
      </c>
      <c r="E5077" s="5">
        <v>193</v>
      </c>
      <c r="F5077" s="5">
        <v>684</v>
      </c>
      <c r="G5077" s="5" t="s">
        <v>346</v>
      </c>
    </row>
    <row r="5078" spans="1:7">
      <c r="A5078" s="5" t="s">
        <v>6670</v>
      </c>
      <c r="B5078" s="5" t="s">
        <v>6260</v>
      </c>
      <c r="C5078" s="5" t="s">
        <v>67</v>
      </c>
      <c r="D5078" s="5" t="s">
        <v>0</v>
      </c>
      <c r="E5078" s="5">
        <v>3070</v>
      </c>
      <c r="F5078" s="5">
        <v>295</v>
      </c>
      <c r="G5078" s="5" t="s">
        <v>343</v>
      </c>
    </row>
    <row r="5079" spans="1:7">
      <c r="A5079" s="5" t="s">
        <v>6671</v>
      </c>
      <c r="B5079" s="5" t="s">
        <v>6672</v>
      </c>
      <c r="C5079" s="5" t="s">
        <v>55</v>
      </c>
      <c r="D5079" s="5" t="s">
        <v>0</v>
      </c>
      <c r="E5079" s="5">
        <v>9</v>
      </c>
      <c r="F5079" s="5">
        <v>257</v>
      </c>
      <c r="G5079" s="5" t="s">
        <v>343</v>
      </c>
    </row>
    <row r="5080" spans="1:7">
      <c r="A5080" s="5" t="s">
        <v>6673</v>
      </c>
      <c r="B5080" s="5" t="s">
        <v>6674</v>
      </c>
      <c r="C5080" s="5" t="s">
        <v>72</v>
      </c>
      <c r="D5080" s="5" t="s">
        <v>0</v>
      </c>
      <c r="E5080" s="5">
        <v>39</v>
      </c>
      <c r="F5080" s="5">
        <v>547</v>
      </c>
      <c r="G5080" s="5" t="s">
        <v>343</v>
      </c>
    </row>
    <row r="5081" spans="1:7">
      <c r="A5081" s="5" t="s">
        <v>6675</v>
      </c>
      <c r="B5081" s="5" t="s">
        <v>6676</v>
      </c>
      <c r="C5081" s="5" t="s">
        <v>72</v>
      </c>
      <c r="D5081" s="5" t="s">
        <v>0</v>
      </c>
      <c r="E5081" s="5">
        <v>40</v>
      </c>
      <c r="F5081" s="5">
        <v>144</v>
      </c>
      <c r="G5081" s="5" t="s">
        <v>343</v>
      </c>
    </row>
    <row r="5082" spans="1:7">
      <c r="A5082" s="5" t="s">
        <v>6677</v>
      </c>
      <c r="B5082" s="5" t="s">
        <v>164</v>
      </c>
      <c r="C5082" s="5" t="s">
        <v>72</v>
      </c>
      <c r="D5082" s="5" t="s">
        <v>0</v>
      </c>
      <c r="E5082" s="5">
        <v>1</v>
      </c>
      <c r="F5082" s="5">
        <v>538</v>
      </c>
      <c r="G5082" s="5" t="s">
        <v>343</v>
      </c>
    </row>
    <row r="5083" spans="1:7">
      <c r="A5083" s="5" t="s">
        <v>6678</v>
      </c>
      <c r="B5083" s="5" t="s">
        <v>6679</v>
      </c>
      <c r="C5083" s="5" t="s">
        <v>72</v>
      </c>
      <c r="D5083" s="5" t="s">
        <v>0</v>
      </c>
      <c r="E5083" s="5">
        <v>257</v>
      </c>
      <c r="F5083" s="5">
        <v>547</v>
      </c>
      <c r="G5083" s="5" t="s">
        <v>343</v>
      </c>
    </row>
    <row r="5084" spans="1:7">
      <c r="A5084" s="5" t="s">
        <v>6680</v>
      </c>
      <c r="B5084" s="5" t="s">
        <v>6681</v>
      </c>
      <c r="C5084" s="5" t="s">
        <v>84</v>
      </c>
      <c r="D5084" s="5" t="s">
        <v>0</v>
      </c>
      <c r="E5084" s="5">
        <v>2111</v>
      </c>
      <c r="F5084" s="5">
        <v>547</v>
      </c>
      <c r="G5084" s="5" t="s">
        <v>343</v>
      </c>
    </row>
    <row r="5085" spans="1:7">
      <c r="A5085" s="5" t="s">
        <v>6682</v>
      </c>
      <c r="B5085" s="5" t="s">
        <v>6683</v>
      </c>
      <c r="C5085" s="5" t="s">
        <v>72</v>
      </c>
      <c r="D5085" s="5" t="s">
        <v>0</v>
      </c>
      <c r="E5085" s="5">
        <v>65</v>
      </c>
      <c r="F5085" s="5">
        <v>705</v>
      </c>
      <c r="G5085" s="5" t="s">
        <v>343</v>
      </c>
    </row>
    <row r="5086" spans="1:7">
      <c r="A5086" s="5" t="s">
        <v>6684</v>
      </c>
      <c r="B5086" s="5" t="s">
        <v>6685</v>
      </c>
      <c r="C5086" s="5" t="s">
        <v>72</v>
      </c>
      <c r="D5086" s="5" t="s">
        <v>0</v>
      </c>
      <c r="E5086" s="5">
        <v>818</v>
      </c>
      <c r="F5086" s="5">
        <v>445</v>
      </c>
      <c r="G5086" s="5" t="s">
        <v>343</v>
      </c>
    </row>
    <row r="5087" spans="1:7">
      <c r="A5087" s="5" t="s">
        <v>6686</v>
      </c>
      <c r="B5087" s="5" t="s">
        <v>6687</v>
      </c>
      <c r="C5087" s="5" t="s">
        <v>72</v>
      </c>
      <c r="D5087" s="5" t="s">
        <v>0</v>
      </c>
      <c r="E5087" s="5">
        <v>20</v>
      </c>
      <c r="F5087" s="5">
        <v>475</v>
      </c>
      <c r="G5087" s="5" t="s">
        <v>343</v>
      </c>
    </row>
    <row r="5088" spans="1:7">
      <c r="A5088" s="5" t="s">
        <v>6686</v>
      </c>
      <c r="B5088" s="5" t="s">
        <v>6687</v>
      </c>
      <c r="C5088" s="5" t="s">
        <v>72</v>
      </c>
      <c r="D5088" s="5" t="s">
        <v>0</v>
      </c>
      <c r="E5088" s="5">
        <v>35</v>
      </c>
      <c r="F5088" s="5">
        <v>646</v>
      </c>
      <c r="G5088" s="5" t="s">
        <v>346</v>
      </c>
    </row>
    <row r="5089" spans="1:7">
      <c r="A5089" s="5" t="s">
        <v>6688</v>
      </c>
      <c r="B5089" s="5" t="s">
        <v>6689</v>
      </c>
      <c r="C5089" s="5" t="s">
        <v>72</v>
      </c>
      <c r="D5089" s="5" t="s">
        <v>0</v>
      </c>
      <c r="E5089" s="5">
        <v>370</v>
      </c>
      <c r="F5089" s="5">
        <v>547</v>
      </c>
      <c r="G5089" s="5" t="s">
        <v>343</v>
      </c>
    </row>
    <row r="5090" spans="1:7">
      <c r="A5090" s="5" t="s">
        <v>6690</v>
      </c>
      <c r="B5090" s="5" t="s">
        <v>6691</v>
      </c>
      <c r="C5090" s="5" t="s">
        <v>55</v>
      </c>
      <c r="D5090" s="5" t="s">
        <v>0</v>
      </c>
      <c r="E5090" s="5">
        <v>9</v>
      </c>
      <c r="F5090" s="5">
        <v>257</v>
      </c>
      <c r="G5090" s="5" t="s">
        <v>343</v>
      </c>
    </row>
    <row r="5091" spans="1:7">
      <c r="A5091" s="5" t="s">
        <v>6692</v>
      </c>
      <c r="B5091" s="5" t="s">
        <v>6693</v>
      </c>
      <c r="C5091" s="5" t="s">
        <v>67</v>
      </c>
      <c r="D5091" s="5" t="s">
        <v>0</v>
      </c>
      <c r="E5091" s="5">
        <v>2</v>
      </c>
      <c r="F5091" s="5">
        <v>58</v>
      </c>
      <c r="G5091" s="5" t="s">
        <v>343</v>
      </c>
    </row>
    <row r="5092" spans="1:7">
      <c r="A5092" s="5" t="s">
        <v>6694</v>
      </c>
      <c r="B5092" s="5" t="s">
        <v>6695</v>
      </c>
      <c r="C5092" s="5" t="s">
        <v>67</v>
      </c>
      <c r="D5092" s="5" t="s">
        <v>0</v>
      </c>
      <c r="E5092" s="5">
        <v>2</v>
      </c>
      <c r="F5092" s="5">
        <v>58</v>
      </c>
      <c r="G5092" s="5" t="s">
        <v>343</v>
      </c>
    </row>
    <row r="5093" spans="1:7">
      <c r="A5093" s="5" t="s">
        <v>6696</v>
      </c>
      <c r="B5093" s="5" t="s">
        <v>6697</v>
      </c>
      <c r="C5093" s="5" t="s">
        <v>67</v>
      </c>
      <c r="D5093" s="5" t="s">
        <v>0</v>
      </c>
      <c r="E5093" s="5">
        <v>45</v>
      </c>
      <c r="F5093" s="5">
        <v>547</v>
      </c>
      <c r="G5093" s="5" t="s">
        <v>343</v>
      </c>
    </row>
    <row r="5094" spans="1:7">
      <c r="A5094" s="5" t="s">
        <v>6698</v>
      </c>
      <c r="B5094" s="5" t="s">
        <v>6699</v>
      </c>
      <c r="C5094" s="5" t="s">
        <v>72</v>
      </c>
      <c r="D5094" s="5" t="s">
        <v>0</v>
      </c>
      <c r="E5094" s="5">
        <v>129</v>
      </c>
      <c r="F5094" s="5">
        <v>445</v>
      </c>
      <c r="G5094" s="5" t="s">
        <v>343</v>
      </c>
    </row>
    <row r="5095" spans="1:7">
      <c r="A5095" s="5" t="s">
        <v>6696</v>
      </c>
      <c r="B5095" s="5" t="s">
        <v>6697</v>
      </c>
      <c r="C5095" s="5" t="s">
        <v>67</v>
      </c>
      <c r="D5095" s="5" t="s">
        <v>0</v>
      </c>
      <c r="E5095" s="5">
        <v>213</v>
      </c>
      <c r="F5095" s="5">
        <v>715</v>
      </c>
      <c r="G5095" s="5" t="s">
        <v>346</v>
      </c>
    </row>
    <row r="5096" spans="1:7">
      <c r="A5096" s="5" t="s">
        <v>6700</v>
      </c>
      <c r="B5096" s="5" t="s">
        <v>6701</v>
      </c>
      <c r="C5096" s="5" t="s">
        <v>72</v>
      </c>
      <c r="D5096" s="5" t="s">
        <v>0</v>
      </c>
      <c r="E5096" s="5">
        <v>38</v>
      </c>
      <c r="F5096" s="5">
        <v>547</v>
      </c>
      <c r="G5096" s="5" t="s">
        <v>343</v>
      </c>
    </row>
    <row r="5097" spans="1:7">
      <c r="A5097" s="5" t="s">
        <v>6702</v>
      </c>
      <c r="B5097" s="5" t="s">
        <v>6703</v>
      </c>
      <c r="C5097" s="5" t="s">
        <v>67</v>
      </c>
      <c r="D5097" s="5" t="s">
        <v>0</v>
      </c>
      <c r="E5097" s="5">
        <v>2</v>
      </c>
      <c r="F5097" s="5">
        <v>674</v>
      </c>
      <c r="G5097" s="5" t="s">
        <v>343</v>
      </c>
    </row>
    <row r="5098" spans="1:7">
      <c r="A5098" s="5" t="s">
        <v>6704</v>
      </c>
      <c r="B5098" s="5" t="s">
        <v>5543</v>
      </c>
      <c r="C5098" s="5" t="s">
        <v>67</v>
      </c>
      <c r="D5098" s="5" t="s">
        <v>0</v>
      </c>
      <c r="E5098" s="5">
        <v>2</v>
      </c>
      <c r="F5098" s="5">
        <v>739</v>
      </c>
      <c r="G5098" s="5" t="s">
        <v>343</v>
      </c>
    </row>
    <row r="5099" spans="1:7">
      <c r="A5099" s="5" t="s">
        <v>6705</v>
      </c>
      <c r="B5099" s="5" t="s">
        <v>1237</v>
      </c>
      <c r="C5099" s="5" t="s">
        <v>67</v>
      </c>
      <c r="D5099" s="5" t="s">
        <v>0</v>
      </c>
      <c r="E5099" s="5">
        <v>34</v>
      </c>
      <c r="F5099" s="5">
        <v>674</v>
      </c>
      <c r="G5099" s="5" t="s">
        <v>343</v>
      </c>
    </row>
    <row r="5100" spans="1:7">
      <c r="A5100" s="5" t="s">
        <v>6706</v>
      </c>
      <c r="B5100" s="5" t="s">
        <v>6707</v>
      </c>
      <c r="C5100" s="5" t="s">
        <v>72</v>
      </c>
      <c r="D5100" s="5" t="s">
        <v>0</v>
      </c>
      <c r="E5100" s="5">
        <v>132</v>
      </c>
      <c r="F5100" s="5">
        <v>286</v>
      </c>
      <c r="G5100" s="5" t="s">
        <v>343</v>
      </c>
    </row>
    <row r="5101" spans="1:7">
      <c r="A5101" s="5" t="s">
        <v>6708</v>
      </c>
      <c r="B5101" s="5" t="s">
        <v>5543</v>
      </c>
      <c r="C5101" s="5" t="s">
        <v>67</v>
      </c>
      <c r="D5101" s="5" t="s">
        <v>0</v>
      </c>
      <c r="E5101" s="5">
        <v>1</v>
      </c>
      <c r="F5101" s="5">
        <v>705</v>
      </c>
      <c r="G5101" s="5" t="s">
        <v>343</v>
      </c>
    </row>
    <row r="5102" spans="1:7">
      <c r="A5102" s="5" t="s">
        <v>6709</v>
      </c>
      <c r="B5102" s="5" t="s">
        <v>6674</v>
      </c>
      <c r="C5102" s="5" t="s">
        <v>72</v>
      </c>
      <c r="D5102" s="5" t="s">
        <v>0</v>
      </c>
      <c r="E5102" s="5">
        <v>621</v>
      </c>
      <c r="F5102" s="5">
        <v>178</v>
      </c>
      <c r="G5102" s="5" t="s">
        <v>343</v>
      </c>
    </row>
    <row r="5103" spans="1:7">
      <c r="A5103" s="5" t="s">
        <v>6710</v>
      </c>
      <c r="B5103" s="5" t="s">
        <v>6711</v>
      </c>
      <c r="C5103" s="5" t="s">
        <v>67</v>
      </c>
      <c r="D5103" s="5" t="s">
        <v>0</v>
      </c>
      <c r="E5103" s="5">
        <v>8</v>
      </c>
      <c r="F5103" s="5">
        <v>247</v>
      </c>
      <c r="G5103" s="5" t="s">
        <v>343</v>
      </c>
    </row>
    <row r="5104" spans="1:7">
      <c r="A5104" s="5" t="s">
        <v>6710</v>
      </c>
      <c r="B5104" s="5" t="s">
        <v>6711</v>
      </c>
      <c r="C5104" s="5" t="s">
        <v>67</v>
      </c>
      <c r="D5104" s="5" t="s">
        <v>0</v>
      </c>
      <c r="E5104" s="5">
        <v>264</v>
      </c>
      <c r="F5104" s="5">
        <v>200</v>
      </c>
      <c r="G5104" s="5" t="s">
        <v>346</v>
      </c>
    </row>
    <row r="5105" spans="1:7">
      <c r="A5105" s="5" t="s">
        <v>6712</v>
      </c>
      <c r="B5105" s="5" t="s">
        <v>6681</v>
      </c>
      <c r="C5105" s="5" t="s">
        <v>84</v>
      </c>
      <c r="D5105" s="5" t="s">
        <v>0</v>
      </c>
      <c r="E5105" s="5">
        <v>100</v>
      </c>
      <c r="F5105" s="5">
        <v>547</v>
      </c>
      <c r="G5105" s="5" t="s">
        <v>343</v>
      </c>
    </row>
    <row r="5106" spans="1:7">
      <c r="A5106" s="5" t="s">
        <v>6713</v>
      </c>
      <c r="B5106" s="5" t="s">
        <v>6714</v>
      </c>
      <c r="C5106" s="5" t="s">
        <v>67</v>
      </c>
      <c r="D5106" s="5" t="s">
        <v>0</v>
      </c>
      <c r="E5106" s="5">
        <v>2</v>
      </c>
      <c r="F5106" s="5">
        <v>674</v>
      </c>
      <c r="G5106" s="5" t="s">
        <v>343</v>
      </c>
    </row>
    <row r="5107" spans="1:7">
      <c r="A5107" s="5" t="s">
        <v>6715</v>
      </c>
      <c r="B5107" s="5" t="s">
        <v>6457</v>
      </c>
      <c r="C5107" s="5" t="s">
        <v>67</v>
      </c>
      <c r="D5107" s="5" t="s">
        <v>0</v>
      </c>
      <c r="E5107" s="5">
        <v>108</v>
      </c>
      <c r="F5107" s="5">
        <v>234</v>
      </c>
      <c r="G5107" s="5" t="s">
        <v>343</v>
      </c>
    </row>
    <row r="5108" spans="1:7">
      <c r="A5108" s="5" t="s">
        <v>6716</v>
      </c>
      <c r="B5108" s="5" t="s">
        <v>6717</v>
      </c>
      <c r="C5108" s="5" t="s">
        <v>67</v>
      </c>
      <c r="D5108" s="5" t="s">
        <v>0</v>
      </c>
      <c r="E5108" s="5">
        <v>2</v>
      </c>
      <c r="F5108" s="5">
        <v>537</v>
      </c>
      <c r="G5108" s="5" t="s">
        <v>346</v>
      </c>
    </row>
    <row r="5109" spans="1:7">
      <c r="A5109" s="5" t="s">
        <v>6716</v>
      </c>
      <c r="B5109" s="5" t="s">
        <v>6717</v>
      </c>
      <c r="C5109" s="5" t="s">
        <v>67</v>
      </c>
      <c r="D5109" s="5" t="s">
        <v>0</v>
      </c>
      <c r="E5109" s="5">
        <v>213</v>
      </c>
      <c r="F5109" s="5">
        <v>288</v>
      </c>
      <c r="G5109" s="5" t="s">
        <v>343</v>
      </c>
    </row>
    <row r="5110" spans="1:7">
      <c r="A5110" s="5" t="s">
        <v>6718</v>
      </c>
      <c r="B5110" s="5" t="s">
        <v>6719</v>
      </c>
      <c r="C5110" s="5" t="s">
        <v>72</v>
      </c>
      <c r="D5110" s="5" t="s">
        <v>0</v>
      </c>
      <c r="E5110" s="5">
        <v>365</v>
      </c>
      <c r="F5110" s="5">
        <v>527</v>
      </c>
      <c r="G5110" s="5" t="s">
        <v>343</v>
      </c>
    </row>
    <row r="5111" spans="1:7">
      <c r="A5111" s="5" t="s">
        <v>6720</v>
      </c>
      <c r="B5111" s="5" t="s">
        <v>6721</v>
      </c>
      <c r="C5111" s="5" t="s">
        <v>72</v>
      </c>
      <c r="D5111" s="5" t="s">
        <v>0</v>
      </c>
      <c r="E5111" s="5">
        <v>12442</v>
      </c>
      <c r="F5111" s="5">
        <v>705</v>
      </c>
      <c r="G5111" s="5" t="s">
        <v>343</v>
      </c>
    </row>
    <row r="5112" spans="1:7">
      <c r="A5112" s="5" t="s">
        <v>6722</v>
      </c>
      <c r="B5112" s="5" t="s">
        <v>6723</v>
      </c>
      <c r="C5112" s="5" t="s">
        <v>72</v>
      </c>
      <c r="D5112" s="5" t="s">
        <v>0</v>
      </c>
      <c r="E5112" s="5">
        <v>1000</v>
      </c>
      <c r="F5112" s="5">
        <v>705</v>
      </c>
      <c r="G5112" s="5" t="s">
        <v>343</v>
      </c>
    </row>
    <row r="5113" spans="1:7">
      <c r="A5113" s="5" t="s">
        <v>6724</v>
      </c>
      <c r="B5113" s="5" t="s">
        <v>6636</v>
      </c>
      <c r="C5113" s="5" t="s">
        <v>67</v>
      </c>
      <c r="D5113" s="5" t="s">
        <v>0</v>
      </c>
      <c r="E5113" s="5">
        <v>12</v>
      </c>
      <c r="F5113" s="5">
        <v>849</v>
      </c>
      <c r="G5113" s="5" t="s">
        <v>346</v>
      </c>
    </row>
    <row r="5114" spans="1:7">
      <c r="A5114" s="5" t="s">
        <v>6724</v>
      </c>
      <c r="B5114" s="5" t="s">
        <v>6636</v>
      </c>
      <c r="C5114" s="5" t="s">
        <v>67</v>
      </c>
      <c r="D5114" s="5" t="s">
        <v>0</v>
      </c>
      <c r="E5114" s="5">
        <v>24</v>
      </c>
      <c r="F5114" s="5">
        <v>547</v>
      </c>
      <c r="G5114" s="5" t="s">
        <v>343</v>
      </c>
    </row>
    <row r="5115" spans="1:7">
      <c r="A5115" s="5" t="s">
        <v>6725</v>
      </c>
      <c r="B5115" s="5" t="s">
        <v>6683</v>
      </c>
      <c r="C5115" s="5" t="s">
        <v>72</v>
      </c>
      <c r="D5115" s="5" t="s">
        <v>0</v>
      </c>
      <c r="E5115" s="5">
        <v>322</v>
      </c>
      <c r="F5115" s="5">
        <v>194</v>
      </c>
      <c r="G5115" s="5" t="s">
        <v>343</v>
      </c>
    </row>
    <row r="5116" spans="1:7">
      <c r="A5116" s="5" t="s">
        <v>6726</v>
      </c>
      <c r="B5116" s="5" t="s">
        <v>6727</v>
      </c>
      <c r="C5116" s="5" t="s">
        <v>72</v>
      </c>
      <c r="D5116" s="5" t="s">
        <v>0</v>
      </c>
      <c r="E5116" s="5">
        <v>100</v>
      </c>
      <c r="F5116" s="5">
        <v>1135</v>
      </c>
      <c r="G5116" s="5" t="s">
        <v>343</v>
      </c>
    </row>
    <row r="5117" spans="1:7">
      <c r="A5117" s="5" t="s">
        <v>6728</v>
      </c>
      <c r="B5117" s="5" t="s">
        <v>6729</v>
      </c>
      <c r="C5117" s="5" t="s">
        <v>67</v>
      </c>
      <c r="D5117" s="5" t="s">
        <v>0</v>
      </c>
      <c r="E5117" s="5">
        <v>440</v>
      </c>
      <c r="F5117" s="5">
        <v>533</v>
      </c>
      <c r="G5117" s="5" t="s">
        <v>343</v>
      </c>
    </row>
    <row r="5118" spans="1:7">
      <c r="A5118" s="5" t="s">
        <v>6730</v>
      </c>
      <c r="B5118" s="5" t="s">
        <v>6731</v>
      </c>
      <c r="C5118" s="5" t="s">
        <v>72</v>
      </c>
      <c r="D5118" s="5" t="s">
        <v>0</v>
      </c>
      <c r="E5118" s="5">
        <v>33</v>
      </c>
      <c r="F5118" s="5">
        <v>507</v>
      </c>
      <c r="G5118" s="5" t="s">
        <v>343</v>
      </c>
    </row>
    <row r="5119" spans="1:7">
      <c r="A5119" s="5" t="s">
        <v>6732</v>
      </c>
      <c r="B5119" s="5" t="s">
        <v>6733</v>
      </c>
      <c r="C5119" s="5" t="s">
        <v>72</v>
      </c>
      <c r="D5119" s="5" t="s">
        <v>0</v>
      </c>
      <c r="E5119" s="5">
        <v>216</v>
      </c>
      <c r="F5119" s="5">
        <v>724</v>
      </c>
      <c r="G5119" s="5" t="s">
        <v>343</v>
      </c>
    </row>
    <row r="5120" spans="1:7">
      <c r="A5120" s="5" t="s">
        <v>6734</v>
      </c>
      <c r="B5120" s="5" t="s">
        <v>6735</v>
      </c>
      <c r="C5120" s="5" t="s">
        <v>72</v>
      </c>
      <c r="D5120" s="5" t="s">
        <v>0</v>
      </c>
      <c r="E5120" s="5">
        <v>73</v>
      </c>
      <c r="F5120" s="5">
        <v>705</v>
      </c>
      <c r="G5120" s="5" t="s">
        <v>343</v>
      </c>
    </row>
    <row r="5121" spans="1:7">
      <c r="A5121" s="5" t="s">
        <v>6736</v>
      </c>
      <c r="B5121" s="5" t="s">
        <v>6737</v>
      </c>
      <c r="C5121" s="5" t="s">
        <v>72</v>
      </c>
      <c r="D5121" s="5" t="s">
        <v>0</v>
      </c>
      <c r="E5121" s="5">
        <v>4311</v>
      </c>
      <c r="F5121" s="5">
        <v>527</v>
      </c>
      <c r="G5121" s="5" t="s">
        <v>343</v>
      </c>
    </row>
    <row r="5122" spans="1:7">
      <c r="A5122" s="5" t="s">
        <v>6738</v>
      </c>
      <c r="B5122" s="5" t="s">
        <v>6574</v>
      </c>
      <c r="C5122" s="5" t="s">
        <v>67</v>
      </c>
      <c r="D5122" s="5" t="s">
        <v>0</v>
      </c>
      <c r="E5122" s="5">
        <v>6</v>
      </c>
      <c r="F5122" s="5">
        <v>345</v>
      </c>
      <c r="G5122" s="5" t="s">
        <v>346</v>
      </c>
    </row>
    <row r="5123" spans="1:7">
      <c r="A5123" s="5" t="s">
        <v>6738</v>
      </c>
      <c r="B5123" s="5" t="s">
        <v>6574</v>
      </c>
      <c r="C5123" s="5" t="s">
        <v>67</v>
      </c>
      <c r="D5123" s="5" t="s">
        <v>0</v>
      </c>
      <c r="E5123" s="5">
        <v>6</v>
      </c>
      <c r="F5123" s="5">
        <v>498</v>
      </c>
      <c r="G5123" s="5" t="s">
        <v>343</v>
      </c>
    </row>
    <row r="5124" spans="1:7">
      <c r="A5124" s="5" t="s">
        <v>6739</v>
      </c>
      <c r="B5124" s="5" t="s">
        <v>6740</v>
      </c>
      <c r="C5124" s="5" t="s">
        <v>72</v>
      </c>
      <c r="D5124" s="5" t="s">
        <v>0</v>
      </c>
      <c r="E5124" s="5">
        <v>35</v>
      </c>
      <c r="F5124" s="5">
        <v>523</v>
      </c>
      <c r="G5124" s="5" t="s">
        <v>343</v>
      </c>
    </row>
    <row r="5125" spans="1:7">
      <c r="A5125" s="5" t="s">
        <v>6741</v>
      </c>
      <c r="B5125" s="5" t="s">
        <v>5310</v>
      </c>
      <c r="C5125" s="5" t="s">
        <v>55</v>
      </c>
      <c r="D5125" s="5" t="s">
        <v>0</v>
      </c>
      <c r="E5125" s="5">
        <v>40</v>
      </c>
      <c r="F5125" s="5">
        <v>547</v>
      </c>
      <c r="G5125" s="5" t="s">
        <v>343</v>
      </c>
    </row>
    <row r="5126" spans="1:7">
      <c r="A5126" s="5" t="s">
        <v>6741</v>
      </c>
      <c r="B5126" s="5" t="s">
        <v>5310</v>
      </c>
      <c r="C5126" s="5" t="s">
        <v>55</v>
      </c>
      <c r="D5126" s="5" t="s">
        <v>0</v>
      </c>
      <c r="E5126" s="5">
        <v>8000</v>
      </c>
      <c r="F5126" s="5">
        <v>544</v>
      </c>
      <c r="G5126" s="5" t="s">
        <v>346</v>
      </c>
    </row>
    <row r="5127" spans="1:7">
      <c r="A5127" s="5" t="s">
        <v>6742</v>
      </c>
      <c r="B5127" s="5" t="s">
        <v>6743</v>
      </c>
      <c r="C5127" s="5" t="s">
        <v>55</v>
      </c>
      <c r="D5127" s="5" t="s">
        <v>0</v>
      </c>
      <c r="E5127" s="5">
        <v>30</v>
      </c>
      <c r="F5127" s="5">
        <v>410</v>
      </c>
      <c r="G5127" s="5" t="s">
        <v>343</v>
      </c>
    </row>
    <row r="5128" spans="1:7">
      <c r="A5128" s="5" t="s">
        <v>6744</v>
      </c>
      <c r="B5128" s="5" t="s">
        <v>6745</v>
      </c>
      <c r="C5128" s="5" t="s">
        <v>72</v>
      </c>
      <c r="D5128" s="5" t="s">
        <v>0</v>
      </c>
      <c r="E5128" s="5">
        <v>469</v>
      </c>
      <c r="F5128" s="5">
        <v>500</v>
      </c>
      <c r="G5128" s="5" t="s">
        <v>343</v>
      </c>
    </row>
    <row r="5129" spans="1:7">
      <c r="A5129" s="5" t="s">
        <v>6746</v>
      </c>
      <c r="B5129" s="5" t="s">
        <v>6747</v>
      </c>
      <c r="C5129" s="5" t="s">
        <v>72</v>
      </c>
      <c r="D5129" s="5" t="s">
        <v>0</v>
      </c>
      <c r="E5129" s="5">
        <v>222</v>
      </c>
      <c r="F5129" s="5">
        <v>547</v>
      </c>
      <c r="G5129" s="5" t="s">
        <v>343</v>
      </c>
    </row>
    <row r="5130" spans="1:7">
      <c r="A5130" s="5" t="s">
        <v>6748</v>
      </c>
      <c r="B5130" s="5" t="s">
        <v>6749</v>
      </c>
      <c r="C5130" s="5" t="s">
        <v>67</v>
      </c>
      <c r="D5130" s="5" t="s">
        <v>0</v>
      </c>
      <c r="E5130" s="5">
        <v>1</v>
      </c>
      <c r="F5130" s="5">
        <v>167</v>
      </c>
      <c r="G5130" s="5" t="s">
        <v>346</v>
      </c>
    </row>
    <row r="5131" spans="1:7">
      <c r="A5131" s="5" t="s">
        <v>6750</v>
      </c>
      <c r="B5131" s="5" t="s">
        <v>6751</v>
      </c>
      <c r="C5131" s="5" t="s">
        <v>72</v>
      </c>
      <c r="D5131" s="5" t="s">
        <v>0</v>
      </c>
      <c r="E5131" s="5">
        <v>308</v>
      </c>
      <c r="F5131" s="5">
        <v>527</v>
      </c>
      <c r="G5131" s="5" t="s">
        <v>343</v>
      </c>
    </row>
    <row r="5132" spans="1:7">
      <c r="A5132" s="5" t="s">
        <v>6752</v>
      </c>
      <c r="B5132" s="5" t="s">
        <v>6753</v>
      </c>
      <c r="C5132" s="5" t="s">
        <v>72</v>
      </c>
      <c r="D5132" s="5" t="s">
        <v>0</v>
      </c>
      <c r="E5132" s="5">
        <v>1667</v>
      </c>
      <c r="F5132" s="5">
        <v>547</v>
      </c>
      <c r="G5132" s="5" t="s">
        <v>343</v>
      </c>
    </row>
    <row r="5133" spans="1:7">
      <c r="A5133" s="5" t="s">
        <v>6754</v>
      </c>
      <c r="B5133" s="5" t="s">
        <v>6755</v>
      </c>
      <c r="C5133" s="5" t="s">
        <v>72</v>
      </c>
      <c r="D5133" s="5" t="s">
        <v>0</v>
      </c>
      <c r="E5133" s="5">
        <v>2964</v>
      </c>
      <c r="F5133" s="5">
        <v>705</v>
      </c>
      <c r="G5133" s="5" t="s">
        <v>343</v>
      </c>
    </row>
    <row r="5134" spans="1:7">
      <c r="A5134" s="5" t="s">
        <v>6756</v>
      </c>
      <c r="B5134" s="5" t="s">
        <v>6757</v>
      </c>
      <c r="C5134" s="5" t="s">
        <v>55</v>
      </c>
      <c r="D5134" s="5" t="s">
        <v>0</v>
      </c>
      <c r="E5134" s="5">
        <v>6</v>
      </c>
      <c r="F5134" s="5">
        <v>257</v>
      </c>
      <c r="G5134" s="5" t="s">
        <v>343</v>
      </c>
    </row>
    <row r="5135" spans="1:7">
      <c r="A5135" s="5" t="s">
        <v>6758</v>
      </c>
      <c r="B5135" s="5" t="s">
        <v>6759</v>
      </c>
      <c r="C5135" s="5" t="s">
        <v>72</v>
      </c>
      <c r="D5135" s="5" t="s">
        <v>0</v>
      </c>
      <c r="E5135" s="5">
        <v>183</v>
      </c>
      <c r="F5135" s="5">
        <v>132</v>
      </c>
      <c r="G5135" s="5" t="s">
        <v>343</v>
      </c>
    </row>
    <row r="5136" spans="1:7">
      <c r="A5136" s="5" t="s">
        <v>6760</v>
      </c>
      <c r="B5136" s="5" t="s">
        <v>6761</v>
      </c>
      <c r="C5136" s="5" t="s">
        <v>72</v>
      </c>
      <c r="D5136" s="5" t="s">
        <v>0</v>
      </c>
      <c r="E5136" s="5">
        <v>295</v>
      </c>
      <c r="F5136" s="5">
        <v>209</v>
      </c>
      <c r="G5136" s="5" t="s">
        <v>343</v>
      </c>
    </row>
    <row r="5137" spans="1:7">
      <c r="A5137" s="5" t="s">
        <v>6762</v>
      </c>
      <c r="B5137" s="5" t="s">
        <v>164</v>
      </c>
      <c r="C5137" s="5" t="s">
        <v>72</v>
      </c>
      <c r="D5137" s="5" t="s">
        <v>0</v>
      </c>
      <c r="E5137" s="5">
        <v>8</v>
      </c>
      <c r="F5137" s="5">
        <v>522</v>
      </c>
      <c r="G5137" s="5" t="s">
        <v>343</v>
      </c>
    </row>
    <row r="5138" spans="1:7">
      <c r="A5138" s="5" t="s">
        <v>6763</v>
      </c>
      <c r="B5138" s="5" t="s">
        <v>6764</v>
      </c>
      <c r="C5138" s="5" t="s">
        <v>72</v>
      </c>
      <c r="D5138" s="5" t="s">
        <v>0</v>
      </c>
      <c r="E5138" s="5">
        <v>400</v>
      </c>
      <c r="F5138" s="5">
        <v>547</v>
      </c>
      <c r="G5138" s="5" t="s">
        <v>343</v>
      </c>
    </row>
    <row r="5139" spans="1:7">
      <c r="A5139" s="5" t="s">
        <v>6765</v>
      </c>
      <c r="B5139" s="5" t="s">
        <v>6766</v>
      </c>
      <c r="C5139" s="5" t="s">
        <v>72</v>
      </c>
      <c r="D5139" s="5" t="s">
        <v>0</v>
      </c>
      <c r="E5139" s="5">
        <v>39</v>
      </c>
      <c r="F5139" s="5">
        <v>547</v>
      </c>
      <c r="G5139" s="5" t="s">
        <v>343</v>
      </c>
    </row>
    <row r="5140" spans="1:7">
      <c r="A5140" s="5" t="s">
        <v>6767</v>
      </c>
      <c r="B5140" s="5" t="s">
        <v>6768</v>
      </c>
      <c r="C5140" s="5" t="s">
        <v>72</v>
      </c>
      <c r="D5140" s="5" t="s">
        <v>0</v>
      </c>
      <c r="E5140" s="5">
        <v>123</v>
      </c>
      <c r="F5140" s="5">
        <v>705</v>
      </c>
      <c r="G5140" s="5" t="s">
        <v>343</v>
      </c>
    </row>
    <row r="5141" spans="1:7">
      <c r="A5141" s="5" t="s">
        <v>6769</v>
      </c>
      <c r="B5141" s="5" t="s">
        <v>6770</v>
      </c>
      <c r="C5141" s="5" t="s">
        <v>72</v>
      </c>
      <c r="D5141" s="5" t="s">
        <v>0</v>
      </c>
      <c r="E5141" s="5">
        <v>608</v>
      </c>
      <c r="F5141" s="5">
        <v>705</v>
      </c>
      <c r="G5141" s="5" t="s">
        <v>343</v>
      </c>
    </row>
    <row r="5142" spans="1:7">
      <c r="A5142" s="5" t="s">
        <v>6771</v>
      </c>
      <c r="B5142" s="5" t="s">
        <v>6772</v>
      </c>
      <c r="C5142" s="5" t="s">
        <v>67</v>
      </c>
      <c r="D5142" s="5" t="s">
        <v>0</v>
      </c>
      <c r="E5142" s="5">
        <v>2</v>
      </c>
      <c r="F5142" s="5">
        <v>58</v>
      </c>
      <c r="G5142" s="5" t="s">
        <v>343</v>
      </c>
    </row>
    <row r="5143" spans="1:7">
      <c r="A5143" s="5" t="s">
        <v>6773</v>
      </c>
      <c r="B5143" s="5" t="s">
        <v>6774</v>
      </c>
      <c r="C5143" s="5" t="s">
        <v>72</v>
      </c>
      <c r="D5143" s="5" t="s">
        <v>0</v>
      </c>
      <c r="E5143" s="5">
        <v>629</v>
      </c>
      <c r="F5143" s="5">
        <v>215</v>
      </c>
      <c r="G5143" s="5" t="s">
        <v>343</v>
      </c>
    </row>
    <row r="5144" spans="1:7">
      <c r="A5144" s="5" t="s">
        <v>6775</v>
      </c>
      <c r="B5144" s="5" t="s">
        <v>6776</v>
      </c>
      <c r="C5144" s="5" t="s">
        <v>72</v>
      </c>
      <c r="D5144" s="5" t="s">
        <v>0</v>
      </c>
      <c r="E5144" s="5">
        <v>461</v>
      </c>
      <c r="F5144" s="5">
        <v>215</v>
      </c>
      <c r="G5144" s="5" t="s">
        <v>343</v>
      </c>
    </row>
    <row r="5145" spans="1:7">
      <c r="A5145" s="5" t="s">
        <v>6777</v>
      </c>
      <c r="B5145" s="5" t="s">
        <v>6778</v>
      </c>
      <c r="C5145" s="5" t="s">
        <v>72</v>
      </c>
      <c r="D5145" s="5" t="s">
        <v>0</v>
      </c>
      <c r="E5145" s="5">
        <v>303</v>
      </c>
      <c r="F5145" s="5">
        <v>547</v>
      </c>
      <c r="G5145" s="5" t="s">
        <v>343</v>
      </c>
    </row>
    <row r="5146" spans="1:7">
      <c r="A5146" s="5" t="s">
        <v>6779</v>
      </c>
      <c r="B5146" s="5" t="s">
        <v>6244</v>
      </c>
      <c r="C5146" s="5" t="s">
        <v>72</v>
      </c>
      <c r="D5146" s="5" t="s">
        <v>0</v>
      </c>
      <c r="E5146" s="5">
        <v>40</v>
      </c>
      <c r="F5146" s="5">
        <v>740</v>
      </c>
      <c r="G5146" s="5" t="s">
        <v>343</v>
      </c>
    </row>
    <row r="5147" spans="1:7">
      <c r="A5147" s="5" t="s">
        <v>6780</v>
      </c>
      <c r="B5147" s="5" t="s">
        <v>6781</v>
      </c>
      <c r="C5147" s="5" t="s">
        <v>72</v>
      </c>
      <c r="D5147" s="5" t="s">
        <v>0</v>
      </c>
      <c r="E5147" s="5">
        <v>2</v>
      </c>
      <c r="F5147" s="5">
        <v>739</v>
      </c>
      <c r="G5147" s="5" t="s">
        <v>343</v>
      </c>
    </row>
    <row r="5148" spans="1:7">
      <c r="A5148" s="5" t="s">
        <v>6782</v>
      </c>
      <c r="B5148" s="5" t="s">
        <v>6783</v>
      </c>
      <c r="C5148" s="5" t="s">
        <v>72</v>
      </c>
      <c r="D5148" s="5" t="s">
        <v>0</v>
      </c>
      <c r="E5148" s="5">
        <v>24</v>
      </c>
      <c r="F5148" s="5">
        <v>144</v>
      </c>
      <c r="G5148" s="5" t="s">
        <v>343</v>
      </c>
    </row>
    <row r="5149" spans="1:7">
      <c r="A5149" s="5" t="s">
        <v>6784</v>
      </c>
      <c r="B5149" s="5" t="s">
        <v>6785</v>
      </c>
      <c r="C5149" s="5" t="s">
        <v>72</v>
      </c>
      <c r="D5149" s="5" t="s">
        <v>0</v>
      </c>
      <c r="E5149" s="5">
        <v>2000</v>
      </c>
      <c r="F5149" s="5">
        <v>705</v>
      </c>
      <c r="G5149" s="5" t="s">
        <v>343</v>
      </c>
    </row>
    <row r="5150" spans="1:7">
      <c r="A5150" s="5" t="s">
        <v>6786</v>
      </c>
      <c r="B5150" s="5" t="s">
        <v>164</v>
      </c>
      <c r="C5150" s="5" t="s">
        <v>72</v>
      </c>
      <c r="D5150" s="5" t="s">
        <v>0</v>
      </c>
      <c r="E5150" s="5">
        <v>18</v>
      </c>
      <c r="F5150" s="5">
        <v>415</v>
      </c>
      <c r="G5150" s="5" t="s">
        <v>343</v>
      </c>
    </row>
    <row r="5151" spans="1:7">
      <c r="A5151" s="5" t="s">
        <v>6787</v>
      </c>
      <c r="B5151" s="5" t="s">
        <v>6788</v>
      </c>
      <c r="C5151" s="5" t="s">
        <v>72</v>
      </c>
      <c r="D5151" s="5" t="s">
        <v>0</v>
      </c>
      <c r="E5151" s="5">
        <v>2</v>
      </c>
      <c r="F5151" s="5">
        <v>808</v>
      </c>
      <c r="G5151" s="5" t="s">
        <v>343</v>
      </c>
    </row>
    <row r="5152" spans="1:7">
      <c r="A5152" s="5" t="s">
        <v>6789</v>
      </c>
      <c r="B5152" s="5" t="s">
        <v>6790</v>
      </c>
      <c r="C5152" s="5" t="s">
        <v>72</v>
      </c>
      <c r="D5152" s="5" t="s">
        <v>0</v>
      </c>
      <c r="E5152" s="5">
        <v>638</v>
      </c>
      <c r="F5152" s="5">
        <v>547</v>
      </c>
      <c r="G5152" s="5" t="s">
        <v>343</v>
      </c>
    </row>
    <row r="5153" spans="1:7">
      <c r="A5153" s="5" t="s">
        <v>6791</v>
      </c>
      <c r="B5153" s="5" t="s">
        <v>6792</v>
      </c>
      <c r="C5153" s="5" t="s">
        <v>72</v>
      </c>
      <c r="D5153" s="5" t="s">
        <v>0</v>
      </c>
      <c r="E5153" s="5">
        <v>30</v>
      </c>
      <c r="F5153" s="5">
        <v>705</v>
      </c>
      <c r="G5153" s="5" t="s">
        <v>343</v>
      </c>
    </row>
    <row r="5154" spans="1:7">
      <c r="A5154" s="5" t="s">
        <v>6793</v>
      </c>
      <c r="B5154" s="5" t="s">
        <v>6794</v>
      </c>
      <c r="C5154" s="5" t="s">
        <v>72</v>
      </c>
      <c r="D5154" s="5" t="s">
        <v>0</v>
      </c>
      <c r="E5154" s="5">
        <v>431</v>
      </c>
      <c r="F5154" s="5">
        <v>178</v>
      </c>
      <c r="G5154" s="5" t="s">
        <v>343</v>
      </c>
    </row>
    <row r="5155" spans="1:7">
      <c r="A5155" s="5" t="s">
        <v>6795</v>
      </c>
      <c r="B5155" s="5" t="s">
        <v>6796</v>
      </c>
      <c r="C5155" s="5" t="s">
        <v>67</v>
      </c>
      <c r="D5155" s="5" t="s">
        <v>0</v>
      </c>
      <c r="E5155" s="5">
        <v>1122</v>
      </c>
      <c r="F5155" s="5">
        <v>547</v>
      </c>
      <c r="G5155" s="5" t="s">
        <v>343</v>
      </c>
    </row>
    <row r="5156" spans="1:7">
      <c r="A5156" s="5" t="s">
        <v>6797</v>
      </c>
      <c r="B5156" s="5" t="s">
        <v>6747</v>
      </c>
      <c r="C5156" s="5" t="s">
        <v>72</v>
      </c>
      <c r="D5156" s="5" t="s">
        <v>0</v>
      </c>
      <c r="E5156" s="5">
        <v>2088</v>
      </c>
      <c r="F5156" s="5">
        <v>547</v>
      </c>
      <c r="G5156" s="5" t="s">
        <v>343</v>
      </c>
    </row>
    <row r="5157" spans="1:7">
      <c r="A5157" s="5" t="s">
        <v>6798</v>
      </c>
      <c r="B5157" s="5" t="s">
        <v>6799</v>
      </c>
      <c r="C5157" s="5" t="s">
        <v>67</v>
      </c>
      <c r="D5157" s="5" t="s">
        <v>0</v>
      </c>
      <c r="E5157" s="5">
        <v>122</v>
      </c>
      <c r="F5157" s="5">
        <v>327</v>
      </c>
      <c r="G5157" s="5" t="s">
        <v>346</v>
      </c>
    </row>
    <row r="5158" spans="1:7">
      <c r="A5158" s="5" t="s">
        <v>6798</v>
      </c>
      <c r="B5158" s="5" t="s">
        <v>6799</v>
      </c>
      <c r="C5158" s="5" t="s">
        <v>67</v>
      </c>
      <c r="D5158" s="5" t="s">
        <v>0</v>
      </c>
      <c r="E5158" s="5">
        <v>1690</v>
      </c>
      <c r="F5158" s="5">
        <v>167</v>
      </c>
      <c r="G5158" s="5" t="s">
        <v>343</v>
      </c>
    </row>
    <row r="5159" spans="1:7">
      <c r="A5159" s="5" t="s">
        <v>6800</v>
      </c>
      <c r="B5159" s="5" t="s">
        <v>6801</v>
      </c>
      <c r="C5159" s="5" t="s">
        <v>72</v>
      </c>
      <c r="D5159" s="5" t="s">
        <v>0</v>
      </c>
      <c r="E5159" s="5">
        <v>76</v>
      </c>
      <c r="F5159" s="5">
        <v>525</v>
      </c>
      <c r="G5159" s="5" t="s">
        <v>343</v>
      </c>
    </row>
    <row r="5160" spans="1:7">
      <c r="A5160" s="5" t="s">
        <v>6802</v>
      </c>
      <c r="B5160" s="5" t="s">
        <v>6803</v>
      </c>
      <c r="C5160" s="5" t="s">
        <v>72</v>
      </c>
      <c r="D5160" s="5" t="s">
        <v>0</v>
      </c>
      <c r="E5160" s="5">
        <v>2809</v>
      </c>
      <c r="F5160" s="5">
        <v>705</v>
      </c>
      <c r="G5160" s="5" t="s">
        <v>343</v>
      </c>
    </row>
    <row r="5161" spans="1:7">
      <c r="A5161" s="5" t="s">
        <v>6804</v>
      </c>
      <c r="B5161" s="5" t="s">
        <v>6805</v>
      </c>
      <c r="C5161" s="5" t="s">
        <v>72</v>
      </c>
      <c r="D5161" s="5" t="s">
        <v>0</v>
      </c>
      <c r="E5161" s="5">
        <v>12736</v>
      </c>
      <c r="F5161" s="5">
        <v>705</v>
      </c>
      <c r="G5161" s="5" t="s">
        <v>343</v>
      </c>
    </row>
    <row r="5162" spans="1:7">
      <c r="A5162" s="5" t="s">
        <v>6806</v>
      </c>
      <c r="B5162" s="5" t="s">
        <v>6807</v>
      </c>
      <c r="C5162" s="5" t="s">
        <v>72</v>
      </c>
      <c r="D5162" s="5" t="s">
        <v>0</v>
      </c>
      <c r="E5162" s="5">
        <v>2</v>
      </c>
      <c r="F5162" s="5">
        <v>67</v>
      </c>
      <c r="G5162" s="5" t="s">
        <v>343</v>
      </c>
    </row>
    <row r="5163" spans="1:7">
      <c r="A5163" s="5" t="s">
        <v>6808</v>
      </c>
      <c r="B5163" s="5" t="s">
        <v>6809</v>
      </c>
      <c r="C5163" s="5" t="s">
        <v>72</v>
      </c>
      <c r="D5163" s="5" t="s">
        <v>0</v>
      </c>
      <c r="E5163" s="5">
        <v>286</v>
      </c>
      <c r="F5163" s="5">
        <v>327</v>
      </c>
      <c r="G5163" s="5" t="s">
        <v>346</v>
      </c>
    </row>
    <row r="5164" spans="1:7">
      <c r="A5164" s="5" t="s">
        <v>6810</v>
      </c>
      <c r="B5164" s="5" t="s">
        <v>6811</v>
      </c>
      <c r="C5164" s="5" t="s">
        <v>72</v>
      </c>
      <c r="D5164" s="5" t="s">
        <v>0</v>
      </c>
      <c r="E5164" s="5">
        <v>6700</v>
      </c>
      <c r="F5164" s="5">
        <v>170</v>
      </c>
      <c r="G5164" s="5" t="s">
        <v>346</v>
      </c>
    </row>
    <row r="5165" spans="1:7">
      <c r="A5165" s="5" t="s">
        <v>6812</v>
      </c>
      <c r="B5165" s="5" t="s">
        <v>6813</v>
      </c>
      <c r="C5165" s="5" t="s">
        <v>72</v>
      </c>
      <c r="D5165" s="5" t="s">
        <v>0</v>
      </c>
      <c r="E5165" s="5">
        <v>309</v>
      </c>
      <c r="F5165" s="5">
        <v>344</v>
      </c>
      <c r="G5165" s="5" t="s">
        <v>343</v>
      </c>
    </row>
    <row r="5166" spans="1:7">
      <c r="A5166" s="5" t="s">
        <v>6814</v>
      </c>
      <c r="B5166" s="5" t="s">
        <v>6815</v>
      </c>
      <c r="C5166" s="5" t="s">
        <v>72</v>
      </c>
      <c r="D5166" s="5" t="s">
        <v>0</v>
      </c>
      <c r="E5166" s="5">
        <v>419</v>
      </c>
      <c r="F5166" s="5">
        <v>500</v>
      </c>
      <c r="G5166" s="5" t="s">
        <v>343</v>
      </c>
    </row>
    <row r="5167" spans="1:7">
      <c r="A5167" s="5" t="s">
        <v>6816</v>
      </c>
      <c r="B5167" s="5" t="s">
        <v>6817</v>
      </c>
      <c r="C5167" s="5" t="s">
        <v>72</v>
      </c>
      <c r="D5167" s="5" t="s">
        <v>0</v>
      </c>
      <c r="E5167" s="5">
        <v>20</v>
      </c>
      <c r="F5167" s="5">
        <v>34</v>
      </c>
      <c r="G5167" s="5" t="s">
        <v>343</v>
      </c>
    </row>
    <row r="5168" spans="1:7">
      <c r="A5168" s="5" t="s">
        <v>6818</v>
      </c>
      <c r="B5168" s="5" t="s">
        <v>297</v>
      </c>
      <c r="C5168" s="5" t="s">
        <v>72</v>
      </c>
      <c r="D5168" s="5" t="s">
        <v>0</v>
      </c>
      <c r="E5168" s="5">
        <v>53</v>
      </c>
      <c r="F5168" s="5">
        <v>547</v>
      </c>
      <c r="G5168" s="5" t="s">
        <v>343</v>
      </c>
    </row>
    <row r="5169" spans="1:7">
      <c r="A5169" s="5" t="s">
        <v>6819</v>
      </c>
      <c r="B5169" s="5" t="s">
        <v>6820</v>
      </c>
      <c r="C5169" s="5" t="s">
        <v>72</v>
      </c>
      <c r="D5169" s="5" t="s">
        <v>0</v>
      </c>
      <c r="E5169" s="5">
        <v>30</v>
      </c>
      <c r="F5169" s="5">
        <v>705</v>
      </c>
      <c r="G5169" s="5" t="s">
        <v>343</v>
      </c>
    </row>
    <row r="5170" spans="1:7">
      <c r="A5170" s="5" t="s">
        <v>6821</v>
      </c>
      <c r="B5170" s="5" t="s">
        <v>6781</v>
      </c>
      <c r="C5170" s="5" t="s">
        <v>72</v>
      </c>
      <c r="D5170" s="5" t="s">
        <v>0</v>
      </c>
      <c r="E5170" s="5">
        <v>39</v>
      </c>
      <c r="F5170" s="5">
        <v>705</v>
      </c>
      <c r="G5170" s="5" t="s">
        <v>343</v>
      </c>
    </row>
    <row r="5171" spans="1:7">
      <c r="A5171" s="5" t="s">
        <v>6822</v>
      </c>
      <c r="B5171" s="5" t="s">
        <v>6823</v>
      </c>
      <c r="C5171" s="5" t="s">
        <v>72</v>
      </c>
      <c r="D5171" s="5" t="s">
        <v>0</v>
      </c>
      <c r="E5171" s="5">
        <v>191</v>
      </c>
      <c r="F5171" s="5">
        <v>426</v>
      </c>
      <c r="G5171" s="5" t="s">
        <v>343</v>
      </c>
    </row>
    <row r="5172" spans="1:7">
      <c r="A5172" s="5" t="s">
        <v>6824</v>
      </c>
      <c r="B5172" s="5" t="s">
        <v>6825</v>
      </c>
      <c r="C5172" s="5" t="s">
        <v>67</v>
      </c>
      <c r="D5172" s="5" t="s">
        <v>0</v>
      </c>
      <c r="E5172" s="5">
        <v>2</v>
      </c>
      <c r="F5172" s="5">
        <v>44</v>
      </c>
      <c r="G5172" s="5" t="s">
        <v>343</v>
      </c>
    </row>
    <row r="5173" spans="1:7">
      <c r="A5173" s="5" t="s">
        <v>6826</v>
      </c>
      <c r="B5173" s="5" t="s">
        <v>6827</v>
      </c>
      <c r="C5173" s="5" t="s">
        <v>67</v>
      </c>
      <c r="D5173" s="5" t="s">
        <v>0</v>
      </c>
      <c r="E5173" s="5">
        <v>7</v>
      </c>
      <c r="F5173" s="5">
        <v>522</v>
      </c>
      <c r="G5173" s="5" t="s">
        <v>343</v>
      </c>
    </row>
    <row r="5174" spans="1:7">
      <c r="A5174" s="5" t="s">
        <v>6828</v>
      </c>
      <c r="B5174" s="5" t="s">
        <v>6829</v>
      </c>
      <c r="C5174" s="5" t="s">
        <v>72</v>
      </c>
      <c r="D5174" s="5" t="s">
        <v>0</v>
      </c>
      <c r="E5174" s="5">
        <v>12</v>
      </c>
      <c r="F5174" s="5">
        <v>705</v>
      </c>
      <c r="G5174" s="5" t="s">
        <v>343</v>
      </c>
    </row>
    <row r="5175" spans="1:7">
      <c r="A5175" s="5" t="s">
        <v>6830</v>
      </c>
      <c r="B5175" s="5" t="s">
        <v>6831</v>
      </c>
      <c r="C5175" s="5" t="s">
        <v>72</v>
      </c>
      <c r="D5175" s="5" t="s">
        <v>0</v>
      </c>
      <c r="E5175" s="5">
        <v>15</v>
      </c>
      <c r="F5175" s="5">
        <v>547</v>
      </c>
      <c r="G5175" s="5" t="s">
        <v>343</v>
      </c>
    </row>
    <row r="5176" spans="1:7">
      <c r="A5176" s="5" t="s">
        <v>6832</v>
      </c>
      <c r="B5176" s="5" t="s">
        <v>6546</v>
      </c>
      <c r="C5176" s="5" t="s">
        <v>67</v>
      </c>
      <c r="D5176" s="5" t="s">
        <v>0</v>
      </c>
      <c r="E5176" s="5">
        <v>17</v>
      </c>
      <c r="F5176" s="5">
        <v>547</v>
      </c>
      <c r="G5176" s="5" t="s">
        <v>343</v>
      </c>
    </row>
    <row r="5177" spans="1:7">
      <c r="A5177" s="5" t="s">
        <v>6832</v>
      </c>
      <c r="B5177" s="5" t="s">
        <v>6546</v>
      </c>
      <c r="C5177" s="5" t="s">
        <v>67</v>
      </c>
      <c r="D5177" s="5" t="s">
        <v>0</v>
      </c>
      <c r="E5177" s="5">
        <v>43</v>
      </c>
      <c r="F5177" s="5">
        <v>524</v>
      </c>
      <c r="G5177" s="5" t="s">
        <v>346</v>
      </c>
    </row>
    <row r="5178" spans="1:7">
      <c r="A5178" s="5" t="s">
        <v>6833</v>
      </c>
      <c r="B5178" s="5" t="s">
        <v>6030</v>
      </c>
      <c r="C5178" s="5" t="s">
        <v>72</v>
      </c>
      <c r="D5178" s="5" t="s">
        <v>0</v>
      </c>
      <c r="E5178" s="5">
        <v>1</v>
      </c>
      <c r="F5178" s="5">
        <v>708</v>
      </c>
      <c r="G5178" s="5" t="s">
        <v>346</v>
      </c>
    </row>
    <row r="5179" spans="1:7">
      <c r="A5179" s="5" t="s">
        <v>6833</v>
      </c>
      <c r="B5179" s="5" t="s">
        <v>6030</v>
      </c>
      <c r="C5179" s="5" t="s">
        <v>72</v>
      </c>
      <c r="D5179" s="5" t="s">
        <v>0</v>
      </c>
      <c r="E5179" s="5">
        <v>169</v>
      </c>
      <c r="F5179" s="5">
        <v>502</v>
      </c>
      <c r="G5179" s="5" t="s">
        <v>343</v>
      </c>
    </row>
    <row r="5180" spans="1:7">
      <c r="A5180" s="5" t="s">
        <v>6834</v>
      </c>
      <c r="B5180" s="5" t="s">
        <v>6835</v>
      </c>
      <c r="C5180" s="5" t="s">
        <v>55</v>
      </c>
      <c r="D5180" s="5" t="s">
        <v>0</v>
      </c>
      <c r="E5180" s="5">
        <v>2</v>
      </c>
      <c r="F5180" s="5">
        <v>465</v>
      </c>
      <c r="G5180" s="5" t="s">
        <v>346</v>
      </c>
    </row>
    <row r="5181" spans="1:7">
      <c r="A5181" s="5" t="s">
        <v>6834</v>
      </c>
      <c r="B5181" s="5" t="s">
        <v>6835</v>
      </c>
      <c r="C5181" s="5" t="s">
        <v>55</v>
      </c>
      <c r="D5181" s="5" t="s">
        <v>0</v>
      </c>
      <c r="E5181" s="5">
        <v>21</v>
      </c>
      <c r="F5181" s="5">
        <v>546</v>
      </c>
      <c r="G5181" s="5" t="s">
        <v>343</v>
      </c>
    </row>
    <row r="5182" spans="1:7">
      <c r="A5182" s="5" t="s">
        <v>6836</v>
      </c>
      <c r="B5182" s="5" t="s">
        <v>6837</v>
      </c>
      <c r="C5182" s="5" t="s">
        <v>72</v>
      </c>
      <c r="D5182" s="5" t="s">
        <v>0</v>
      </c>
      <c r="E5182" s="5">
        <v>1010</v>
      </c>
      <c r="F5182" s="5">
        <v>527</v>
      </c>
      <c r="G5182" s="5" t="s">
        <v>343</v>
      </c>
    </row>
    <row r="5183" spans="1:7">
      <c r="A5183" s="5" t="s">
        <v>6838</v>
      </c>
      <c r="B5183" s="5" t="s">
        <v>6747</v>
      </c>
      <c r="C5183" s="5" t="s">
        <v>72</v>
      </c>
      <c r="D5183" s="5" t="s">
        <v>0</v>
      </c>
      <c r="E5183" s="5">
        <v>372</v>
      </c>
      <c r="F5183" s="5">
        <v>547</v>
      </c>
      <c r="G5183" s="5" t="s">
        <v>343</v>
      </c>
    </row>
    <row r="5184" spans="1:7">
      <c r="A5184" s="5" t="s">
        <v>6839</v>
      </c>
      <c r="B5184" s="5" t="s">
        <v>6430</v>
      </c>
      <c r="C5184" s="5" t="s">
        <v>72</v>
      </c>
      <c r="D5184" s="5" t="s">
        <v>0</v>
      </c>
      <c r="E5184" s="5">
        <v>140</v>
      </c>
      <c r="F5184" s="5">
        <v>674</v>
      </c>
      <c r="G5184" s="5" t="s">
        <v>343</v>
      </c>
    </row>
    <row r="5185" spans="1:7">
      <c r="A5185" s="5" t="s">
        <v>6840</v>
      </c>
      <c r="B5185" s="5" t="s">
        <v>6841</v>
      </c>
      <c r="C5185" s="5" t="s">
        <v>72</v>
      </c>
      <c r="D5185" s="5" t="s">
        <v>0</v>
      </c>
      <c r="E5185" s="5">
        <v>161</v>
      </c>
      <c r="F5185" s="5">
        <v>740</v>
      </c>
      <c r="G5185" s="5" t="s">
        <v>343</v>
      </c>
    </row>
    <row r="5186" spans="1:7">
      <c r="A5186" s="5" t="s">
        <v>6842</v>
      </c>
      <c r="B5186" s="5" t="s">
        <v>6843</v>
      </c>
      <c r="C5186" s="5" t="s">
        <v>55</v>
      </c>
      <c r="D5186" s="5" t="s">
        <v>0</v>
      </c>
      <c r="E5186" s="5">
        <v>300</v>
      </c>
      <c r="F5186" s="5">
        <v>178</v>
      </c>
      <c r="G5186" s="5" t="s">
        <v>343</v>
      </c>
    </row>
    <row r="5187" spans="1:7">
      <c r="A5187" s="5" t="s">
        <v>6844</v>
      </c>
      <c r="B5187" s="5" t="s">
        <v>6464</v>
      </c>
      <c r="C5187" s="5" t="s">
        <v>67</v>
      </c>
      <c r="D5187" s="5" t="s">
        <v>0</v>
      </c>
      <c r="E5187" s="5">
        <v>355</v>
      </c>
      <c r="F5187" s="5">
        <v>178</v>
      </c>
      <c r="G5187" s="5" t="s">
        <v>346</v>
      </c>
    </row>
    <row r="5188" spans="1:7">
      <c r="A5188" s="5" t="s">
        <v>6844</v>
      </c>
      <c r="B5188" s="5" t="s">
        <v>6464</v>
      </c>
      <c r="C5188" s="5" t="s">
        <v>67</v>
      </c>
      <c r="D5188" s="5" t="s">
        <v>0</v>
      </c>
      <c r="E5188" s="5">
        <v>676</v>
      </c>
      <c r="F5188" s="5">
        <v>228</v>
      </c>
      <c r="G5188" s="5" t="s">
        <v>343</v>
      </c>
    </row>
    <row r="5189" spans="1:7">
      <c r="A5189" s="5" t="s">
        <v>6845</v>
      </c>
      <c r="B5189" s="5" t="s">
        <v>6846</v>
      </c>
      <c r="C5189" s="5" t="s">
        <v>72</v>
      </c>
      <c r="D5189" s="5" t="s">
        <v>0</v>
      </c>
      <c r="E5189" s="5">
        <v>271</v>
      </c>
      <c r="F5189" s="5">
        <v>468</v>
      </c>
      <c r="G5189" s="5" t="s">
        <v>343</v>
      </c>
    </row>
    <row r="5190" spans="1:7">
      <c r="A5190" s="5" t="s">
        <v>6847</v>
      </c>
      <c r="B5190" s="5" t="s">
        <v>6848</v>
      </c>
      <c r="C5190" s="5" t="s">
        <v>67</v>
      </c>
      <c r="D5190" s="5" t="s">
        <v>0</v>
      </c>
      <c r="E5190" s="5">
        <v>282</v>
      </c>
      <c r="F5190" s="5">
        <v>216</v>
      </c>
      <c r="G5190" s="5" t="s">
        <v>343</v>
      </c>
    </row>
    <row r="5191" spans="1:7">
      <c r="A5191" s="5" t="s">
        <v>6849</v>
      </c>
      <c r="B5191" s="5" t="s">
        <v>6850</v>
      </c>
      <c r="C5191" s="5" t="s">
        <v>72</v>
      </c>
      <c r="D5191" s="5" t="s">
        <v>0</v>
      </c>
      <c r="E5191" s="5">
        <v>841</v>
      </c>
      <c r="F5191" s="5">
        <v>547</v>
      </c>
      <c r="G5191" s="5" t="s">
        <v>343</v>
      </c>
    </row>
    <row r="5192" spans="1:7">
      <c r="A5192" s="5" t="s">
        <v>6851</v>
      </c>
      <c r="B5192" s="5" t="s">
        <v>164</v>
      </c>
      <c r="C5192" s="5" t="s">
        <v>72</v>
      </c>
      <c r="D5192" s="5" t="s">
        <v>0</v>
      </c>
      <c r="E5192" s="5">
        <v>1</v>
      </c>
      <c r="F5192" s="5">
        <v>417</v>
      </c>
      <c r="G5192" s="5" t="s">
        <v>343</v>
      </c>
    </row>
    <row r="5193" spans="1:7">
      <c r="A5193" s="5" t="s">
        <v>6852</v>
      </c>
      <c r="B5193" s="5" t="s">
        <v>4526</v>
      </c>
      <c r="C5193" s="5" t="s">
        <v>72</v>
      </c>
      <c r="D5193" s="5" t="s">
        <v>0</v>
      </c>
      <c r="E5193" s="5">
        <v>3</v>
      </c>
      <c r="F5193" s="5">
        <v>741</v>
      </c>
      <c r="G5193" s="5" t="s">
        <v>346</v>
      </c>
    </row>
    <row r="5194" spans="1:7">
      <c r="A5194" s="5" t="s">
        <v>6852</v>
      </c>
      <c r="B5194" s="5" t="s">
        <v>4526</v>
      </c>
      <c r="C5194" s="5" t="s">
        <v>72</v>
      </c>
      <c r="D5194" s="5" t="s">
        <v>0</v>
      </c>
      <c r="E5194" s="5">
        <v>56</v>
      </c>
      <c r="F5194" s="5">
        <v>547</v>
      </c>
      <c r="G5194" s="5" t="s">
        <v>343</v>
      </c>
    </row>
    <row r="5195" spans="1:7">
      <c r="A5195" s="5" t="s">
        <v>329</v>
      </c>
      <c r="B5195" s="5" t="s">
        <v>6853</v>
      </c>
      <c r="C5195" s="5" t="s">
        <v>72</v>
      </c>
      <c r="D5195" s="5" t="s">
        <v>0</v>
      </c>
      <c r="E5195" s="5">
        <v>362</v>
      </c>
      <c r="F5195" s="5">
        <v>705</v>
      </c>
      <c r="G5195" s="5" t="s">
        <v>343</v>
      </c>
    </row>
    <row r="5196" spans="1:7">
      <c r="A5196" s="5" t="s">
        <v>6854</v>
      </c>
      <c r="B5196" s="5" t="s">
        <v>6855</v>
      </c>
      <c r="C5196" s="5" t="s">
        <v>72</v>
      </c>
      <c r="D5196" s="5" t="s">
        <v>0</v>
      </c>
      <c r="E5196" s="5">
        <v>13</v>
      </c>
      <c r="F5196" s="5">
        <v>683</v>
      </c>
      <c r="G5196" s="5" t="s">
        <v>343</v>
      </c>
    </row>
    <row r="5197" spans="1:7">
      <c r="A5197" s="5" t="s">
        <v>6856</v>
      </c>
      <c r="B5197" s="5" t="s">
        <v>6857</v>
      </c>
      <c r="C5197" s="5" t="s">
        <v>67</v>
      </c>
      <c r="D5197" s="5" t="s">
        <v>0</v>
      </c>
      <c r="E5197" s="5">
        <v>8</v>
      </c>
      <c r="F5197" s="5">
        <v>613</v>
      </c>
      <c r="G5197" s="5" t="s">
        <v>346</v>
      </c>
    </row>
    <row r="5198" spans="1:7">
      <c r="A5198" s="5" t="s">
        <v>6856</v>
      </c>
      <c r="B5198" s="5" t="s">
        <v>6857</v>
      </c>
      <c r="C5198" s="5" t="s">
        <v>67</v>
      </c>
      <c r="D5198" s="5" t="s">
        <v>0</v>
      </c>
      <c r="E5198" s="5">
        <v>863</v>
      </c>
      <c r="F5198" s="5">
        <v>547</v>
      </c>
      <c r="G5198" s="5" t="s">
        <v>343</v>
      </c>
    </row>
    <row r="5199" spans="1:7">
      <c r="A5199" s="5" t="s">
        <v>6858</v>
      </c>
      <c r="B5199" s="5" t="s">
        <v>6859</v>
      </c>
      <c r="C5199" s="5" t="s">
        <v>72</v>
      </c>
      <c r="D5199" s="5" t="s">
        <v>0</v>
      </c>
      <c r="E5199" s="5">
        <v>24</v>
      </c>
      <c r="F5199" s="5">
        <v>144</v>
      </c>
      <c r="G5199" s="5" t="s">
        <v>343</v>
      </c>
    </row>
    <row r="5200" spans="1:7">
      <c r="A5200" s="5" t="s">
        <v>6860</v>
      </c>
      <c r="B5200" s="5" t="s">
        <v>6861</v>
      </c>
      <c r="C5200" s="5" t="s">
        <v>72</v>
      </c>
      <c r="D5200" s="5" t="s">
        <v>0</v>
      </c>
      <c r="E5200" s="5">
        <v>11741</v>
      </c>
      <c r="F5200" s="5">
        <v>705</v>
      </c>
      <c r="G5200" s="5" t="s">
        <v>343</v>
      </c>
    </row>
    <row r="5201" spans="1:7">
      <c r="A5201" s="5" t="s">
        <v>6862</v>
      </c>
      <c r="B5201" s="5" t="s">
        <v>6737</v>
      </c>
      <c r="C5201" s="5" t="s">
        <v>72</v>
      </c>
      <c r="D5201" s="5" t="s">
        <v>0</v>
      </c>
      <c r="E5201" s="5">
        <v>2061</v>
      </c>
      <c r="F5201" s="5">
        <v>547</v>
      </c>
      <c r="G5201" s="5" t="s">
        <v>343</v>
      </c>
    </row>
    <row r="5202" spans="1:7">
      <c r="A5202" s="5" t="s">
        <v>6863</v>
      </c>
      <c r="B5202" s="5" t="s">
        <v>6864</v>
      </c>
      <c r="C5202" s="5" t="s">
        <v>72</v>
      </c>
      <c r="D5202" s="5" t="s">
        <v>0</v>
      </c>
      <c r="E5202" s="5">
        <v>4458</v>
      </c>
      <c r="F5202" s="5">
        <v>705</v>
      </c>
      <c r="G5202" s="5" t="s">
        <v>343</v>
      </c>
    </row>
    <row r="5203" spans="1:7">
      <c r="A5203" s="5" t="s">
        <v>6865</v>
      </c>
      <c r="B5203" s="5" t="s">
        <v>6866</v>
      </c>
      <c r="C5203" s="5" t="s">
        <v>72</v>
      </c>
      <c r="D5203" s="5" t="s">
        <v>0</v>
      </c>
      <c r="E5203" s="5">
        <v>11312</v>
      </c>
      <c r="F5203" s="5">
        <v>705</v>
      </c>
      <c r="G5203" s="5" t="s">
        <v>343</v>
      </c>
    </row>
    <row r="5204" spans="1:7">
      <c r="A5204" s="5" t="s">
        <v>6867</v>
      </c>
      <c r="B5204" s="5" t="s">
        <v>6868</v>
      </c>
      <c r="C5204" s="5" t="s">
        <v>67</v>
      </c>
      <c r="D5204" s="5" t="s">
        <v>0</v>
      </c>
      <c r="E5204" s="5">
        <v>1158</v>
      </c>
      <c r="F5204" s="5">
        <v>705</v>
      </c>
      <c r="G5204" s="5" t="s">
        <v>343</v>
      </c>
    </row>
    <row r="5205" spans="1:7">
      <c r="A5205" s="5" t="s">
        <v>6869</v>
      </c>
      <c r="B5205" s="5" t="s">
        <v>6870</v>
      </c>
      <c r="C5205" s="5" t="s">
        <v>72</v>
      </c>
      <c r="D5205" s="5" t="s">
        <v>0</v>
      </c>
      <c r="E5205" s="5">
        <v>94</v>
      </c>
      <c r="F5205" s="5">
        <v>743</v>
      </c>
      <c r="G5205" s="5" t="s">
        <v>343</v>
      </c>
    </row>
    <row r="5206" spans="1:7">
      <c r="A5206" s="5" t="s">
        <v>6871</v>
      </c>
      <c r="B5206" s="5" t="s">
        <v>6872</v>
      </c>
      <c r="C5206" s="5" t="s">
        <v>67</v>
      </c>
      <c r="D5206" s="5" t="s">
        <v>0</v>
      </c>
      <c r="E5206" s="5">
        <v>10</v>
      </c>
      <c r="F5206" s="5">
        <v>33</v>
      </c>
      <c r="G5206" s="5" t="s">
        <v>340</v>
      </c>
    </row>
    <row r="5207" spans="1:7">
      <c r="A5207" s="5" t="s">
        <v>6873</v>
      </c>
      <c r="B5207" s="5" t="s">
        <v>6874</v>
      </c>
      <c r="C5207" s="5" t="s">
        <v>72</v>
      </c>
      <c r="D5207" s="5" t="s">
        <v>0</v>
      </c>
      <c r="E5207" s="5">
        <v>57</v>
      </c>
      <c r="F5207" s="5">
        <v>705</v>
      </c>
      <c r="G5207" s="5" t="s">
        <v>343</v>
      </c>
    </row>
    <row r="5208" spans="1:7">
      <c r="A5208" s="5" t="s">
        <v>6871</v>
      </c>
      <c r="B5208" s="5" t="s">
        <v>6872</v>
      </c>
      <c r="C5208" s="5" t="s">
        <v>72</v>
      </c>
      <c r="D5208" s="5" t="s">
        <v>0</v>
      </c>
      <c r="E5208" s="5">
        <v>1374</v>
      </c>
      <c r="F5208" s="5">
        <v>340</v>
      </c>
      <c r="G5208" s="5" t="s">
        <v>343</v>
      </c>
    </row>
    <row r="5209" spans="1:7">
      <c r="A5209" s="5" t="s">
        <v>6875</v>
      </c>
      <c r="B5209" s="5" t="s">
        <v>6876</v>
      </c>
      <c r="C5209" s="5" t="s">
        <v>55</v>
      </c>
      <c r="D5209" s="5" t="s">
        <v>0</v>
      </c>
      <c r="E5209" s="5">
        <v>449</v>
      </c>
      <c r="F5209" s="5">
        <v>208</v>
      </c>
      <c r="G5209" s="5" t="s">
        <v>343</v>
      </c>
    </row>
    <row r="5210" spans="1:7">
      <c r="A5210" s="5" t="s">
        <v>6877</v>
      </c>
      <c r="B5210" s="5" t="s">
        <v>6878</v>
      </c>
      <c r="C5210" s="5" t="s">
        <v>55</v>
      </c>
      <c r="D5210" s="5" t="s">
        <v>0</v>
      </c>
      <c r="E5210" s="5">
        <v>9</v>
      </c>
      <c r="F5210" s="5">
        <v>252</v>
      </c>
      <c r="G5210" s="5" t="s">
        <v>343</v>
      </c>
    </row>
    <row r="5211" spans="1:7">
      <c r="A5211" s="5" t="s">
        <v>6879</v>
      </c>
      <c r="B5211" s="5" t="s">
        <v>6880</v>
      </c>
      <c r="C5211" s="5" t="s">
        <v>72</v>
      </c>
      <c r="D5211" s="5" t="s">
        <v>0</v>
      </c>
      <c r="E5211" s="5">
        <v>395</v>
      </c>
      <c r="F5211" s="5">
        <v>547</v>
      </c>
      <c r="G5211" s="5" t="s">
        <v>343</v>
      </c>
    </row>
    <row r="5212" spans="1:7">
      <c r="A5212" s="5" t="s">
        <v>6881</v>
      </c>
      <c r="B5212" s="5" t="s">
        <v>6882</v>
      </c>
      <c r="C5212" s="5" t="s">
        <v>67</v>
      </c>
      <c r="D5212" s="5" t="s">
        <v>0</v>
      </c>
      <c r="E5212" s="5">
        <v>2</v>
      </c>
      <c r="F5212" s="5">
        <v>755</v>
      </c>
      <c r="G5212" s="5" t="s">
        <v>343</v>
      </c>
    </row>
    <row r="5213" spans="1:7">
      <c r="A5213" s="5" t="s">
        <v>6883</v>
      </c>
      <c r="B5213" s="5" t="s">
        <v>6884</v>
      </c>
      <c r="C5213" s="5" t="s">
        <v>72</v>
      </c>
      <c r="D5213" s="5" t="s">
        <v>0</v>
      </c>
      <c r="E5213" s="5">
        <v>1763</v>
      </c>
      <c r="F5213" s="5">
        <v>547</v>
      </c>
      <c r="G5213" s="5" t="s">
        <v>343</v>
      </c>
    </row>
    <row r="5214" spans="1:7">
      <c r="A5214" s="5" t="s">
        <v>6885</v>
      </c>
      <c r="B5214" s="5" t="s">
        <v>6886</v>
      </c>
      <c r="C5214" s="5" t="s">
        <v>72</v>
      </c>
      <c r="D5214" s="5" t="s">
        <v>0</v>
      </c>
      <c r="E5214" s="5">
        <v>2</v>
      </c>
      <c r="F5214" s="5">
        <v>289</v>
      </c>
      <c r="G5214" s="5" t="s">
        <v>343</v>
      </c>
    </row>
    <row r="5215" spans="1:7">
      <c r="A5215" s="5" t="s">
        <v>6887</v>
      </c>
      <c r="B5215" s="5" t="s">
        <v>6888</v>
      </c>
      <c r="C5215" s="5" t="s">
        <v>72</v>
      </c>
      <c r="D5215" s="5" t="s">
        <v>0</v>
      </c>
      <c r="E5215" s="5">
        <v>2</v>
      </c>
      <c r="F5215" s="5">
        <v>58</v>
      </c>
      <c r="G5215" s="5" t="s">
        <v>343</v>
      </c>
    </row>
    <row r="5216" spans="1:7">
      <c r="A5216" s="5" t="s">
        <v>6889</v>
      </c>
      <c r="B5216" s="5" t="s">
        <v>6890</v>
      </c>
      <c r="C5216" s="5" t="s">
        <v>67</v>
      </c>
      <c r="D5216" s="5" t="s">
        <v>0</v>
      </c>
      <c r="E5216" s="5">
        <v>2</v>
      </c>
      <c r="F5216" s="5">
        <v>58</v>
      </c>
      <c r="G5216" s="5" t="s">
        <v>343</v>
      </c>
    </row>
    <row r="5217" spans="1:7">
      <c r="A5217" s="5" t="s">
        <v>6891</v>
      </c>
      <c r="B5217" s="5" t="s">
        <v>6892</v>
      </c>
      <c r="C5217" s="5" t="s">
        <v>67</v>
      </c>
      <c r="D5217" s="5" t="s">
        <v>0</v>
      </c>
      <c r="E5217" s="5">
        <v>2</v>
      </c>
      <c r="F5217" s="5">
        <v>58</v>
      </c>
      <c r="G5217" s="5" t="s">
        <v>343</v>
      </c>
    </row>
    <row r="5218" spans="1:7">
      <c r="A5218" s="5" t="s">
        <v>6893</v>
      </c>
      <c r="B5218" s="5" t="s">
        <v>6894</v>
      </c>
      <c r="C5218" s="5" t="s">
        <v>72</v>
      </c>
      <c r="D5218" s="5" t="s">
        <v>0</v>
      </c>
      <c r="E5218" s="5">
        <v>4</v>
      </c>
      <c r="F5218" s="5">
        <v>576</v>
      </c>
      <c r="G5218" s="5" t="s">
        <v>343</v>
      </c>
    </row>
    <row r="5219" spans="1:7">
      <c r="A5219" s="5" t="s">
        <v>6895</v>
      </c>
      <c r="B5219" s="5" t="s">
        <v>6896</v>
      </c>
      <c r="C5219" s="5" t="s">
        <v>84</v>
      </c>
      <c r="D5219" s="5" t="s">
        <v>0</v>
      </c>
      <c r="E5219" s="5">
        <v>426</v>
      </c>
      <c r="F5219" s="5">
        <v>446</v>
      </c>
      <c r="G5219" s="5" t="s">
        <v>343</v>
      </c>
    </row>
    <row r="5220" spans="1:7">
      <c r="A5220" s="5" t="s">
        <v>6897</v>
      </c>
      <c r="B5220" s="5" t="s">
        <v>6898</v>
      </c>
      <c r="C5220" s="5" t="s">
        <v>67</v>
      </c>
      <c r="D5220" s="5" t="s">
        <v>0</v>
      </c>
      <c r="E5220" s="5">
        <v>872</v>
      </c>
      <c r="F5220" s="5">
        <v>705</v>
      </c>
      <c r="G5220" s="5" t="s">
        <v>343</v>
      </c>
    </row>
    <row r="5221" spans="1:7">
      <c r="A5221" s="5" t="s">
        <v>6899</v>
      </c>
      <c r="B5221" s="5" t="s">
        <v>6900</v>
      </c>
      <c r="C5221" s="5" t="s">
        <v>55</v>
      </c>
      <c r="D5221" s="5" t="s">
        <v>0</v>
      </c>
      <c r="E5221" s="5">
        <v>104</v>
      </c>
      <c r="F5221" s="5">
        <v>431</v>
      </c>
      <c r="G5221" s="5" t="s">
        <v>343</v>
      </c>
    </row>
    <row r="5222" spans="1:7">
      <c r="A5222" s="5" t="s">
        <v>6901</v>
      </c>
      <c r="B5222" s="5" t="s">
        <v>6902</v>
      </c>
      <c r="C5222" s="5" t="s">
        <v>67</v>
      </c>
      <c r="D5222" s="5" t="s">
        <v>0</v>
      </c>
      <c r="E5222" s="5">
        <v>86</v>
      </c>
      <c r="F5222" s="5">
        <v>527</v>
      </c>
      <c r="G5222" s="5" t="s">
        <v>343</v>
      </c>
    </row>
    <row r="5223" spans="1:7">
      <c r="A5223" s="5" t="s">
        <v>6903</v>
      </c>
      <c r="B5223" s="5" t="s">
        <v>6904</v>
      </c>
      <c r="C5223" s="5" t="s">
        <v>72</v>
      </c>
      <c r="D5223" s="5" t="s">
        <v>0</v>
      </c>
      <c r="E5223" s="5">
        <v>29</v>
      </c>
      <c r="F5223" s="5">
        <v>465</v>
      </c>
      <c r="G5223" s="5" t="s">
        <v>343</v>
      </c>
    </row>
    <row r="5224" spans="1:7">
      <c r="A5224" s="5" t="s">
        <v>6905</v>
      </c>
      <c r="B5224" s="5" t="s">
        <v>6906</v>
      </c>
      <c r="C5224" s="5" t="s">
        <v>67</v>
      </c>
      <c r="D5224" s="5" t="s">
        <v>0</v>
      </c>
      <c r="E5224" s="5">
        <v>45</v>
      </c>
      <c r="F5224" s="5">
        <v>705</v>
      </c>
      <c r="G5224" s="5" t="s">
        <v>343</v>
      </c>
    </row>
    <row r="5225" spans="1:7">
      <c r="A5225" s="5" t="s">
        <v>6907</v>
      </c>
      <c r="B5225" s="5" t="s">
        <v>6908</v>
      </c>
      <c r="C5225" s="5" t="s">
        <v>72</v>
      </c>
      <c r="D5225" s="5" t="s">
        <v>0</v>
      </c>
      <c r="E5225" s="5">
        <v>60</v>
      </c>
      <c r="F5225" s="5">
        <v>178</v>
      </c>
      <c r="G5225" s="5" t="s">
        <v>343</v>
      </c>
    </row>
    <row r="5226" spans="1:7">
      <c r="A5226" s="5" t="s">
        <v>6909</v>
      </c>
      <c r="B5226" s="5" t="s">
        <v>6910</v>
      </c>
      <c r="C5226" s="5" t="s">
        <v>67</v>
      </c>
      <c r="D5226" s="5" t="s">
        <v>0</v>
      </c>
      <c r="E5226" s="5">
        <v>104</v>
      </c>
      <c r="F5226" s="5">
        <v>288</v>
      </c>
      <c r="G5226" s="5" t="s">
        <v>343</v>
      </c>
    </row>
    <row r="5227" spans="1:7">
      <c r="A5227" s="5" t="s">
        <v>6911</v>
      </c>
      <c r="B5227" s="5" t="s">
        <v>6906</v>
      </c>
      <c r="C5227" s="5" t="s">
        <v>67</v>
      </c>
      <c r="D5227" s="5" t="s">
        <v>0</v>
      </c>
      <c r="E5227" s="5">
        <v>6000</v>
      </c>
      <c r="F5227" s="5">
        <v>705</v>
      </c>
      <c r="G5227" s="5" t="s">
        <v>343</v>
      </c>
    </row>
    <row r="5228" spans="1:7">
      <c r="A5228" s="5" t="s">
        <v>6912</v>
      </c>
      <c r="B5228" s="5" t="s">
        <v>6913</v>
      </c>
      <c r="C5228" s="5" t="s">
        <v>72</v>
      </c>
      <c r="D5228" s="5" t="s">
        <v>0</v>
      </c>
      <c r="E5228" s="5">
        <v>1</v>
      </c>
      <c r="F5228" s="5">
        <v>708</v>
      </c>
      <c r="G5228" s="5" t="s">
        <v>346</v>
      </c>
    </row>
    <row r="5229" spans="1:7">
      <c r="A5229" s="5" t="s">
        <v>6914</v>
      </c>
      <c r="B5229" s="5" t="s">
        <v>6915</v>
      </c>
      <c r="C5229" s="5" t="s">
        <v>72</v>
      </c>
      <c r="D5229" s="5" t="s">
        <v>0</v>
      </c>
      <c r="E5229" s="5">
        <v>5</v>
      </c>
      <c r="F5229" s="5">
        <v>67</v>
      </c>
      <c r="G5229" s="5" t="s">
        <v>343</v>
      </c>
    </row>
    <row r="5230" spans="1:7">
      <c r="A5230" s="5" t="s">
        <v>6916</v>
      </c>
      <c r="B5230" s="5" t="s">
        <v>6917</v>
      </c>
      <c r="C5230" s="5" t="s">
        <v>67</v>
      </c>
      <c r="D5230" s="5" t="s">
        <v>0</v>
      </c>
      <c r="E5230" s="5">
        <v>36</v>
      </c>
      <c r="F5230" s="5">
        <v>247</v>
      </c>
      <c r="G5230" s="5" t="s">
        <v>343</v>
      </c>
    </row>
    <row r="5231" spans="1:7">
      <c r="A5231" s="5" t="s">
        <v>6918</v>
      </c>
      <c r="B5231" s="5" t="s">
        <v>6919</v>
      </c>
      <c r="C5231" s="5" t="s">
        <v>55</v>
      </c>
      <c r="D5231" s="5" t="s">
        <v>0</v>
      </c>
      <c r="E5231" s="5">
        <v>111</v>
      </c>
      <c r="F5231" s="5">
        <v>526</v>
      </c>
      <c r="G5231" s="5" t="s">
        <v>343</v>
      </c>
    </row>
    <row r="5232" spans="1:7">
      <c r="A5232" s="5" t="s">
        <v>6912</v>
      </c>
      <c r="B5232" s="5" t="s">
        <v>6913</v>
      </c>
      <c r="C5232" s="5" t="s">
        <v>72</v>
      </c>
      <c r="D5232" s="5" t="s">
        <v>0</v>
      </c>
      <c r="E5232" s="5">
        <v>217</v>
      </c>
      <c r="F5232" s="5">
        <v>718</v>
      </c>
      <c r="G5232" s="5" t="s">
        <v>343</v>
      </c>
    </row>
    <row r="5233" spans="1:7">
      <c r="A5233" s="5" t="s">
        <v>6920</v>
      </c>
      <c r="B5233" s="5" t="s">
        <v>6921</v>
      </c>
      <c r="C5233" s="5" t="s">
        <v>72</v>
      </c>
      <c r="D5233" s="5" t="s">
        <v>0</v>
      </c>
      <c r="E5233" s="5">
        <v>5316</v>
      </c>
      <c r="F5233" s="5">
        <v>705</v>
      </c>
      <c r="G5233" s="5" t="s">
        <v>343</v>
      </c>
    </row>
    <row r="5234" spans="1:7">
      <c r="A5234" s="5" t="s">
        <v>6922</v>
      </c>
      <c r="B5234" s="5" t="s">
        <v>6923</v>
      </c>
      <c r="C5234" s="5" t="s">
        <v>72</v>
      </c>
      <c r="D5234" s="5" t="s">
        <v>0</v>
      </c>
      <c r="E5234" s="5">
        <v>5074</v>
      </c>
      <c r="F5234" s="5">
        <v>705</v>
      </c>
      <c r="G5234" s="5" t="s">
        <v>343</v>
      </c>
    </row>
    <row r="5235" spans="1:7">
      <c r="A5235" s="5" t="s">
        <v>6924</v>
      </c>
      <c r="B5235" s="5" t="s">
        <v>6919</v>
      </c>
      <c r="C5235" s="5" t="s">
        <v>55</v>
      </c>
      <c r="D5235" s="5" t="s">
        <v>0</v>
      </c>
      <c r="E5235" s="5">
        <v>3</v>
      </c>
      <c r="F5235" s="5">
        <v>41</v>
      </c>
      <c r="G5235" s="5" t="s">
        <v>343</v>
      </c>
    </row>
    <row r="5236" spans="1:7">
      <c r="A5236" s="5" t="s">
        <v>6925</v>
      </c>
      <c r="B5236" s="5" t="s">
        <v>6733</v>
      </c>
      <c r="C5236" s="5" t="s">
        <v>72</v>
      </c>
      <c r="D5236" s="5" t="s">
        <v>0</v>
      </c>
      <c r="E5236" s="5">
        <v>54</v>
      </c>
      <c r="F5236" s="5">
        <v>320</v>
      </c>
      <c r="G5236" s="5" t="s">
        <v>343</v>
      </c>
    </row>
    <row r="5237" spans="1:7">
      <c r="A5237" s="5" t="s">
        <v>6926</v>
      </c>
      <c r="B5237" s="5" t="s">
        <v>6927</v>
      </c>
      <c r="C5237" s="5" t="s">
        <v>72</v>
      </c>
      <c r="D5237" s="5" t="s">
        <v>0</v>
      </c>
      <c r="E5237" s="5">
        <v>58</v>
      </c>
      <c r="F5237" s="5">
        <v>705</v>
      </c>
      <c r="G5237" s="5" t="s">
        <v>343</v>
      </c>
    </row>
    <row r="5238" spans="1:7">
      <c r="A5238" s="5" t="s">
        <v>6928</v>
      </c>
      <c r="B5238" s="5" t="s">
        <v>6904</v>
      </c>
      <c r="C5238" s="5" t="s">
        <v>72</v>
      </c>
      <c r="D5238" s="5" t="s">
        <v>0</v>
      </c>
      <c r="E5238" s="5">
        <v>26</v>
      </c>
      <c r="F5238" s="5">
        <v>467</v>
      </c>
      <c r="G5238" s="5" t="s">
        <v>343</v>
      </c>
    </row>
    <row r="5239" spans="1:7">
      <c r="A5239" s="5" t="s">
        <v>6929</v>
      </c>
      <c r="B5239" s="5" t="s">
        <v>6930</v>
      </c>
      <c r="C5239" s="5" t="s">
        <v>67</v>
      </c>
      <c r="D5239" s="5" t="s">
        <v>0</v>
      </c>
      <c r="E5239" s="5">
        <v>140</v>
      </c>
      <c r="F5239" s="5">
        <v>705</v>
      </c>
      <c r="G5239" s="5" t="s">
        <v>343</v>
      </c>
    </row>
    <row r="5240" spans="1:7">
      <c r="A5240" s="5" t="s">
        <v>6931</v>
      </c>
      <c r="B5240" s="5" t="s">
        <v>6932</v>
      </c>
      <c r="C5240" s="5" t="s">
        <v>72</v>
      </c>
      <c r="D5240" s="5" t="s">
        <v>0</v>
      </c>
      <c r="E5240" s="5">
        <v>3586</v>
      </c>
      <c r="F5240" s="5">
        <v>705</v>
      </c>
      <c r="G5240" s="5" t="s">
        <v>343</v>
      </c>
    </row>
    <row r="5241" spans="1:7">
      <c r="A5241" s="5" t="s">
        <v>6933</v>
      </c>
      <c r="B5241" s="5" t="s">
        <v>3089</v>
      </c>
      <c r="C5241" s="5" t="s">
        <v>72</v>
      </c>
      <c r="D5241" s="5" t="s">
        <v>0</v>
      </c>
      <c r="E5241" s="5">
        <v>145</v>
      </c>
      <c r="F5241" s="5">
        <v>705</v>
      </c>
      <c r="G5241" s="5" t="s">
        <v>343</v>
      </c>
    </row>
    <row r="5242" spans="1:7">
      <c r="A5242" s="5" t="s">
        <v>6934</v>
      </c>
      <c r="B5242" s="5" t="s">
        <v>6935</v>
      </c>
      <c r="C5242" s="5" t="s">
        <v>72</v>
      </c>
      <c r="D5242" s="5" t="s">
        <v>0</v>
      </c>
      <c r="E5242" s="5">
        <v>278</v>
      </c>
      <c r="F5242" s="5">
        <v>431</v>
      </c>
      <c r="G5242" s="5" t="s">
        <v>343</v>
      </c>
    </row>
    <row r="5243" spans="1:7">
      <c r="A5243" s="5" t="s">
        <v>6936</v>
      </c>
      <c r="B5243" s="5" t="s">
        <v>6937</v>
      </c>
      <c r="C5243" s="5" t="s">
        <v>72</v>
      </c>
      <c r="D5243" s="5" t="s">
        <v>0</v>
      </c>
      <c r="E5243" s="5">
        <v>280</v>
      </c>
      <c r="F5243" s="5">
        <v>431</v>
      </c>
      <c r="G5243" s="5" t="s">
        <v>343</v>
      </c>
    </row>
    <row r="5244" spans="1:7">
      <c r="A5244" s="5" t="s">
        <v>6938</v>
      </c>
      <c r="B5244" s="5" t="s">
        <v>3089</v>
      </c>
      <c r="C5244" s="5" t="s">
        <v>72</v>
      </c>
      <c r="D5244" s="5" t="s">
        <v>0</v>
      </c>
      <c r="E5244" s="5">
        <v>2</v>
      </c>
      <c r="F5244" s="5">
        <v>289</v>
      </c>
      <c r="G5244" s="5" t="s">
        <v>346</v>
      </c>
    </row>
    <row r="5245" spans="1:7">
      <c r="A5245" s="5" t="s">
        <v>6938</v>
      </c>
      <c r="B5245" s="5" t="s">
        <v>3089</v>
      </c>
      <c r="C5245" s="5" t="s">
        <v>72</v>
      </c>
      <c r="D5245" s="5" t="s">
        <v>0</v>
      </c>
      <c r="E5245" s="5">
        <v>69</v>
      </c>
      <c r="F5245" s="5">
        <v>495</v>
      </c>
      <c r="G5245" s="5" t="s">
        <v>343</v>
      </c>
    </row>
    <row r="5246" spans="1:7">
      <c r="A5246" s="5" t="s">
        <v>6939</v>
      </c>
      <c r="B5246" s="5" t="s">
        <v>6940</v>
      </c>
      <c r="C5246" s="5" t="s">
        <v>72</v>
      </c>
      <c r="D5246" s="5" t="s">
        <v>0</v>
      </c>
      <c r="E5246" s="5">
        <v>180</v>
      </c>
      <c r="F5246" s="5">
        <v>705</v>
      </c>
      <c r="G5246" s="5" t="s">
        <v>343</v>
      </c>
    </row>
    <row r="5247" spans="1:7">
      <c r="A5247" s="5" t="s">
        <v>6941</v>
      </c>
      <c r="B5247" s="5" t="s">
        <v>6401</v>
      </c>
      <c r="C5247" s="5" t="s">
        <v>72</v>
      </c>
      <c r="D5247" s="5" t="s">
        <v>0</v>
      </c>
      <c r="E5247" s="5">
        <v>2928</v>
      </c>
      <c r="F5247" s="5">
        <v>547</v>
      </c>
      <c r="G5247" s="5" t="s">
        <v>343</v>
      </c>
    </row>
    <row r="5248" spans="1:7">
      <c r="A5248" s="5" t="s">
        <v>6942</v>
      </c>
      <c r="B5248" s="5" t="s">
        <v>6792</v>
      </c>
      <c r="C5248" s="5" t="s">
        <v>72</v>
      </c>
      <c r="D5248" s="5" t="s">
        <v>0</v>
      </c>
      <c r="E5248" s="5">
        <v>380</v>
      </c>
      <c r="F5248" s="5">
        <v>705</v>
      </c>
      <c r="G5248" s="5" t="s">
        <v>343</v>
      </c>
    </row>
    <row r="5249" spans="1:7">
      <c r="A5249" s="5" t="s">
        <v>6943</v>
      </c>
      <c r="B5249" s="5" t="s">
        <v>6944</v>
      </c>
      <c r="C5249" s="5" t="s">
        <v>72</v>
      </c>
      <c r="D5249" s="5" t="s">
        <v>0</v>
      </c>
      <c r="E5249" s="5">
        <v>2</v>
      </c>
      <c r="F5249" s="5">
        <v>534</v>
      </c>
      <c r="G5249" s="5" t="s">
        <v>343</v>
      </c>
    </row>
    <row r="5250" spans="1:7">
      <c r="A5250" s="5" t="s">
        <v>6945</v>
      </c>
      <c r="B5250" s="5" t="s">
        <v>3089</v>
      </c>
      <c r="C5250" s="5" t="s">
        <v>72</v>
      </c>
      <c r="D5250" s="5" t="s">
        <v>0</v>
      </c>
      <c r="E5250" s="5">
        <v>40</v>
      </c>
      <c r="F5250" s="5">
        <v>705</v>
      </c>
      <c r="G5250" s="5" t="s">
        <v>343</v>
      </c>
    </row>
    <row r="5251" spans="1:7">
      <c r="A5251" s="5" t="s">
        <v>6946</v>
      </c>
      <c r="B5251" s="5" t="s">
        <v>6947</v>
      </c>
      <c r="C5251" s="5" t="s">
        <v>72</v>
      </c>
      <c r="D5251" s="5" t="s">
        <v>0</v>
      </c>
      <c r="E5251" s="5">
        <v>2</v>
      </c>
      <c r="F5251" s="5">
        <v>753</v>
      </c>
      <c r="G5251" s="5" t="s">
        <v>343</v>
      </c>
    </row>
    <row r="5252" spans="1:7">
      <c r="A5252" s="5" t="s">
        <v>6948</v>
      </c>
      <c r="B5252" s="5" t="s">
        <v>6949</v>
      </c>
      <c r="C5252" s="5" t="s">
        <v>67</v>
      </c>
      <c r="D5252" s="5" t="s">
        <v>0</v>
      </c>
      <c r="E5252" s="5">
        <v>35</v>
      </c>
      <c r="F5252" s="5">
        <v>221</v>
      </c>
      <c r="G5252" s="5" t="s">
        <v>343</v>
      </c>
    </row>
    <row r="5253" spans="1:7">
      <c r="A5253" s="5" t="s">
        <v>6950</v>
      </c>
      <c r="B5253" s="5" t="s">
        <v>6681</v>
      </c>
      <c r="C5253" s="5" t="s">
        <v>84</v>
      </c>
      <c r="D5253" s="5" t="s">
        <v>0</v>
      </c>
      <c r="E5253" s="5">
        <v>3923</v>
      </c>
      <c r="F5253" s="5">
        <v>496</v>
      </c>
      <c r="G5253" s="5" t="s">
        <v>343</v>
      </c>
    </row>
    <row r="5254" spans="1:7">
      <c r="A5254" s="5" t="s">
        <v>6951</v>
      </c>
      <c r="B5254" s="5" t="s">
        <v>6952</v>
      </c>
      <c r="C5254" s="5" t="s">
        <v>72</v>
      </c>
      <c r="D5254" s="5" t="s">
        <v>0</v>
      </c>
      <c r="E5254" s="5">
        <v>19</v>
      </c>
      <c r="F5254" s="5">
        <v>733</v>
      </c>
      <c r="G5254" s="5" t="s">
        <v>343</v>
      </c>
    </row>
    <row r="5255" spans="1:7">
      <c r="A5255" s="5" t="s">
        <v>6953</v>
      </c>
      <c r="B5255" s="5" t="s">
        <v>6954</v>
      </c>
      <c r="C5255" s="5" t="s">
        <v>84</v>
      </c>
      <c r="D5255" s="5" t="s">
        <v>0</v>
      </c>
      <c r="E5255" s="5">
        <v>432</v>
      </c>
      <c r="F5255" s="5">
        <v>446</v>
      </c>
      <c r="G5255" s="5" t="s">
        <v>343</v>
      </c>
    </row>
    <row r="5256" spans="1:7">
      <c r="A5256" s="5" t="s">
        <v>6955</v>
      </c>
      <c r="B5256" s="5" t="s">
        <v>6956</v>
      </c>
      <c r="C5256" s="5" t="s">
        <v>67</v>
      </c>
      <c r="D5256" s="5" t="s">
        <v>0</v>
      </c>
      <c r="E5256" s="5">
        <v>2</v>
      </c>
      <c r="F5256" s="5">
        <v>381</v>
      </c>
      <c r="G5256" s="5" t="s">
        <v>346</v>
      </c>
    </row>
    <row r="5257" spans="1:7">
      <c r="A5257" s="5" t="s">
        <v>6955</v>
      </c>
      <c r="B5257" s="5" t="s">
        <v>6956</v>
      </c>
      <c r="C5257" s="5" t="s">
        <v>67</v>
      </c>
      <c r="D5257" s="5" t="s">
        <v>0</v>
      </c>
      <c r="E5257" s="5">
        <v>23</v>
      </c>
      <c r="F5257" s="5">
        <v>236</v>
      </c>
      <c r="G5257" s="5" t="s">
        <v>343</v>
      </c>
    </row>
    <row r="5258" spans="1:7">
      <c r="A5258" s="5" t="s">
        <v>6957</v>
      </c>
      <c r="B5258" s="5" t="s">
        <v>6958</v>
      </c>
      <c r="C5258" s="5" t="s">
        <v>72</v>
      </c>
      <c r="D5258" s="5" t="s">
        <v>0</v>
      </c>
      <c r="E5258" s="5">
        <v>11823</v>
      </c>
      <c r="F5258" s="5">
        <v>705</v>
      </c>
      <c r="G5258" s="5" t="s">
        <v>343</v>
      </c>
    </row>
    <row r="5259" spans="1:7">
      <c r="A5259" s="5" t="s">
        <v>6959</v>
      </c>
      <c r="B5259" s="5" t="s">
        <v>6960</v>
      </c>
      <c r="C5259" s="5" t="s">
        <v>72</v>
      </c>
      <c r="D5259" s="5" t="s">
        <v>0</v>
      </c>
      <c r="E5259" s="5">
        <v>101</v>
      </c>
      <c r="F5259" s="5">
        <v>215</v>
      </c>
      <c r="G5259" s="5" t="s">
        <v>343</v>
      </c>
    </row>
    <row r="5260" spans="1:7">
      <c r="A5260" s="5" t="s">
        <v>6961</v>
      </c>
      <c r="B5260" s="5" t="s">
        <v>6906</v>
      </c>
      <c r="C5260" s="5" t="s">
        <v>67</v>
      </c>
      <c r="D5260" s="5" t="s">
        <v>0</v>
      </c>
      <c r="E5260" s="5">
        <v>4749</v>
      </c>
      <c r="F5260" s="5">
        <v>547</v>
      </c>
      <c r="G5260" s="5" t="s">
        <v>343</v>
      </c>
    </row>
    <row r="5261" spans="1:7">
      <c r="A5261" s="5" t="s">
        <v>6962</v>
      </c>
      <c r="B5261" s="5" t="s">
        <v>6719</v>
      </c>
      <c r="C5261" s="5" t="s">
        <v>72</v>
      </c>
      <c r="D5261" s="5" t="s">
        <v>0</v>
      </c>
      <c r="E5261" s="5">
        <v>2</v>
      </c>
      <c r="F5261" s="5">
        <v>751</v>
      </c>
      <c r="G5261" s="5" t="s">
        <v>343</v>
      </c>
    </row>
    <row r="5262" spans="1:7">
      <c r="A5262" s="5" t="s">
        <v>6963</v>
      </c>
      <c r="B5262" s="5" t="s">
        <v>6964</v>
      </c>
      <c r="C5262" s="5" t="s">
        <v>72</v>
      </c>
      <c r="D5262" s="5" t="s">
        <v>0</v>
      </c>
      <c r="E5262" s="5">
        <v>835</v>
      </c>
      <c r="F5262" s="5">
        <v>445</v>
      </c>
      <c r="G5262" s="5" t="s">
        <v>343</v>
      </c>
    </row>
    <row r="5263" spans="1:7">
      <c r="A5263" s="5" t="s">
        <v>6965</v>
      </c>
      <c r="B5263" s="5" t="s">
        <v>6966</v>
      </c>
      <c r="C5263" s="5" t="s">
        <v>67</v>
      </c>
      <c r="D5263" s="5" t="s">
        <v>0</v>
      </c>
      <c r="E5263" s="5">
        <v>30</v>
      </c>
      <c r="F5263" s="5">
        <v>262</v>
      </c>
      <c r="G5263" s="5" t="s">
        <v>343</v>
      </c>
    </row>
    <row r="5264" spans="1:7">
      <c r="A5264" s="5" t="s">
        <v>6967</v>
      </c>
      <c r="B5264" s="5" t="s">
        <v>4896</v>
      </c>
      <c r="C5264" s="5" t="s">
        <v>72</v>
      </c>
      <c r="D5264" s="5" t="s">
        <v>0</v>
      </c>
      <c r="E5264" s="5">
        <v>1341</v>
      </c>
      <c r="F5264" s="5">
        <v>132</v>
      </c>
      <c r="G5264" s="5" t="s">
        <v>343</v>
      </c>
    </row>
    <row r="5265" spans="1:7">
      <c r="A5265" s="5" t="s">
        <v>6968</v>
      </c>
      <c r="B5265" s="5" t="s">
        <v>6969</v>
      </c>
      <c r="C5265" s="5" t="s">
        <v>67</v>
      </c>
      <c r="D5265" s="5" t="s">
        <v>0</v>
      </c>
      <c r="E5265" s="5">
        <v>45</v>
      </c>
      <c r="F5265" s="5">
        <v>250</v>
      </c>
      <c r="G5265" s="5" t="s">
        <v>343</v>
      </c>
    </row>
    <row r="5266" spans="1:7">
      <c r="A5266" s="5" t="s">
        <v>6970</v>
      </c>
      <c r="B5266" s="5" t="s">
        <v>3089</v>
      </c>
      <c r="C5266" s="5" t="s">
        <v>72</v>
      </c>
      <c r="D5266" s="5" t="s">
        <v>0</v>
      </c>
      <c r="E5266" s="5">
        <v>18</v>
      </c>
      <c r="F5266" s="5">
        <v>694</v>
      </c>
      <c r="G5266" s="5" t="s">
        <v>343</v>
      </c>
    </row>
    <row r="5267" spans="1:7">
      <c r="A5267" s="5" t="s">
        <v>6971</v>
      </c>
      <c r="B5267" s="5" t="s">
        <v>6972</v>
      </c>
      <c r="C5267" s="5" t="s">
        <v>55</v>
      </c>
      <c r="D5267" s="5" t="s">
        <v>0</v>
      </c>
      <c r="E5267" s="5">
        <v>2</v>
      </c>
      <c r="F5267" s="5">
        <v>149</v>
      </c>
      <c r="G5267" s="5" t="s">
        <v>346</v>
      </c>
    </row>
    <row r="5268" spans="1:7">
      <c r="A5268" s="5" t="s">
        <v>6973</v>
      </c>
      <c r="B5268" s="5" t="s">
        <v>6974</v>
      </c>
      <c r="C5268" s="5" t="s">
        <v>72</v>
      </c>
      <c r="D5268" s="5" t="s">
        <v>0</v>
      </c>
      <c r="E5268" s="5">
        <v>16</v>
      </c>
      <c r="F5268" s="5">
        <v>635</v>
      </c>
      <c r="G5268" s="5" t="s">
        <v>343</v>
      </c>
    </row>
    <row r="5269" spans="1:7">
      <c r="A5269" s="5" t="s">
        <v>6975</v>
      </c>
      <c r="B5269" s="5" t="s">
        <v>6976</v>
      </c>
      <c r="C5269" s="5" t="s">
        <v>67</v>
      </c>
      <c r="D5269" s="5" t="s">
        <v>0</v>
      </c>
      <c r="E5269" s="5">
        <v>22</v>
      </c>
      <c r="F5269" s="5">
        <v>412</v>
      </c>
      <c r="G5269" s="5" t="s">
        <v>343</v>
      </c>
    </row>
    <row r="5270" spans="1:7">
      <c r="A5270" s="5" t="s">
        <v>6977</v>
      </c>
      <c r="B5270" s="5" t="s">
        <v>6978</v>
      </c>
      <c r="C5270" s="5" t="s">
        <v>72</v>
      </c>
      <c r="D5270" s="5" t="s">
        <v>0</v>
      </c>
      <c r="E5270" s="5">
        <v>28</v>
      </c>
      <c r="F5270" s="5">
        <v>508</v>
      </c>
      <c r="G5270" s="5" t="s">
        <v>343</v>
      </c>
    </row>
    <row r="5271" spans="1:7">
      <c r="A5271" s="5" t="s">
        <v>6979</v>
      </c>
      <c r="B5271" s="5" t="s">
        <v>6980</v>
      </c>
      <c r="C5271" s="5" t="s">
        <v>67</v>
      </c>
      <c r="D5271" s="5" t="s">
        <v>0</v>
      </c>
      <c r="E5271" s="5">
        <v>427</v>
      </c>
      <c r="F5271" s="5">
        <v>547</v>
      </c>
      <c r="G5271" s="5" t="s">
        <v>343</v>
      </c>
    </row>
    <row r="5272" spans="1:7">
      <c r="A5272" s="5" t="s">
        <v>6981</v>
      </c>
      <c r="B5272" s="5" t="s">
        <v>6982</v>
      </c>
      <c r="C5272" s="5" t="s">
        <v>72</v>
      </c>
      <c r="D5272" s="5" t="s">
        <v>0</v>
      </c>
      <c r="E5272" s="5">
        <v>899</v>
      </c>
      <c r="F5272" s="5">
        <v>527</v>
      </c>
      <c r="G5272" s="5" t="s">
        <v>343</v>
      </c>
    </row>
    <row r="5273" spans="1:7">
      <c r="A5273" s="5" t="s">
        <v>6983</v>
      </c>
      <c r="B5273" s="5" t="s">
        <v>6751</v>
      </c>
      <c r="C5273" s="5" t="s">
        <v>72</v>
      </c>
      <c r="D5273" s="5" t="s">
        <v>0</v>
      </c>
      <c r="E5273" s="5">
        <v>3</v>
      </c>
      <c r="F5273" s="5">
        <v>751</v>
      </c>
      <c r="G5273" s="5" t="s">
        <v>343</v>
      </c>
    </row>
    <row r="5274" spans="1:7">
      <c r="A5274" s="5" t="s">
        <v>6984</v>
      </c>
      <c r="B5274" s="5" t="s">
        <v>6985</v>
      </c>
      <c r="C5274" s="5" t="s">
        <v>67</v>
      </c>
      <c r="D5274" s="5" t="s">
        <v>0</v>
      </c>
      <c r="E5274" s="5">
        <v>408</v>
      </c>
      <c r="F5274" s="5">
        <v>178</v>
      </c>
      <c r="G5274" s="5" t="s">
        <v>343</v>
      </c>
    </row>
    <row r="5275" spans="1:7">
      <c r="A5275" s="5" t="s">
        <v>6986</v>
      </c>
      <c r="B5275" s="5" t="s">
        <v>6987</v>
      </c>
      <c r="C5275" s="5" t="s">
        <v>72</v>
      </c>
      <c r="D5275" s="5" t="s">
        <v>0</v>
      </c>
      <c r="E5275" s="5">
        <v>3099</v>
      </c>
      <c r="F5275" s="5">
        <v>215</v>
      </c>
      <c r="G5275" s="5" t="s">
        <v>343</v>
      </c>
    </row>
    <row r="5276" spans="1:7">
      <c r="A5276" s="5" t="s">
        <v>6988</v>
      </c>
      <c r="B5276" s="5" t="s">
        <v>6737</v>
      </c>
      <c r="C5276" s="5" t="s">
        <v>72</v>
      </c>
      <c r="D5276" s="5" t="s">
        <v>0</v>
      </c>
      <c r="E5276" s="5">
        <v>3160</v>
      </c>
      <c r="F5276" s="5">
        <v>527</v>
      </c>
      <c r="G5276" s="5" t="s">
        <v>343</v>
      </c>
    </row>
    <row r="5277" spans="1:7">
      <c r="A5277" s="5" t="s">
        <v>6989</v>
      </c>
      <c r="B5277" s="5" t="s">
        <v>6990</v>
      </c>
      <c r="C5277" s="5" t="s">
        <v>72</v>
      </c>
      <c r="D5277" s="5" t="s">
        <v>0</v>
      </c>
      <c r="E5277" s="5">
        <v>131</v>
      </c>
      <c r="F5277" s="5">
        <v>418</v>
      </c>
      <c r="G5277" s="5" t="s">
        <v>343</v>
      </c>
    </row>
    <row r="5278" spans="1:7">
      <c r="A5278" s="5" t="s">
        <v>6991</v>
      </c>
      <c r="B5278" s="5" t="s">
        <v>6792</v>
      </c>
      <c r="C5278" s="5" t="s">
        <v>72</v>
      </c>
      <c r="D5278" s="5" t="s">
        <v>0</v>
      </c>
      <c r="E5278" s="5">
        <v>180</v>
      </c>
      <c r="F5278" s="5">
        <v>705</v>
      </c>
      <c r="G5278" s="5" t="s">
        <v>343</v>
      </c>
    </row>
    <row r="5279" spans="1:7">
      <c r="A5279" s="5" t="s">
        <v>6992</v>
      </c>
      <c r="B5279" s="5" t="s">
        <v>6993</v>
      </c>
      <c r="C5279" s="5" t="s">
        <v>72</v>
      </c>
      <c r="D5279" s="5" t="s">
        <v>0</v>
      </c>
      <c r="E5279" s="5">
        <v>182</v>
      </c>
      <c r="F5279" s="5">
        <v>194</v>
      </c>
      <c r="G5279" s="5" t="s">
        <v>343</v>
      </c>
    </row>
    <row r="5280" spans="1:7">
      <c r="A5280" s="5" t="s">
        <v>6994</v>
      </c>
      <c r="B5280" s="5" t="s">
        <v>6995</v>
      </c>
      <c r="C5280" s="5" t="s">
        <v>72</v>
      </c>
      <c r="D5280" s="5" t="s">
        <v>0</v>
      </c>
      <c r="E5280" s="5">
        <v>380</v>
      </c>
      <c r="F5280" s="5">
        <v>705</v>
      </c>
      <c r="G5280" s="5" t="s">
        <v>343</v>
      </c>
    </row>
    <row r="5281" spans="1:7">
      <c r="A5281" s="5" t="s">
        <v>6996</v>
      </c>
      <c r="B5281" s="5" t="s">
        <v>6997</v>
      </c>
      <c r="C5281" s="5" t="s">
        <v>72</v>
      </c>
      <c r="D5281" s="5" t="s">
        <v>0</v>
      </c>
      <c r="E5281" s="5">
        <v>1254</v>
      </c>
      <c r="F5281" s="5">
        <v>547</v>
      </c>
      <c r="G5281" s="5" t="s">
        <v>343</v>
      </c>
    </row>
    <row r="5282" spans="1:7">
      <c r="A5282" s="5" t="s">
        <v>6998</v>
      </c>
      <c r="B5282" s="5" t="s">
        <v>6999</v>
      </c>
      <c r="C5282" s="5" t="s">
        <v>67</v>
      </c>
      <c r="D5282" s="5" t="s">
        <v>0</v>
      </c>
      <c r="E5282" s="5">
        <v>2</v>
      </c>
      <c r="F5282" s="5">
        <v>58</v>
      </c>
      <c r="G5282" s="5" t="s">
        <v>343</v>
      </c>
    </row>
    <row r="5283" spans="1:7">
      <c r="A5283" s="5" t="s">
        <v>7000</v>
      </c>
      <c r="B5283" s="5" t="s">
        <v>3856</v>
      </c>
      <c r="C5283" s="5" t="s">
        <v>67</v>
      </c>
      <c r="D5283" s="5" t="s">
        <v>0</v>
      </c>
      <c r="E5283" s="5">
        <v>93</v>
      </c>
      <c r="F5283" s="5">
        <v>194</v>
      </c>
      <c r="G5283" s="5" t="s">
        <v>343</v>
      </c>
    </row>
    <row r="5284" spans="1:7">
      <c r="A5284" s="5" t="s">
        <v>7001</v>
      </c>
      <c r="B5284" s="5" t="s">
        <v>6737</v>
      </c>
      <c r="C5284" s="5" t="s">
        <v>72</v>
      </c>
      <c r="D5284" s="5" t="s">
        <v>0</v>
      </c>
      <c r="E5284" s="5">
        <v>2663</v>
      </c>
      <c r="F5284" s="5">
        <v>547</v>
      </c>
      <c r="G5284" s="5" t="s">
        <v>343</v>
      </c>
    </row>
    <row r="5285" spans="1:7">
      <c r="A5285" s="5" t="s">
        <v>7002</v>
      </c>
      <c r="B5285" s="5" t="s">
        <v>7003</v>
      </c>
      <c r="C5285" s="5" t="s">
        <v>72</v>
      </c>
      <c r="D5285" s="5" t="s">
        <v>0</v>
      </c>
      <c r="E5285" s="5">
        <v>92</v>
      </c>
      <c r="F5285" s="5">
        <v>318</v>
      </c>
      <c r="G5285" s="5" t="s">
        <v>343</v>
      </c>
    </row>
    <row r="5286" spans="1:7">
      <c r="A5286" s="5" t="s">
        <v>7004</v>
      </c>
      <c r="B5286" s="5" t="s">
        <v>7005</v>
      </c>
      <c r="C5286" s="5" t="s">
        <v>72</v>
      </c>
      <c r="D5286" s="5" t="s">
        <v>0</v>
      </c>
      <c r="E5286" s="5">
        <v>208</v>
      </c>
      <c r="F5286" s="5">
        <v>705</v>
      </c>
      <c r="G5286" s="5" t="s">
        <v>343</v>
      </c>
    </row>
    <row r="5287" spans="1:7">
      <c r="A5287" s="5" t="s">
        <v>7006</v>
      </c>
      <c r="B5287" s="5" t="s">
        <v>6589</v>
      </c>
      <c r="C5287" s="5" t="s">
        <v>72</v>
      </c>
      <c r="D5287" s="5" t="s">
        <v>0</v>
      </c>
      <c r="E5287" s="5">
        <v>245</v>
      </c>
      <c r="F5287" s="5">
        <v>547</v>
      </c>
      <c r="G5287" s="5" t="s">
        <v>343</v>
      </c>
    </row>
    <row r="5288" spans="1:7">
      <c r="A5288" s="5" t="s">
        <v>7007</v>
      </c>
      <c r="B5288" s="5" t="s">
        <v>7008</v>
      </c>
      <c r="C5288" s="5" t="s">
        <v>72</v>
      </c>
      <c r="D5288" s="5" t="s">
        <v>0</v>
      </c>
      <c r="E5288" s="5">
        <v>2</v>
      </c>
      <c r="F5288" s="5">
        <v>290</v>
      </c>
      <c r="G5288" s="5" t="s">
        <v>343</v>
      </c>
    </row>
    <row r="5289" spans="1:7">
      <c r="A5289" s="5" t="s">
        <v>7009</v>
      </c>
      <c r="B5289" s="5" t="s">
        <v>7010</v>
      </c>
      <c r="C5289" s="5" t="s">
        <v>55</v>
      </c>
      <c r="D5289" s="5" t="s">
        <v>0</v>
      </c>
      <c r="E5289" s="5">
        <v>4</v>
      </c>
      <c r="F5289" s="5">
        <v>573</v>
      </c>
      <c r="G5289" s="5" t="s">
        <v>346</v>
      </c>
    </row>
    <row r="5290" spans="1:7">
      <c r="A5290" s="5" t="s">
        <v>7009</v>
      </c>
      <c r="B5290" s="5" t="s">
        <v>7010</v>
      </c>
      <c r="C5290" s="5" t="s">
        <v>55</v>
      </c>
      <c r="D5290" s="5" t="s">
        <v>0</v>
      </c>
      <c r="E5290" s="5">
        <v>5</v>
      </c>
      <c r="F5290" s="5">
        <v>667</v>
      </c>
      <c r="G5290" s="5" t="s">
        <v>343</v>
      </c>
    </row>
    <row r="5291" spans="1:7">
      <c r="A5291" s="5" t="s">
        <v>7011</v>
      </c>
      <c r="B5291" s="5" t="s">
        <v>7012</v>
      </c>
      <c r="C5291" s="5" t="s">
        <v>55</v>
      </c>
      <c r="D5291" s="5" t="s">
        <v>0</v>
      </c>
      <c r="E5291" s="5">
        <v>15</v>
      </c>
      <c r="F5291" s="5">
        <v>794</v>
      </c>
      <c r="G5291" s="5" t="s">
        <v>343</v>
      </c>
    </row>
    <row r="5292" spans="1:7">
      <c r="A5292" s="5" t="s">
        <v>7013</v>
      </c>
      <c r="B5292" s="5" t="s">
        <v>7014</v>
      </c>
      <c r="C5292" s="5" t="s">
        <v>72</v>
      </c>
      <c r="D5292" s="5" t="s">
        <v>0</v>
      </c>
      <c r="E5292" s="5">
        <v>622</v>
      </c>
      <c r="F5292" s="5">
        <v>547</v>
      </c>
      <c r="G5292" s="5" t="s">
        <v>343</v>
      </c>
    </row>
    <row r="5293" spans="1:7">
      <c r="A5293" s="5" t="s">
        <v>7015</v>
      </c>
      <c r="B5293" s="5" t="s">
        <v>7016</v>
      </c>
      <c r="C5293" s="5" t="s">
        <v>72</v>
      </c>
      <c r="D5293" s="5" t="s">
        <v>0</v>
      </c>
      <c r="E5293" s="5">
        <v>357</v>
      </c>
      <c r="F5293" s="5">
        <v>356</v>
      </c>
      <c r="G5293" s="5" t="s">
        <v>343</v>
      </c>
    </row>
    <row r="5294" spans="1:7">
      <c r="A5294" s="5" t="s">
        <v>7017</v>
      </c>
      <c r="B5294" s="5" t="s">
        <v>7018</v>
      </c>
      <c r="C5294" s="5" t="s">
        <v>72</v>
      </c>
      <c r="D5294" s="5" t="s">
        <v>0</v>
      </c>
      <c r="E5294" s="5">
        <v>1250</v>
      </c>
      <c r="F5294" s="5">
        <v>705</v>
      </c>
      <c r="G5294" s="5" t="s">
        <v>343</v>
      </c>
    </row>
    <row r="5295" spans="1:7">
      <c r="A5295" s="5" t="s">
        <v>7019</v>
      </c>
      <c r="B5295" s="5" t="s">
        <v>7020</v>
      </c>
      <c r="C5295" s="5" t="s">
        <v>72</v>
      </c>
      <c r="D5295" s="5" t="s">
        <v>0</v>
      </c>
      <c r="E5295" s="5">
        <v>1252</v>
      </c>
      <c r="F5295" s="5">
        <v>705</v>
      </c>
      <c r="G5295" s="5" t="s">
        <v>343</v>
      </c>
    </row>
    <row r="5296" spans="1:7">
      <c r="A5296" s="5" t="s">
        <v>7021</v>
      </c>
      <c r="B5296" s="5" t="s">
        <v>7022</v>
      </c>
      <c r="C5296" s="5" t="s">
        <v>72</v>
      </c>
      <c r="D5296" s="5" t="s">
        <v>0</v>
      </c>
      <c r="E5296" s="5">
        <v>95</v>
      </c>
      <c r="F5296" s="5">
        <v>501</v>
      </c>
      <c r="G5296" s="5" t="s">
        <v>343</v>
      </c>
    </row>
    <row r="5297" spans="1:7">
      <c r="A5297" s="5" t="s">
        <v>7021</v>
      </c>
      <c r="B5297" s="5" t="s">
        <v>7022</v>
      </c>
      <c r="C5297" s="5" t="s">
        <v>67</v>
      </c>
      <c r="D5297" s="5" t="s">
        <v>0</v>
      </c>
      <c r="E5297" s="5">
        <v>172</v>
      </c>
      <c r="F5297" s="5">
        <v>370</v>
      </c>
      <c r="G5297" s="5" t="s">
        <v>346</v>
      </c>
    </row>
    <row r="5298" spans="1:7">
      <c r="A5298" s="5" t="s">
        <v>7023</v>
      </c>
      <c r="B5298" s="5" t="s">
        <v>7024</v>
      </c>
      <c r="C5298" s="5" t="s">
        <v>72</v>
      </c>
      <c r="D5298" s="5" t="s">
        <v>0</v>
      </c>
      <c r="E5298" s="5">
        <v>415</v>
      </c>
      <c r="F5298" s="5">
        <v>705</v>
      </c>
      <c r="G5298" s="5" t="s">
        <v>343</v>
      </c>
    </row>
    <row r="5299" spans="1:7">
      <c r="A5299" s="5" t="s">
        <v>7025</v>
      </c>
      <c r="B5299" s="5" t="s">
        <v>7026</v>
      </c>
      <c r="C5299" s="5" t="s">
        <v>84</v>
      </c>
      <c r="D5299" s="5" t="s">
        <v>0</v>
      </c>
      <c r="E5299" s="5">
        <v>1293</v>
      </c>
      <c r="F5299" s="5">
        <v>547</v>
      </c>
      <c r="G5299" s="5" t="s">
        <v>343</v>
      </c>
    </row>
    <row r="5300" spans="1:7">
      <c r="A5300" s="5" t="s">
        <v>7027</v>
      </c>
      <c r="B5300" s="5" t="s">
        <v>7028</v>
      </c>
      <c r="C5300" s="5" t="s">
        <v>67</v>
      </c>
      <c r="D5300" s="5" t="s">
        <v>0</v>
      </c>
      <c r="E5300" s="5">
        <v>10</v>
      </c>
      <c r="F5300" s="5">
        <v>547</v>
      </c>
      <c r="G5300" s="5" t="s">
        <v>343</v>
      </c>
    </row>
    <row r="5301" spans="1:7">
      <c r="A5301" s="5" t="s">
        <v>7029</v>
      </c>
      <c r="B5301" s="5" t="s">
        <v>7030</v>
      </c>
      <c r="C5301" s="5" t="s">
        <v>84</v>
      </c>
      <c r="D5301" s="5" t="s">
        <v>0</v>
      </c>
      <c r="E5301" s="5">
        <v>190</v>
      </c>
      <c r="F5301" s="5">
        <v>527</v>
      </c>
      <c r="G5301" s="5" t="s">
        <v>343</v>
      </c>
    </row>
    <row r="5302" spans="1:7">
      <c r="A5302" s="5" t="s">
        <v>7031</v>
      </c>
      <c r="B5302" s="5" t="s">
        <v>7032</v>
      </c>
      <c r="C5302" s="5" t="s">
        <v>67</v>
      </c>
      <c r="D5302" s="5" t="s">
        <v>0</v>
      </c>
      <c r="E5302" s="5">
        <v>5</v>
      </c>
      <c r="F5302" s="5">
        <v>547</v>
      </c>
      <c r="G5302" s="5" t="s">
        <v>343</v>
      </c>
    </row>
    <row r="5303" spans="1:7">
      <c r="A5303" s="5" t="s">
        <v>7033</v>
      </c>
      <c r="B5303" s="5" t="s">
        <v>6930</v>
      </c>
      <c r="C5303" s="5" t="s">
        <v>67</v>
      </c>
      <c r="D5303" s="5" t="s">
        <v>0</v>
      </c>
      <c r="E5303" s="5">
        <v>499</v>
      </c>
      <c r="F5303" s="5">
        <v>32</v>
      </c>
      <c r="G5303" s="5" t="s">
        <v>343</v>
      </c>
    </row>
    <row r="5304" spans="1:7">
      <c r="A5304" s="5" t="s">
        <v>7034</v>
      </c>
      <c r="B5304" s="5" t="s">
        <v>7035</v>
      </c>
      <c r="C5304" s="5" t="s">
        <v>72</v>
      </c>
      <c r="D5304" s="5" t="s">
        <v>0</v>
      </c>
      <c r="E5304" s="5">
        <v>18</v>
      </c>
      <c r="F5304" s="5">
        <v>167</v>
      </c>
      <c r="G5304" s="5" t="s">
        <v>343</v>
      </c>
    </row>
    <row r="5305" spans="1:7">
      <c r="A5305" s="5" t="s">
        <v>7036</v>
      </c>
      <c r="B5305" s="5" t="s">
        <v>7037</v>
      </c>
      <c r="C5305" s="5" t="s">
        <v>72</v>
      </c>
      <c r="D5305" s="5" t="s">
        <v>0</v>
      </c>
      <c r="E5305" s="5">
        <v>2482</v>
      </c>
      <c r="F5305" s="5">
        <v>705</v>
      </c>
      <c r="G5305" s="5" t="s">
        <v>343</v>
      </c>
    </row>
    <row r="5306" spans="1:7">
      <c r="A5306" s="5" t="s">
        <v>7038</v>
      </c>
      <c r="B5306" s="5" t="s">
        <v>6781</v>
      </c>
      <c r="C5306" s="5" t="s">
        <v>72</v>
      </c>
      <c r="D5306" s="5" t="s">
        <v>0</v>
      </c>
      <c r="E5306" s="5">
        <v>27</v>
      </c>
      <c r="F5306" s="5">
        <v>705</v>
      </c>
      <c r="G5306" s="5" t="s">
        <v>343</v>
      </c>
    </row>
    <row r="5307" spans="1:7">
      <c r="A5307" s="5" t="s">
        <v>7039</v>
      </c>
      <c r="B5307" s="5" t="s">
        <v>6841</v>
      </c>
      <c r="C5307" s="5" t="s">
        <v>72</v>
      </c>
      <c r="D5307" s="5" t="s">
        <v>0</v>
      </c>
      <c r="E5307" s="5">
        <v>48</v>
      </c>
      <c r="F5307" s="5">
        <v>263</v>
      </c>
      <c r="G5307" s="5" t="s">
        <v>343</v>
      </c>
    </row>
    <row r="5308" spans="1:7">
      <c r="A5308" s="5" t="s">
        <v>7040</v>
      </c>
      <c r="B5308" s="5" t="s">
        <v>6841</v>
      </c>
      <c r="C5308" s="5" t="s">
        <v>72</v>
      </c>
      <c r="D5308" s="5" t="s">
        <v>0</v>
      </c>
      <c r="E5308" s="5">
        <v>92</v>
      </c>
      <c r="F5308" s="5">
        <v>733</v>
      </c>
      <c r="G5308" s="5" t="s">
        <v>343</v>
      </c>
    </row>
    <row r="5309" spans="1:7">
      <c r="A5309" s="5" t="s">
        <v>7041</v>
      </c>
      <c r="B5309" s="5" t="s">
        <v>7042</v>
      </c>
      <c r="C5309" s="5" t="s">
        <v>72</v>
      </c>
      <c r="D5309" s="5" t="s">
        <v>0</v>
      </c>
      <c r="E5309" s="5">
        <v>2706</v>
      </c>
      <c r="F5309" s="5">
        <v>705</v>
      </c>
      <c r="G5309" s="5" t="s">
        <v>343</v>
      </c>
    </row>
    <row r="5310" spans="1:7">
      <c r="A5310" s="5" t="s">
        <v>7043</v>
      </c>
      <c r="B5310" s="5" t="s">
        <v>7044</v>
      </c>
      <c r="C5310" s="5" t="s">
        <v>72</v>
      </c>
      <c r="D5310" s="5" t="s">
        <v>0</v>
      </c>
      <c r="E5310" s="5">
        <v>111</v>
      </c>
      <c r="F5310" s="5">
        <v>547</v>
      </c>
      <c r="G5310" s="5" t="s">
        <v>343</v>
      </c>
    </row>
    <row r="5311" spans="1:7">
      <c r="A5311" s="5" t="s">
        <v>7045</v>
      </c>
      <c r="B5311" s="5" t="s">
        <v>7046</v>
      </c>
      <c r="C5311" s="5" t="s">
        <v>67</v>
      </c>
      <c r="D5311" s="5" t="s">
        <v>0</v>
      </c>
      <c r="E5311" s="5">
        <v>5</v>
      </c>
      <c r="F5311" s="5">
        <v>167</v>
      </c>
      <c r="G5311" s="5" t="s">
        <v>346</v>
      </c>
    </row>
    <row r="5312" spans="1:7">
      <c r="A5312" s="5" t="s">
        <v>7045</v>
      </c>
      <c r="B5312" s="5" t="s">
        <v>7046</v>
      </c>
      <c r="C5312" s="5" t="s">
        <v>67</v>
      </c>
      <c r="D5312" s="5" t="s">
        <v>0</v>
      </c>
      <c r="E5312" s="5">
        <v>6</v>
      </c>
      <c r="F5312" s="5">
        <v>167</v>
      </c>
      <c r="G5312" s="5" t="s">
        <v>343</v>
      </c>
    </row>
    <row r="5313" spans="1:7">
      <c r="A5313" s="5" t="s">
        <v>7047</v>
      </c>
      <c r="B5313" s="5" t="s">
        <v>7048</v>
      </c>
      <c r="C5313" s="5" t="s">
        <v>72</v>
      </c>
      <c r="D5313" s="5" t="s">
        <v>0</v>
      </c>
      <c r="E5313" s="5">
        <v>115</v>
      </c>
      <c r="F5313" s="5">
        <v>439</v>
      </c>
      <c r="G5313" s="5" t="s">
        <v>343</v>
      </c>
    </row>
    <row r="5314" spans="1:7">
      <c r="A5314" s="5" t="s">
        <v>7049</v>
      </c>
      <c r="B5314" s="5" t="s">
        <v>7050</v>
      </c>
      <c r="C5314" s="5" t="s">
        <v>84</v>
      </c>
      <c r="D5314" s="5" t="s">
        <v>0</v>
      </c>
      <c r="E5314" s="5">
        <v>291</v>
      </c>
      <c r="F5314" s="5">
        <v>363</v>
      </c>
      <c r="G5314" s="5" t="s">
        <v>343</v>
      </c>
    </row>
    <row r="5315" spans="1:7">
      <c r="A5315" s="5" t="s">
        <v>7051</v>
      </c>
      <c r="B5315" s="5" t="s">
        <v>7051</v>
      </c>
      <c r="C5315" s="5" t="s">
        <v>67</v>
      </c>
      <c r="D5315" s="5" t="s">
        <v>0</v>
      </c>
      <c r="E5315" s="5">
        <v>10</v>
      </c>
      <c r="F5315" s="5">
        <v>52</v>
      </c>
      <c r="G5315" s="5" t="s">
        <v>340</v>
      </c>
    </row>
    <row r="5316" spans="1:7">
      <c r="A5316" s="5" t="s">
        <v>7052</v>
      </c>
      <c r="B5316" s="5" t="s">
        <v>7053</v>
      </c>
      <c r="C5316" s="5" t="s">
        <v>67</v>
      </c>
      <c r="D5316" s="5" t="s">
        <v>0</v>
      </c>
      <c r="E5316" s="5">
        <v>20</v>
      </c>
      <c r="F5316" s="5">
        <v>34</v>
      </c>
      <c r="G5316" s="5" t="s">
        <v>340</v>
      </c>
    </row>
    <row r="5317" spans="1:7">
      <c r="A5317" s="5" t="s">
        <v>7054</v>
      </c>
      <c r="B5317" s="5" t="s">
        <v>7055</v>
      </c>
      <c r="C5317" s="5" t="s">
        <v>72</v>
      </c>
      <c r="D5317" s="5" t="s">
        <v>0</v>
      </c>
      <c r="E5317" s="5">
        <v>191</v>
      </c>
      <c r="F5317" s="5">
        <v>391</v>
      </c>
      <c r="G5317" s="5" t="s">
        <v>343</v>
      </c>
    </row>
    <row r="5318" spans="1:7">
      <c r="A5318" s="5" t="s">
        <v>7056</v>
      </c>
      <c r="B5318" s="5" t="s">
        <v>7057</v>
      </c>
      <c r="C5318" s="5" t="s">
        <v>72</v>
      </c>
      <c r="D5318" s="5" t="s">
        <v>0</v>
      </c>
      <c r="E5318" s="5">
        <v>873</v>
      </c>
      <c r="F5318" s="5">
        <v>246</v>
      </c>
      <c r="G5318" s="5" t="s">
        <v>343</v>
      </c>
    </row>
    <row r="5319" spans="1:7">
      <c r="A5319" s="5" t="s">
        <v>7058</v>
      </c>
      <c r="B5319" s="5" t="s">
        <v>7059</v>
      </c>
      <c r="C5319" s="5" t="s">
        <v>72</v>
      </c>
      <c r="D5319" s="5" t="s">
        <v>0</v>
      </c>
      <c r="E5319" s="5">
        <v>2400</v>
      </c>
      <c r="F5319" s="5">
        <v>547</v>
      </c>
      <c r="G5319" s="5" t="s">
        <v>343</v>
      </c>
    </row>
    <row r="5320" spans="1:7">
      <c r="A5320" s="5" t="s">
        <v>7060</v>
      </c>
      <c r="B5320" s="5" t="s">
        <v>7057</v>
      </c>
      <c r="C5320" s="5" t="s">
        <v>72</v>
      </c>
      <c r="D5320" s="5" t="s">
        <v>0</v>
      </c>
      <c r="E5320" s="5">
        <v>10</v>
      </c>
      <c r="F5320" s="5">
        <v>41</v>
      </c>
      <c r="G5320" s="5" t="s">
        <v>343</v>
      </c>
    </row>
    <row r="5321" spans="1:7">
      <c r="A5321" s="5" t="s">
        <v>7061</v>
      </c>
      <c r="B5321" s="5" t="s">
        <v>7062</v>
      </c>
      <c r="C5321" s="5" t="s">
        <v>72</v>
      </c>
      <c r="D5321" s="5" t="s">
        <v>0</v>
      </c>
      <c r="E5321" s="5">
        <v>1458</v>
      </c>
      <c r="F5321" s="5">
        <v>527</v>
      </c>
      <c r="G5321" s="5" t="s">
        <v>343</v>
      </c>
    </row>
    <row r="5322" spans="1:7">
      <c r="A5322" s="5" t="s">
        <v>7063</v>
      </c>
      <c r="B5322" s="5" t="s">
        <v>7064</v>
      </c>
      <c r="C5322" s="5" t="s">
        <v>84</v>
      </c>
      <c r="D5322" s="5" t="s">
        <v>0</v>
      </c>
      <c r="E5322" s="5">
        <v>1</v>
      </c>
      <c r="F5322" s="5">
        <v>256</v>
      </c>
      <c r="G5322" s="5" t="s">
        <v>343</v>
      </c>
    </row>
    <row r="5323" spans="1:7">
      <c r="A5323" s="5" t="s">
        <v>7065</v>
      </c>
      <c r="B5323" s="5" t="s">
        <v>6616</v>
      </c>
      <c r="C5323" s="5" t="s">
        <v>72</v>
      </c>
      <c r="D5323" s="5" t="s">
        <v>0</v>
      </c>
      <c r="E5323" s="5">
        <v>69</v>
      </c>
      <c r="F5323" s="5">
        <v>705</v>
      </c>
      <c r="G5323" s="5" t="s">
        <v>343</v>
      </c>
    </row>
    <row r="5324" spans="1:7">
      <c r="A5324" s="5" t="s">
        <v>7066</v>
      </c>
      <c r="B5324" s="5" t="s">
        <v>7067</v>
      </c>
      <c r="C5324" s="5" t="s">
        <v>72</v>
      </c>
      <c r="D5324" s="5" t="s">
        <v>0</v>
      </c>
      <c r="E5324" s="5">
        <v>272</v>
      </c>
      <c r="F5324" s="5">
        <v>495</v>
      </c>
      <c r="G5324" s="5" t="s">
        <v>343</v>
      </c>
    </row>
    <row r="5325" spans="1:7">
      <c r="A5325" s="5" t="s">
        <v>7068</v>
      </c>
      <c r="B5325" s="5" t="s">
        <v>6930</v>
      </c>
      <c r="C5325" s="5" t="s">
        <v>67</v>
      </c>
      <c r="D5325" s="5" t="s">
        <v>0</v>
      </c>
      <c r="E5325" s="5">
        <v>301</v>
      </c>
      <c r="F5325" s="5">
        <v>34</v>
      </c>
      <c r="G5325" s="5" t="s">
        <v>340</v>
      </c>
    </row>
    <row r="5326" spans="1:7">
      <c r="A5326" s="5" t="s">
        <v>7068</v>
      </c>
      <c r="B5326" s="5" t="s">
        <v>6930</v>
      </c>
      <c r="C5326" s="5" t="s">
        <v>67</v>
      </c>
      <c r="D5326" s="5" t="s">
        <v>0</v>
      </c>
      <c r="E5326" s="5">
        <v>4123</v>
      </c>
      <c r="F5326" s="5">
        <v>247</v>
      </c>
      <c r="G5326" s="5" t="s">
        <v>343</v>
      </c>
    </row>
    <row r="5327" spans="1:7">
      <c r="A5327" s="5" t="s">
        <v>7069</v>
      </c>
      <c r="B5327" s="5" t="s">
        <v>7070</v>
      </c>
      <c r="C5327" s="5" t="s">
        <v>72</v>
      </c>
      <c r="D5327" s="5" t="s">
        <v>0</v>
      </c>
      <c r="E5327" s="5">
        <v>2881</v>
      </c>
      <c r="F5327" s="5">
        <v>547</v>
      </c>
      <c r="G5327" s="5" t="s">
        <v>343</v>
      </c>
    </row>
    <row r="5328" spans="1:7">
      <c r="A5328" s="5" t="s">
        <v>7071</v>
      </c>
      <c r="B5328" s="5" t="s">
        <v>7005</v>
      </c>
      <c r="C5328" s="5" t="s">
        <v>72</v>
      </c>
      <c r="D5328" s="5" t="s">
        <v>0</v>
      </c>
      <c r="E5328" s="5">
        <v>724</v>
      </c>
      <c r="F5328" s="5">
        <v>705</v>
      </c>
      <c r="G5328" s="5" t="s">
        <v>343</v>
      </c>
    </row>
    <row r="5329" spans="1:7">
      <c r="A5329" s="5" t="s">
        <v>7072</v>
      </c>
      <c r="B5329" s="5" t="s">
        <v>7073</v>
      </c>
      <c r="C5329" s="5" t="s">
        <v>55</v>
      </c>
      <c r="D5329" s="5" t="s">
        <v>0</v>
      </c>
      <c r="E5329" s="5">
        <v>1</v>
      </c>
      <c r="F5329" s="5">
        <v>618</v>
      </c>
      <c r="G5329" s="5" t="s">
        <v>346</v>
      </c>
    </row>
    <row r="5330" spans="1:7">
      <c r="A5330" s="5" t="s">
        <v>7072</v>
      </c>
      <c r="B5330" s="5" t="s">
        <v>7073</v>
      </c>
      <c r="C5330" s="5" t="s">
        <v>72</v>
      </c>
      <c r="D5330" s="5" t="s">
        <v>0</v>
      </c>
      <c r="E5330" s="5">
        <v>4</v>
      </c>
      <c r="F5330" s="5">
        <v>533</v>
      </c>
      <c r="G5330" s="5" t="s">
        <v>343</v>
      </c>
    </row>
    <row r="5331" spans="1:7">
      <c r="A5331" s="5" t="s">
        <v>7074</v>
      </c>
      <c r="B5331" s="5" t="s">
        <v>6980</v>
      </c>
      <c r="C5331" s="5" t="s">
        <v>67</v>
      </c>
      <c r="D5331" s="5" t="s">
        <v>0</v>
      </c>
      <c r="E5331" s="5">
        <v>7220</v>
      </c>
      <c r="F5331" s="5">
        <v>730</v>
      </c>
      <c r="G5331" s="5" t="s">
        <v>343</v>
      </c>
    </row>
    <row r="5332" spans="1:7">
      <c r="A5332" s="5" t="s">
        <v>7075</v>
      </c>
      <c r="B5332" s="5" t="s">
        <v>7076</v>
      </c>
      <c r="C5332" s="5" t="s">
        <v>72</v>
      </c>
      <c r="D5332" s="5" t="s">
        <v>0</v>
      </c>
      <c r="E5332" s="5">
        <v>356</v>
      </c>
      <c r="F5332" s="5">
        <v>602</v>
      </c>
      <c r="G5332" s="5" t="s">
        <v>343</v>
      </c>
    </row>
    <row r="5333" spans="1:7">
      <c r="A5333" s="5" t="s">
        <v>7077</v>
      </c>
      <c r="B5333" s="5" t="s">
        <v>7078</v>
      </c>
      <c r="C5333" s="5" t="s">
        <v>67</v>
      </c>
      <c r="D5333" s="5" t="s">
        <v>0</v>
      </c>
      <c r="E5333" s="5">
        <v>2</v>
      </c>
      <c r="F5333" s="5">
        <v>660</v>
      </c>
      <c r="G5333" s="5" t="s">
        <v>343</v>
      </c>
    </row>
    <row r="5334" spans="1:7">
      <c r="A5334" s="5" t="s">
        <v>7079</v>
      </c>
      <c r="B5334" s="5" t="s">
        <v>7080</v>
      </c>
      <c r="C5334" s="5" t="s">
        <v>72</v>
      </c>
      <c r="D5334" s="5" t="s">
        <v>0</v>
      </c>
      <c r="E5334" s="5">
        <v>1</v>
      </c>
      <c r="F5334" s="5">
        <v>647</v>
      </c>
      <c r="G5334" s="5" t="s">
        <v>343</v>
      </c>
    </row>
    <row r="5335" spans="1:7">
      <c r="A5335" s="5" t="s">
        <v>7081</v>
      </c>
      <c r="B5335" s="5" t="s">
        <v>7082</v>
      </c>
      <c r="C5335" s="5" t="s">
        <v>72</v>
      </c>
      <c r="D5335" s="5" t="s">
        <v>0</v>
      </c>
      <c r="E5335" s="5">
        <v>2519</v>
      </c>
      <c r="F5335" s="5">
        <v>178</v>
      </c>
      <c r="G5335" s="5" t="s">
        <v>343</v>
      </c>
    </row>
    <row r="5336" spans="1:7">
      <c r="A5336" s="5" t="s">
        <v>7083</v>
      </c>
      <c r="B5336" s="5" t="s">
        <v>7082</v>
      </c>
      <c r="C5336" s="5" t="s">
        <v>72</v>
      </c>
      <c r="D5336" s="5" t="s">
        <v>0</v>
      </c>
      <c r="E5336" s="5">
        <v>10</v>
      </c>
      <c r="F5336" s="5">
        <v>659</v>
      </c>
      <c r="G5336" s="5" t="s">
        <v>343</v>
      </c>
    </row>
    <row r="5337" spans="1:7">
      <c r="A5337" s="5" t="s">
        <v>7084</v>
      </c>
      <c r="B5337" s="5" t="s">
        <v>7085</v>
      </c>
      <c r="C5337" s="5" t="s">
        <v>67</v>
      </c>
      <c r="D5337" s="5" t="s">
        <v>0</v>
      </c>
      <c r="E5337" s="5">
        <v>327</v>
      </c>
      <c r="F5337" s="5">
        <v>52</v>
      </c>
      <c r="G5337" s="5" t="s">
        <v>340</v>
      </c>
    </row>
    <row r="5338" spans="1:7">
      <c r="A5338" s="5" t="s">
        <v>7086</v>
      </c>
      <c r="B5338" s="5" t="s">
        <v>7087</v>
      </c>
      <c r="C5338" s="5" t="s">
        <v>72</v>
      </c>
      <c r="D5338" s="5" t="s">
        <v>0</v>
      </c>
      <c r="E5338" s="5">
        <v>466</v>
      </c>
      <c r="F5338" s="5">
        <v>511</v>
      </c>
      <c r="G5338" s="5" t="s">
        <v>343</v>
      </c>
    </row>
    <row r="5339" spans="1:7">
      <c r="A5339" s="5" t="s">
        <v>7084</v>
      </c>
      <c r="B5339" s="5" t="s">
        <v>7085</v>
      </c>
      <c r="C5339" s="5" t="s">
        <v>67</v>
      </c>
      <c r="D5339" s="5" t="s">
        <v>0</v>
      </c>
      <c r="E5339" s="5">
        <v>8940</v>
      </c>
      <c r="F5339" s="5">
        <v>256</v>
      </c>
      <c r="G5339" s="5" t="s">
        <v>343</v>
      </c>
    </row>
    <row r="5340" spans="1:7">
      <c r="A5340" s="5" t="s">
        <v>7088</v>
      </c>
      <c r="B5340" s="5" t="s">
        <v>7089</v>
      </c>
      <c r="C5340" s="5" t="s">
        <v>72</v>
      </c>
      <c r="D5340" s="5" t="s">
        <v>0</v>
      </c>
      <c r="E5340" s="5">
        <v>361</v>
      </c>
      <c r="F5340" s="5">
        <v>547</v>
      </c>
      <c r="G5340" s="5" t="s">
        <v>343</v>
      </c>
    </row>
    <row r="5341" spans="1:7">
      <c r="A5341" s="5" t="s">
        <v>7090</v>
      </c>
      <c r="B5341" s="5" t="s">
        <v>7042</v>
      </c>
      <c r="C5341" s="5" t="s">
        <v>72</v>
      </c>
      <c r="D5341" s="5" t="s">
        <v>0</v>
      </c>
      <c r="E5341" s="5">
        <v>252095</v>
      </c>
      <c r="F5341" s="5">
        <v>705</v>
      </c>
      <c r="G5341" s="5" t="s">
        <v>343</v>
      </c>
    </row>
    <row r="5342" spans="1:7">
      <c r="A5342" s="5" t="s">
        <v>7091</v>
      </c>
      <c r="B5342" s="5" t="s">
        <v>7092</v>
      </c>
      <c r="C5342" s="5" t="s">
        <v>72</v>
      </c>
      <c r="D5342" s="5" t="s">
        <v>0</v>
      </c>
      <c r="E5342" s="5">
        <v>804</v>
      </c>
      <c r="F5342" s="5">
        <v>602</v>
      </c>
      <c r="G5342" s="5" t="s">
        <v>343</v>
      </c>
    </row>
    <row r="5343" spans="1:7">
      <c r="A5343" s="5" t="s">
        <v>7093</v>
      </c>
      <c r="B5343" s="5" t="s">
        <v>7094</v>
      </c>
      <c r="C5343" s="5" t="s">
        <v>72</v>
      </c>
      <c r="D5343" s="5" t="s">
        <v>0</v>
      </c>
      <c r="E5343" s="5">
        <v>1269</v>
      </c>
      <c r="F5343" s="5">
        <v>527</v>
      </c>
      <c r="G5343" s="5" t="s">
        <v>343</v>
      </c>
    </row>
    <row r="5344" spans="1:7">
      <c r="A5344" s="5" t="s">
        <v>7095</v>
      </c>
      <c r="B5344" s="5" t="s">
        <v>7096</v>
      </c>
      <c r="C5344" s="5" t="s">
        <v>72</v>
      </c>
      <c r="D5344" s="5" t="s">
        <v>0</v>
      </c>
      <c r="E5344" s="5">
        <v>10</v>
      </c>
      <c r="F5344" s="5">
        <v>379</v>
      </c>
      <c r="G5344" s="5" t="s">
        <v>343</v>
      </c>
    </row>
    <row r="5345" spans="1:7">
      <c r="A5345" s="5" t="s">
        <v>7097</v>
      </c>
      <c r="B5345" s="5" t="s">
        <v>7098</v>
      </c>
      <c r="C5345" s="5" t="s">
        <v>72</v>
      </c>
      <c r="D5345" s="5" t="s">
        <v>0</v>
      </c>
      <c r="E5345" s="5">
        <v>18</v>
      </c>
      <c r="F5345" s="5">
        <v>379</v>
      </c>
      <c r="G5345" s="5" t="s">
        <v>343</v>
      </c>
    </row>
    <row r="5346" spans="1:7">
      <c r="A5346" s="5" t="s">
        <v>7099</v>
      </c>
      <c r="B5346" s="5" t="s">
        <v>7100</v>
      </c>
      <c r="C5346" s="5" t="s">
        <v>72</v>
      </c>
      <c r="D5346" s="5" t="s">
        <v>0</v>
      </c>
      <c r="E5346" s="5">
        <v>18</v>
      </c>
      <c r="F5346" s="5">
        <v>674</v>
      </c>
      <c r="G5346" s="5" t="s">
        <v>343</v>
      </c>
    </row>
    <row r="5347" spans="1:7">
      <c r="A5347" s="5" t="s">
        <v>7101</v>
      </c>
      <c r="B5347" s="5" t="s">
        <v>7102</v>
      </c>
      <c r="C5347" s="5" t="s">
        <v>72</v>
      </c>
      <c r="D5347" s="5" t="s">
        <v>0</v>
      </c>
      <c r="E5347" s="5">
        <v>2</v>
      </c>
      <c r="F5347" s="5">
        <v>512</v>
      </c>
      <c r="G5347" s="5" t="s">
        <v>343</v>
      </c>
    </row>
    <row r="5348" spans="1:7">
      <c r="A5348" s="5" t="s">
        <v>7103</v>
      </c>
      <c r="B5348" s="5" t="s">
        <v>7104</v>
      </c>
      <c r="C5348" s="5" t="s">
        <v>72</v>
      </c>
      <c r="D5348" s="5" t="s">
        <v>0</v>
      </c>
      <c r="E5348" s="5">
        <v>17</v>
      </c>
      <c r="F5348" s="5">
        <v>25</v>
      </c>
      <c r="G5348" s="5" t="s">
        <v>343</v>
      </c>
    </row>
    <row r="5349" spans="1:7">
      <c r="A5349" s="5" t="s">
        <v>7105</v>
      </c>
      <c r="B5349" s="5" t="s">
        <v>7106</v>
      </c>
      <c r="C5349" s="5" t="s">
        <v>72</v>
      </c>
      <c r="D5349" s="5" t="s">
        <v>0</v>
      </c>
      <c r="E5349" s="5">
        <v>311</v>
      </c>
      <c r="F5349" s="5">
        <v>590</v>
      </c>
      <c r="G5349" s="5" t="s">
        <v>343</v>
      </c>
    </row>
    <row r="5350" spans="1:7">
      <c r="A5350" s="5" t="s">
        <v>7107</v>
      </c>
      <c r="B5350" s="5" t="s">
        <v>7108</v>
      </c>
      <c r="C5350" s="5" t="s">
        <v>84</v>
      </c>
      <c r="D5350" s="5" t="s">
        <v>0</v>
      </c>
      <c r="E5350" s="5">
        <v>404</v>
      </c>
      <c r="F5350" s="5">
        <v>446</v>
      </c>
      <c r="G5350" s="5" t="s">
        <v>343</v>
      </c>
    </row>
    <row r="5351" spans="1:7">
      <c r="A5351" s="5" t="s">
        <v>7109</v>
      </c>
      <c r="B5351" s="5" t="s">
        <v>6489</v>
      </c>
      <c r="C5351" s="5" t="s">
        <v>72</v>
      </c>
      <c r="D5351" s="5" t="s">
        <v>0</v>
      </c>
      <c r="E5351" s="5">
        <v>211</v>
      </c>
      <c r="F5351" s="5">
        <v>705</v>
      </c>
      <c r="G5351" s="5" t="s">
        <v>343</v>
      </c>
    </row>
    <row r="5352" spans="1:7">
      <c r="A5352" s="5" t="s">
        <v>7110</v>
      </c>
      <c r="B5352" s="5" t="s">
        <v>7111</v>
      </c>
      <c r="C5352" s="5" t="s">
        <v>72</v>
      </c>
      <c r="D5352" s="5" t="s">
        <v>0</v>
      </c>
      <c r="E5352" s="5">
        <v>24</v>
      </c>
      <c r="F5352" s="5">
        <v>144</v>
      </c>
      <c r="G5352" s="5" t="s">
        <v>343</v>
      </c>
    </row>
    <row r="5353" spans="1:7">
      <c r="A5353" s="5" t="s">
        <v>7112</v>
      </c>
      <c r="B5353" s="5" t="s">
        <v>7113</v>
      </c>
      <c r="C5353" s="5" t="s">
        <v>72</v>
      </c>
      <c r="D5353" s="5" t="s">
        <v>0</v>
      </c>
      <c r="E5353" s="5">
        <v>52</v>
      </c>
      <c r="F5353" s="5">
        <v>178</v>
      </c>
      <c r="G5353" s="5" t="s">
        <v>343</v>
      </c>
    </row>
    <row r="5354" spans="1:7">
      <c r="A5354" s="5" t="s">
        <v>7114</v>
      </c>
      <c r="B5354" s="5" t="s">
        <v>7115</v>
      </c>
      <c r="C5354" s="5" t="s">
        <v>72</v>
      </c>
      <c r="D5354" s="5" t="s">
        <v>0</v>
      </c>
      <c r="E5354" s="5">
        <v>494</v>
      </c>
      <c r="F5354" s="5">
        <v>557</v>
      </c>
      <c r="G5354" s="5" t="s">
        <v>343</v>
      </c>
    </row>
    <row r="5355" spans="1:7">
      <c r="A5355" s="5" t="s">
        <v>7116</v>
      </c>
      <c r="B5355" s="5" t="s">
        <v>7117</v>
      </c>
      <c r="C5355" s="5" t="s">
        <v>72</v>
      </c>
      <c r="D5355" s="5" t="s">
        <v>0</v>
      </c>
      <c r="E5355" s="5">
        <v>2357</v>
      </c>
      <c r="F5355" s="5">
        <v>345</v>
      </c>
      <c r="G5355" s="5" t="s">
        <v>343</v>
      </c>
    </row>
    <row r="5356" spans="1:7">
      <c r="A5356" s="5" t="s">
        <v>7118</v>
      </c>
      <c r="B5356" s="5" t="s">
        <v>7119</v>
      </c>
      <c r="C5356" s="5" t="s">
        <v>67</v>
      </c>
      <c r="D5356" s="5" t="s">
        <v>0</v>
      </c>
      <c r="E5356" s="5">
        <v>3</v>
      </c>
      <c r="F5356" s="5">
        <v>544</v>
      </c>
      <c r="G5356" s="5" t="s">
        <v>343</v>
      </c>
    </row>
    <row r="5357" spans="1:7">
      <c r="A5357" s="5" t="s">
        <v>7120</v>
      </c>
      <c r="B5357" s="5" t="s">
        <v>7121</v>
      </c>
      <c r="C5357" s="5" t="s">
        <v>72</v>
      </c>
      <c r="D5357" s="5" t="s">
        <v>0</v>
      </c>
      <c r="E5357" s="5">
        <v>523</v>
      </c>
      <c r="F5357" s="5">
        <v>431</v>
      </c>
      <c r="G5357" s="5" t="s">
        <v>343</v>
      </c>
    </row>
    <row r="5358" spans="1:7">
      <c r="A5358" s="5" t="s">
        <v>7122</v>
      </c>
      <c r="B5358" s="5" t="s">
        <v>7123</v>
      </c>
      <c r="C5358" s="5" t="s">
        <v>72</v>
      </c>
      <c r="D5358" s="5" t="s">
        <v>0</v>
      </c>
      <c r="E5358" s="5">
        <v>12195</v>
      </c>
      <c r="F5358" s="5">
        <v>705</v>
      </c>
      <c r="G5358" s="5" t="s">
        <v>343</v>
      </c>
    </row>
    <row r="5359" spans="1:7">
      <c r="A5359" s="5" t="s">
        <v>7124</v>
      </c>
      <c r="B5359" s="5" t="s">
        <v>7125</v>
      </c>
      <c r="C5359" s="5" t="s">
        <v>67</v>
      </c>
      <c r="D5359" s="5" t="s">
        <v>0</v>
      </c>
      <c r="E5359" s="5">
        <v>23</v>
      </c>
      <c r="F5359" s="5">
        <v>324</v>
      </c>
      <c r="G5359" s="5" t="s">
        <v>343</v>
      </c>
    </row>
    <row r="5360" spans="1:7">
      <c r="A5360" s="5" t="s">
        <v>7126</v>
      </c>
      <c r="B5360" s="5" t="s">
        <v>7127</v>
      </c>
      <c r="C5360" s="5" t="s">
        <v>72</v>
      </c>
      <c r="D5360" s="5" t="s">
        <v>0</v>
      </c>
      <c r="E5360" s="5">
        <v>2600</v>
      </c>
      <c r="F5360" s="5">
        <v>705</v>
      </c>
      <c r="G5360" s="5" t="s">
        <v>343</v>
      </c>
    </row>
    <row r="5361" spans="1:7">
      <c r="A5361" s="5" t="s">
        <v>7128</v>
      </c>
      <c r="B5361" s="5" t="s">
        <v>7129</v>
      </c>
      <c r="C5361" s="5" t="s">
        <v>72</v>
      </c>
      <c r="D5361" s="5" t="s">
        <v>0</v>
      </c>
      <c r="E5361" s="5">
        <v>355</v>
      </c>
      <c r="F5361" s="5">
        <v>547</v>
      </c>
      <c r="G5361" s="5" t="s">
        <v>343</v>
      </c>
    </row>
    <row r="5362" spans="1:7">
      <c r="A5362" s="5" t="s">
        <v>7130</v>
      </c>
      <c r="B5362" s="5" t="s">
        <v>7131</v>
      </c>
      <c r="C5362" s="5" t="s">
        <v>72</v>
      </c>
      <c r="D5362" s="5" t="s">
        <v>0</v>
      </c>
      <c r="E5362" s="5">
        <v>1382</v>
      </c>
      <c r="F5362" s="5">
        <v>557</v>
      </c>
      <c r="G5362" s="5" t="s">
        <v>343</v>
      </c>
    </row>
    <row r="5363" spans="1:7">
      <c r="A5363" s="5" t="s">
        <v>7132</v>
      </c>
      <c r="B5363" s="5" t="s">
        <v>7133</v>
      </c>
      <c r="C5363" s="5" t="s">
        <v>67</v>
      </c>
      <c r="D5363" s="5" t="s">
        <v>0</v>
      </c>
      <c r="E5363" s="5">
        <v>893</v>
      </c>
      <c r="F5363" s="5">
        <v>178</v>
      </c>
      <c r="G5363" s="5" t="s">
        <v>343</v>
      </c>
    </row>
    <row r="5364" spans="1:7">
      <c r="A5364" s="5" t="s">
        <v>7134</v>
      </c>
      <c r="B5364" s="5" t="s">
        <v>7070</v>
      </c>
      <c r="C5364" s="5" t="s">
        <v>72</v>
      </c>
      <c r="D5364" s="5" t="s">
        <v>0</v>
      </c>
      <c r="E5364" s="5">
        <v>959</v>
      </c>
      <c r="F5364" s="5">
        <v>277</v>
      </c>
      <c r="G5364" s="5" t="s">
        <v>343</v>
      </c>
    </row>
    <row r="5365" spans="1:7">
      <c r="A5365" s="5" t="s">
        <v>7135</v>
      </c>
      <c r="B5365" s="5" t="s">
        <v>7136</v>
      </c>
      <c r="C5365" s="5" t="s">
        <v>72</v>
      </c>
      <c r="D5365" s="5" t="s">
        <v>0</v>
      </c>
      <c r="E5365" s="5">
        <v>372</v>
      </c>
      <c r="F5365" s="5">
        <v>705</v>
      </c>
      <c r="G5365" s="5" t="s">
        <v>343</v>
      </c>
    </row>
    <row r="5366" spans="1:7">
      <c r="A5366" s="5" t="s">
        <v>7137</v>
      </c>
      <c r="B5366" s="5" t="s">
        <v>6457</v>
      </c>
      <c r="C5366" s="5" t="s">
        <v>67</v>
      </c>
      <c r="D5366" s="5" t="s">
        <v>0</v>
      </c>
      <c r="E5366" s="5">
        <v>1788</v>
      </c>
      <c r="F5366" s="5">
        <v>547</v>
      </c>
      <c r="G5366" s="5" t="s">
        <v>343</v>
      </c>
    </row>
    <row r="5367" spans="1:7">
      <c r="A5367" s="5" t="s">
        <v>7138</v>
      </c>
      <c r="B5367" s="5" t="s">
        <v>7139</v>
      </c>
      <c r="C5367" s="5" t="s">
        <v>72</v>
      </c>
      <c r="D5367" s="5" t="s">
        <v>0</v>
      </c>
      <c r="E5367" s="5">
        <v>5146</v>
      </c>
      <c r="F5367" s="5">
        <v>705</v>
      </c>
      <c r="G5367" s="5" t="s">
        <v>343</v>
      </c>
    </row>
    <row r="5368" spans="1:7">
      <c r="A5368" s="5" t="s">
        <v>7140</v>
      </c>
      <c r="B5368" s="5" t="s">
        <v>7141</v>
      </c>
      <c r="C5368" s="5" t="s">
        <v>72</v>
      </c>
      <c r="D5368" s="5" t="s">
        <v>0</v>
      </c>
      <c r="E5368" s="5">
        <v>42</v>
      </c>
      <c r="F5368" s="5">
        <v>674</v>
      </c>
      <c r="G5368" s="5" t="s">
        <v>343</v>
      </c>
    </row>
    <row r="5369" spans="1:7">
      <c r="A5369" s="5" t="s">
        <v>7142</v>
      </c>
      <c r="B5369" s="5" t="s">
        <v>7143</v>
      </c>
      <c r="C5369" s="5" t="s">
        <v>72</v>
      </c>
      <c r="D5369" s="5" t="s">
        <v>0</v>
      </c>
      <c r="E5369" s="5">
        <v>63</v>
      </c>
      <c r="F5369" s="5">
        <v>674</v>
      </c>
      <c r="G5369" s="5" t="s">
        <v>343</v>
      </c>
    </row>
    <row r="5370" spans="1:7">
      <c r="A5370" s="5" t="s">
        <v>7144</v>
      </c>
      <c r="B5370" s="5" t="s">
        <v>7145</v>
      </c>
      <c r="C5370" s="5" t="s">
        <v>72</v>
      </c>
      <c r="D5370" s="5" t="s">
        <v>0</v>
      </c>
      <c r="E5370" s="5">
        <v>1</v>
      </c>
      <c r="F5370" s="5">
        <v>34</v>
      </c>
      <c r="G5370" s="5" t="s">
        <v>340</v>
      </c>
    </row>
    <row r="5371" spans="1:7">
      <c r="A5371" s="5" t="s">
        <v>7146</v>
      </c>
      <c r="B5371" s="5" t="s">
        <v>7147</v>
      </c>
      <c r="C5371" s="5" t="s">
        <v>72</v>
      </c>
      <c r="D5371" s="5" t="s">
        <v>0</v>
      </c>
      <c r="E5371" s="5">
        <v>45</v>
      </c>
      <c r="F5371" s="5">
        <v>601</v>
      </c>
      <c r="G5371" s="5" t="s">
        <v>343</v>
      </c>
    </row>
    <row r="5372" spans="1:7">
      <c r="A5372" s="5" t="s">
        <v>7148</v>
      </c>
      <c r="B5372" s="5" t="s">
        <v>6350</v>
      </c>
      <c r="C5372" s="5" t="s">
        <v>72</v>
      </c>
      <c r="D5372" s="5" t="s">
        <v>0</v>
      </c>
      <c r="E5372" s="5">
        <v>154</v>
      </c>
      <c r="F5372" s="5">
        <v>341</v>
      </c>
      <c r="G5372" s="5" t="s">
        <v>343</v>
      </c>
    </row>
    <row r="5373" spans="1:7">
      <c r="A5373" s="5" t="s">
        <v>7148</v>
      </c>
      <c r="B5373" s="5" t="s">
        <v>6350</v>
      </c>
      <c r="C5373" s="5" t="s">
        <v>72</v>
      </c>
      <c r="D5373" s="5" t="s">
        <v>0</v>
      </c>
      <c r="E5373" s="5">
        <v>200</v>
      </c>
      <c r="F5373" s="5">
        <v>327</v>
      </c>
      <c r="G5373" s="5" t="s">
        <v>346</v>
      </c>
    </row>
    <row r="5374" spans="1:7">
      <c r="A5374" s="5" t="s">
        <v>7149</v>
      </c>
      <c r="B5374" s="5" t="s">
        <v>7150</v>
      </c>
      <c r="C5374" s="5" t="s">
        <v>67</v>
      </c>
      <c r="D5374" s="5" t="s">
        <v>0</v>
      </c>
      <c r="E5374" s="5">
        <v>18</v>
      </c>
      <c r="F5374" s="5">
        <v>461</v>
      </c>
      <c r="G5374" s="5" t="s">
        <v>343</v>
      </c>
    </row>
    <row r="5375" spans="1:7">
      <c r="A5375" s="5" t="s">
        <v>7149</v>
      </c>
      <c r="B5375" s="5" t="s">
        <v>7150</v>
      </c>
      <c r="C5375" s="5" t="s">
        <v>67</v>
      </c>
      <c r="D5375" s="5" t="s">
        <v>0</v>
      </c>
      <c r="E5375" s="5">
        <v>2326</v>
      </c>
      <c r="F5375" s="5">
        <v>715</v>
      </c>
      <c r="G5375" s="5" t="s">
        <v>346</v>
      </c>
    </row>
    <row r="5376" spans="1:7">
      <c r="A5376" s="5" t="s">
        <v>7151</v>
      </c>
      <c r="B5376" s="5" t="s">
        <v>7152</v>
      </c>
      <c r="C5376" s="5" t="s">
        <v>72</v>
      </c>
      <c r="D5376" s="5" t="s">
        <v>0</v>
      </c>
      <c r="E5376" s="5">
        <v>109</v>
      </c>
      <c r="F5376" s="5">
        <v>346</v>
      </c>
      <c r="G5376" s="5" t="s">
        <v>343</v>
      </c>
    </row>
    <row r="5377" spans="1:7">
      <c r="A5377" s="5" t="s">
        <v>7153</v>
      </c>
      <c r="B5377" s="5" t="s">
        <v>7154</v>
      </c>
      <c r="C5377" s="5" t="s">
        <v>72</v>
      </c>
      <c r="D5377" s="5" t="s">
        <v>0</v>
      </c>
      <c r="E5377" s="5">
        <v>129</v>
      </c>
      <c r="F5377" s="5">
        <v>279</v>
      </c>
      <c r="G5377" s="5" t="s">
        <v>343</v>
      </c>
    </row>
    <row r="5378" spans="1:7">
      <c r="A5378" s="5" t="s">
        <v>7155</v>
      </c>
      <c r="B5378" s="5" t="s">
        <v>6740</v>
      </c>
      <c r="C5378" s="5" t="s">
        <v>72</v>
      </c>
      <c r="D5378" s="5" t="s">
        <v>0</v>
      </c>
      <c r="E5378" s="5">
        <v>3</v>
      </c>
      <c r="F5378" s="5">
        <v>797</v>
      </c>
      <c r="G5378" s="5" t="s">
        <v>346</v>
      </c>
    </row>
    <row r="5379" spans="1:7">
      <c r="A5379" s="5" t="s">
        <v>7155</v>
      </c>
      <c r="B5379" s="5" t="s">
        <v>6740</v>
      </c>
      <c r="C5379" s="5" t="s">
        <v>72</v>
      </c>
      <c r="D5379" s="5" t="s">
        <v>0</v>
      </c>
      <c r="E5379" s="5">
        <v>45</v>
      </c>
      <c r="F5379" s="5">
        <v>666</v>
      </c>
      <c r="G5379" s="5" t="s">
        <v>343</v>
      </c>
    </row>
    <row r="5380" spans="1:7">
      <c r="A5380" s="5" t="s">
        <v>7156</v>
      </c>
      <c r="B5380" s="5" t="s">
        <v>7157</v>
      </c>
      <c r="C5380" s="5" t="s">
        <v>84</v>
      </c>
      <c r="D5380" s="5" t="s">
        <v>0</v>
      </c>
      <c r="E5380" s="5">
        <v>1289</v>
      </c>
      <c r="F5380" s="5">
        <v>277</v>
      </c>
      <c r="G5380" s="5" t="s">
        <v>343</v>
      </c>
    </row>
    <row r="5381" spans="1:7">
      <c r="A5381" s="5" t="s">
        <v>7158</v>
      </c>
      <c r="B5381" s="5" t="s">
        <v>7159</v>
      </c>
      <c r="C5381" s="5" t="s">
        <v>72</v>
      </c>
      <c r="D5381" s="5" t="s">
        <v>0</v>
      </c>
      <c r="E5381" s="5">
        <v>348</v>
      </c>
      <c r="F5381" s="5">
        <v>289</v>
      </c>
      <c r="G5381" s="5" t="s">
        <v>343</v>
      </c>
    </row>
    <row r="5382" spans="1:7">
      <c r="A5382" s="5" t="s">
        <v>7160</v>
      </c>
      <c r="B5382" s="5" t="s">
        <v>7161</v>
      </c>
      <c r="C5382" s="5" t="s">
        <v>72</v>
      </c>
      <c r="D5382" s="5" t="s">
        <v>0</v>
      </c>
      <c r="E5382" s="5">
        <v>49</v>
      </c>
      <c r="F5382" s="5">
        <v>252</v>
      </c>
      <c r="G5382" s="5" t="s">
        <v>343</v>
      </c>
    </row>
    <row r="5383" spans="1:7">
      <c r="A5383" s="5" t="s">
        <v>7162</v>
      </c>
      <c r="B5383" s="5" t="s">
        <v>7163</v>
      </c>
      <c r="C5383" s="5" t="s">
        <v>72</v>
      </c>
      <c r="D5383" s="5" t="s">
        <v>0</v>
      </c>
      <c r="E5383" s="5">
        <v>2421</v>
      </c>
      <c r="F5383" s="5">
        <v>705</v>
      </c>
      <c r="G5383" s="5" t="s">
        <v>343</v>
      </c>
    </row>
    <row r="5384" spans="1:7">
      <c r="A5384" s="5" t="s">
        <v>7164</v>
      </c>
      <c r="B5384" s="5" t="s">
        <v>7165</v>
      </c>
      <c r="C5384" s="5" t="s">
        <v>72</v>
      </c>
      <c r="D5384" s="5" t="s">
        <v>0</v>
      </c>
      <c r="E5384" s="5">
        <v>384</v>
      </c>
      <c r="F5384" s="5">
        <v>547</v>
      </c>
      <c r="G5384" s="5" t="s">
        <v>343</v>
      </c>
    </row>
    <row r="5385" spans="1:7">
      <c r="A5385" s="5" t="s">
        <v>7166</v>
      </c>
      <c r="B5385" s="5" t="s">
        <v>7167</v>
      </c>
      <c r="C5385" s="5" t="s">
        <v>67</v>
      </c>
      <c r="D5385" s="5" t="s">
        <v>0</v>
      </c>
      <c r="E5385" s="5">
        <v>2</v>
      </c>
      <c r="F5385" s="5">
        <v>674</v>
      </c>
      <c r="G5385" s="5" t="s">
        <v>343</v>
      </c>
    </row>
    <row r="5386" spans="1:7">
      <c r="A5386" s="5" t="s">
        <v>7168</v>
      </c>
      <c r="B5386" s="5" t="s">
        <v>7169</v>
      </c>
      <c r="C5386" s="5" t="s">
        <v>72</v>
      </c>
      <c r="D5386" s="5" t="s">
        <v>0</v>
      </c>
      <c r="E5386" s="5">
        <v>2020</v>
      </c>
      <c r="F5386" s="5">
        <v>278</v>
      </c>
      <c r="G5386" s="5" t="s">
        <v>343</v>
      </c>
    </row>
    <row r="5387" spans="1:7">
      <c r="A5387" s="5" t="s">
        <v>7170</v>
      </c>
      <c r="B5387" s="5" t="s">
        <v>7171</v>
      </c>
      <c r="C5387" s="5" t="s">
        <v>72</v>
      </c>
      <c r="D5387" s="5" t="s">
        <v>0</v>
      </c>
      <c r="E5387" s="5">
        <v>143</v>
      </c>
      <c r="F5387" s="5">
        <v>472</v>
      </c>
      <c r="G5387" s="5" t="s">
        <v>343</v>
      </c>
    </row>
    <row r="5388" spans="1:7">
      <c r="A5388" s="5" t="s">
        <v>7172</v>
      </c>
      <c r="B5388" s="5" t="s">
        <v>7173</v>
      </c>
      <c r="C5388" s="5" t="s">
        <v>67</v>
      </c>
      <c r="D5388" s="5" t="s">
        <v>0</v>
      </c>
      <c r="E5388" s="5">
        <v>2</v>
      </c>
      <c r="F5388" s="5">
        <v>58</v>
      </c>
      <c r="G5388" s="5" t="s">
        <v>343</v>
      </c>
    </row>
    <row r="5389" spans="1:7">
      <c r="A5389" s="5" t="s">
        <v>7174</v>
      </c>
      <c r="B5389" s="5" t="s">
        <v>7175</v>
      </c>
      <c r="C5389" s="5" t="s">
        <v>72</v>
      </c>
      <c r="D5389" s="5" t="s">
        <v>0</v>
      </c>
      <c r="E5389" s="5">
        <v>17</v>
      </c>
      <c r="F5389" s="5">
        <v>633</v>
      </c>
      <c r="G5389" s="5" t="s">
        <v>343</v>
      </c>
    </row>
    <row r="5390" spans="1:7">
      <c r="A5390" s="5" t="s">
        <v>7176</v>
      </c>
      <c r="B5390" s="5" t="s">
        <v>7177</v>
      </c>
      <c r="C5390" s="5" t="s">
        <v>72</v>
      </c>
      <c r="D5390" s="5" t="s">
        <v>0</v>
      </c>
      <c r="E5390" s="5">
        <v>1749</v>
      </c>
      <c r="F5390" s="5">
        <v>547</v>
      </c>
      <c r="G5390" s="5" t="s">
        <v>343</v>
      </c>
    </row>
    <row r="5391" spans="1:7">
      <c r="A5391" s="5" t="s">
        <v>7178</v>
      </c>
      <c r="B5391" s="5" t="s">
        <v>7179</v>
      </c>
      <c r="C5391" s="5" t="s">
        <v>67</v>
      </c>
      <c r="D5391" s="5" t="s">
        <v>0</v>
      </c>
      <c r="E5391" s="5">
        <v>25</v>
      </c>
      <c r="F5391" s="5">
        <v>766</v>
      </c>
      <c r="G5391" s="5" t="s">
        <v>343</v>
      </c>
    </row>
    <row r="5392" spans="1:7">
      <c r="A5392" s="5" t="s">
        <v>7180</v>
      </c>
      <c r="B5392" s="5" t="s">
        <v>6778</v>
      </c>
      <c r="C5392" s="5" t="s">
        <v>72</v>
      </c>
      <c r="D5392" s="5" t="s">
        <v>0</v>
      </c>
      <c r="E5392" s="5">
        <v>3418</v>
      </c>
      <c r="F5392" s="5">
        <v>547</v>
      </c>
      <c r="G5392" s="5" t="s">
        <v>343</v>
      </c>
    </row>
    <row r="5393" spans="1:7">
      <c r="A5393" s="5" t="s">
        <v>7181</v>
      </c>
      <c r="B5393" s="5" t="s">
        <v>7182</v>
      </c>
      <c r="C5393" s="5" t="s">
        <v>72</v>
      </c>
      <c r="D5393" s="5" t="s">
        <v>0</v>
      </c>
      <c r="E5393" s="5">
        <v>4</v>
      </c>
      <c r="F5393" s="5">
        <v>235</v>
      </c>
      <c r="G5393" s="5" t="s">
        <v>343</v>
      </c>
    </row>
    <row r="5394" spans="1:7">
      <c r="A5394" s="5" t="s">
        <v>7183</v>
      </c>
      <c r="B5394" s="5" t="s">
        <v>7008</v>
      </c>
      <c r="C5394" s="5" t="s">
        <v>72</v>
      </c>
      <c r="D5394" s="5" t="s">
        <v>0</v>
      </c>
      <c r="E5394" s="5">
        <v>2</v>
      </c>
      <c r="F5394" s="5">
        <v>530</v>
      </c>
      <c r="G5394" s="5" t="s">
        <v>343</v>
      </c>
    </row>
    <row r="5395" spans="1:7">
      <c r="A5395" s="5" t="s">
        <v>7184</v>
      </c>
      <c r="B5395" s="5" t="s">
        <v>7185</v>
      </c>
      <c r="C5395" s="5" t="s">
        <v>67</v>
      </c>
      <c r="D5395" s="5" t="s">
        <v>0</v>
      </c>
      <c r="E5395" s="5">
        <v>11</v>
      </c>
      <c r="F5395" s="5">
        <v>250</v>
      </c>
      <c r="G5395" s="5" t="s">
        <v>343</v>
      </c>
    </row>
    <row r="5396" spans="1:7">
      <c r="A5396" s="5" t="s">
        <v>7186</v>
      </c>
      <c r="B5396" s="5" t="s">
        <v>7187</v>
      </c>
      <c r="C5396" s="5" t="s">
        <v>84</v>
      </c>
      <c r="D5396" s="5" t="s">
        <v>0</v>
      </c>
      <c r="E5396" s="5">
        <v>200</v>
      </c>
      <c r="F5396" s="5">
        <v>705</v>
      </c>
      <c r="G5396" s="5" t="s">
        <v>343</v>
      </c>
    </row>
    <row r="5397" spans="1:7">
      <c r="A5397" s="5" t="s">
        <v>7188</v>
      </c>
      <c r="B5397" s="5" t="s">
        <v>7189</v>
      </c>
      <c r="C5397" s="5" t="s">
        <v>72</v>
      </c>
      <c r="D5397" s="5" t="s">
        <v>0</v>
      </c>
      <c r="E5397" s="5">
        <v>2683</v>
      </c>
      <c r="F5397" s="5">
        <v>547</v>
      </c>
      <c r="G5397" s="5" t="s">
        <v>343</v>
      </c>
    </row>
    <row r="5398" spans="1:7">
      <c r="A5398" s="5" t="s">
        <v>7190</v>
      </c>
      <c r="B5398" s="5" t="s">
        <v>7191</v>
      </c>
      <c r="C5398" s="5" t="s">
        <v>72</v>
      </c>
      <c r="D5398" s="5" t="s">
        <v>0</v>
      </c>
      <c r="E5398" s="5">
        <v>8</v>
      </c>
      <c r="F5398" s="5">
        <v>547</v>
      </c>
      <c r="G5398" s="5" t="s">
        <v>343</v>
      </c>
    </row>
    <row r="5399" spans="1:7">
      <c r="A5399" s="5" t="s">
        <v>7192</v>
      </c>
      <c r="B5399" s="5" t="s">
        <v>7193</v>
      </c>
      <c r="C5399" s="5" t="s">
        <v>72</v>
      </c>
      <c r="D5399" s="5" t="s">
        <v>0</v>
      </c>
      <c r="E5399" s="5">
        <v>60</v>
      </c>
      <c r="F5399" s="5">
        <v>705</v>
      </c>
      <c r="G5399" s="5" t="s">
        <v>343</v>
      </c>
    </row>
    <row r="5400" spans="1:7">
      <c r="A5400" s="5" t="s">
        <v>7194</v>
      </c>
      <c r="B5400" s="5" t="s">
        <v>7195</v>
      </c>
      <c r="C5400" s="5" t="s">
        <v>67</v>
      </c>
      <c r="D5400" s="5" t="s">
        <v>0</v>
      </c>
      <c r="E5400" s="5">
        <v>1031</v>
      </c>
      <c r="F5400" s="5">
        <v>215</v>
      </c>
      <c r="G5400" s="5" t="s">
        <v>343</v>
      </c>
    </row>
    <row r="5401" spans="1:7">
      <c r="A5401" s="5" t="s">
        <v>7196</v>
      </c>
      <c r="B5401" s="5" t="s">
        <v>6489</v>
      </c>
      <c r="C5401" s="5" t="s">
        <v>72</v>
      </c>
      <c r="D5401" s="5" t="s">
        <v>0</v>
      </c>
      <c r="E5401" s="5">
        <v>11</v>
      </c>
      <c r="F5401" s="5">
        <v>635</v>
      </c>
      <c r="G5401" s="5" t="s">
        <v>343</v>
      </c>
    </row>
    <row r="5402" spans="1:7">
      <c r="A5402" s="5" t="s">
        <v>7197</v>
      </c>
      <c r="B5402" s="5" t="s">
        <v>7198</v>
      </c>
      <c r="C5402" s="5" t="s">
        <v>72</v>
      </c>
      <c r="D5402" s="5" t="s">
        <v>0</v>
      </c>
      <c r="E5402" s="5">
        <v>463</v>
      </c>
      <c r="F5402" s="5">
        <v>547</v>
      </c>
      <c r="G5402" s="5" t="s">
        <v>343</v>
      </c>
    </row>
    <row r="5403" spans="1:7">
      <c r="A5403" s="5" t="s">
        <v>7196</v>
      </c>
      <c r="B5403" s="5" t="s">
        <v>6489</v>
      </c>
      <c r="C5403" s="5" t="s">
        <v>72</v>
      </c>
      <c r="D5403" s="5" t="s">
        <v>0</v>
      </c>
      <c r="E5403" s="5">
        <v>928</v>
      </c>
      <c r="F5403" s="5">
        <v>327</v>
      </c>
      <c r="G5403" s="5" t="s">
        <v>346</v>
      </c>
    </row>
    <row r="5404" spans="1:7">
      <c r="A5404" s="5" t="s">
        <v>7199</v>
      </c>
      <c r="B5404" s="5" t="s">
        <v>7200</v>
      </c>
      <c r="C5404" s="5" t="s">
        <v>72</v>
      </c>
      <c r="D5404" s="5" t="s">
        <v>0</v>
      </c>
      <c r="E5404" s="5">
        <v>7653</v>
      </c>
      <c r="F5404" s="5">
        <v>705</v>
      </c>
      <c r="G5404" s="5" t="s">
        <v>343</v>
      </c>
    </row>
    <row r="5405" spans="1:7">
      <c r="A5405" s="5" t="s">
        <v>7201</v>
      </c>
      <c r="B5405" s="5" t="s">
        <v>7202</v>
      </c>
      <c r="C5405" s="5" t="s">
        <v>72</v>
      </c>
      <c r="D5405" s="5" t="s">
        <v>0</v>
      </c>
      <c r="E5405" s="5">
        <v>120</v>
      </c>
      <c r="F5405" s="5">
        <v>34</v>
      </c>
      <c r="G5405" s="5" t="s">
        <v>343</v>
      </c>
    </row>
    <row r="5406" spans="1:7">
      <c r="A5406" s="5" t="s">
        <v>7203</v>
      </c>
      <c r="B5406" s="5" t="s">
        <v>7204</v>
      </c>
      <c r="C5406" s="5" t="s">
        <v>72</v>
      </c>
      <c r="D5406" s="5" t="s">
        <v>0</v>
      </c>
      <c r="E5406" s="5">
        <v>2983</v>
      </c>
      <c r="F5406" s="5">
        <v>705</v>
      </c>
      <c r="G5406" s="5" t="s">
        <v>343</v>
      </c>
    </row>
    <row r="5407" spans="1:7">
      <c r="A5407" s="5" t="s">
        <v>7205</v>
      </c>
      <c r="B5407" s="5" t="s">
        <v>7080</v>
      </c>
      <c r="C5407" s="5" t="s">
        <v>72</v>
      </c>
      <c r="D5407" s="5" t="s">
        <v>0</v>
      </c>
      <c r="E5407" s="5">
        <v>3</v>
      </c>
      <c r="F5407" s="5">
        <v>637</v>
      </c>
      <c r="G5407" s="5" t="s">
        <v>343</v>
      </c>
    </row>
    <row r="5408" spans="1:7">
      <c r="A5408" s="5" t="s">
        <v>7206</v>
      </c>
      <c r="B5408" s="5" t="s">
        <v>7207</v>
      </c>
      <c r="C5408" s="5" t="s">
        <v>72</v>
      </c>
      <c r="D5408" s="5" t="s">
        <v>0</v>
      </c>
      <c r="E5408" s="5">
        <v>164</v>
      </c>
      <c r="F5408" s="5">
        <v>433</v>
      </c>
      <c r="G5408" s="5" t="s">
        <v>343</v>
      </c>
    </row>
    <row r="5409" spans="1:7">
      <c r="A5409" s="5" t="s">
        <v>7208</v>
      </c>
      <c r="B5409" s="5" t="s">
        <v>7209</v>
      </c>
      <c r="C5409" s="5" t="s">
        <v>72</v>
      </c>
      <c r="D5409" s="5" t="s">
        <v>0</v>
      </c>
      <c r="E5409" s="5">
        <v>100</v>
      </c>
      <c r="F5409" s="5">
        <v>705</v>
      </c>
      <c r="G5409" s="5" t="s">
        <v>343</v>
      </c>
    </row>
    <row r="5410" spans="1:7">
      <c r="A5410" s="5" t="s">
        <v>7210</v>
      </c>
      <c r="B5410" s="5" t="s">
        <v>7211</v>
      </c>
      <c r="C5410" s="5" t="s">
        <v>72</v>
      </c>
      <c r="D5410" s="5" t="s">
        <v>0</v>
      </c>
      <c r="E5410" s="5">
        <v>506</v>
      </c>
      <c r="F5410" s="5">
        <v>547</v>
      </c>
      <c r="G5410" s="5" t="s">
        <v>343</v>
      </c>
    </row>
    <row r="5411" spans="1:7">
      <c r="A5411" s="5" t="s">
        <v>7212</v>
      </c>
      <c r="B5411" s="5" t="s">
        <v>7213</v>
      </c>
      <c r="C5411" s="5" t="s">
        <v>72</v>
      </c>
      <c r="D5411" s="5" t="s">
        <v>0</v>
      </c>
      <c r="E5411" s="5">
        <v>664</v>
      </c>
      <c r="F5411" s="5">
        <v>521</v>
      </c>
      <c r="G5411" s="5" t="s">
        <v>343</v>
      </c>
    </row>
    <row r="5412" spans="1:7">
      <c r="A5412" s="5" t="s">
        <v>7214</v>
      </c>
      <c r="B5412" s="5" t="s">
        <v>7215</v>
      </c>
      <c r="C5412" s="5" t="s">
        <v>72</v>
      </c>
      <c r="D5412" s="5" t="s">
        <v>0</v>
      </c>
      <c r="E5412" s="5">
        <v>26</v>
      </c>
      <c r="F5412" s="5">
        <v>705</v>
      </c>
      <c r="G5412" s="5" t="s">
        <v>343</v>
      </c>
    </row>
    <row r="5413" spans="1:7">
      <c r="A5413" s="5" t="s">
        <v>7216</v>
      </c>
      <c r="B5413" s="5" t="s">
        <v>7217</v>
      </c>
      <c r="C5413" s="5" t="s">
        <v>72</v>
      </c>
      <c r="D5413" s="5" t="s">
        <v>0</v>
      </c>
      <c r="E5413" s="5">
        <v>797</v>
      </c>
      <c r="F5413" s="5">
        <v>547</v>
      </c>
      <c r="G5413" s="5" t="s">
        <v>343</v>
      </c>
    </row>
    <row r="5414" spans="1:7">
      <c r="A5414" s="5" t="s">
        <v>7218</v>
      </c>
      <c r="B5414" s="5" t="s">
        <v>7219</v>
      </c>
      <c r="C5414" s="5" t="s">
        <v>72</v>
      </c>
      <c r="D5414" s="5" t="s">
        <v>0</v>
      </c>
      <c r="E5414" s="5">
        <v>2</v>
      </c>
      <c r="F5414" s="5">
        <v>209</v>
      </c>
      <c r="G5414" s="5" t="s">
        <v>343</v>
      </c>
    </row>
    <row r="5415" spans="1:7">
      <c r="A5415" s="5" t="s">
        <v>7220</v>
      </c>
      <c r="B5415" s="5" t="s">
        <v>7221</v>
      </c>
      <c r="C5415" s="5" t="s">
        <v>72</v>
      </c>
      <c r="D5415" s="5" t="s">
        <v>0</v>
      </c>
      <c r="E5415" s="5">
        <v>170</v>
      </c>
      <c r="F5415" s="5">
        <v>783</v>
      </c>
      <c r="G5415" s="5" t="s">
        <v>343</v>
      </c>
    </row>
    <row r="5416" spans="1:7">
      <c r="A5416" s="5" t="s">
        <v>7222</v>
      </c>
      <c r="B5416" s="5" t="s">
        <v>7217</v>
      </c>
      <c r="C5416" s="5" t="s">
        <v>72</v>
      </c>
      <c r="D5416" s="5" t="s">
        <v>0</v>
      </c>
      <c r="E5416" s="5">
        <v>641</v>
      </c>
      <c r="F5416" s="5">
        <v>602</v>
      </c>
      <c r="G5416" s="5" t="s">
        <v>343</v>
      </c>
    </row>
    <row r="5417" spans="1:7">
      <c r="A5417" s="5" t="s">
        <v>7223</v>
      </c>
      <c r="B5417" s="5" t="s">
        <v>7224</v>
      </c>
      <c r="C5417" s="5" t="s">
        <v>72</v>
      </c>
      <c r="D5417" s="5" t="s">
        <v>0</v>
      </c>
      <c r="E5417" s="5">
        <v>98</v>
      </c>
      <c r="F5417" s="5">
        <v>327</v>
      </c>
      <c r="G5417" s="5" t="s">
        <v>346</v>
      </c>
    </row>
    <row r="5418" spans="1:7">
      <c r="A5418" s="5" t="s">
        <v>7223</v>
      </c>
      <c r="B5418" s="5" t="s">
        <v>7224</v>
      </c>
      <c r="C5418" s="5" t="s">
        <v>72</v>
      </c>
      <c r="D5418" s="5" t="s">
        <v>0</v>
      </c>
      <c r="E5418" s="5">
        <v>222</v>
      </c>
      <c r="F5418" s="5">
        <v>341</v>
      </c>
      <c r="G5418" s="5" t="s">
        <v>343</v>
      </c>
    </row>
    <row r="5419" spans="1:7">
      <c r="A5419" s="5" t="s">
        <v>7225</v>
      </c>
      <c r="B5419" s="5" t="s">
        <v>6616</v>
      </c>
      <c r="C5419" s="5" t="s">
        <v>72</v>
      </c>
      <c r="D5419" s="5" t="s">
        <v>0</v>
      </c>
      <c r="E5419" s="5">
        <v>45</v>
      </c>
      <c r="F5419" s="5">
        <v>34</v>
      </c>
      <c r="G5419" s="5" t="s">
        <v>343</v>
      </c>
    </row>
    <row r="5420" spans="1:7">
      <c r="A5420" s="5" t="s">
        <v>7226</v>
      </c>
      <c r="B5420" s="5" t="s">
        <v>7219</v>
      </c>
      <c r="C5420" s="5" t="s">
        <v>72</v>
      </c>
      <c r="D5420" s="5" t="s">
        <v>0</v>
      </c>
      <c r="E5420" s="5">
        <v>14</v>
      </c>
      <c r="F5420" s="5">
        <v>547</v>
      </c>
      <c r="G5420" s="5" t="s">
        <v>343</v>
      </c>
    </row>
    <row r="5421" spans="1:7">
      <c r="A5421" s="5" t="s">
        <v>7227</v>
      </c>
      <c r="B5421" s="5" t="s">
        <v>7228</v>
      </c>
      <c r="C5421" s="5" t="s">
        <v>72</v>
      </c>
      <c r="D5421" s="5" t="s">
        <v>0</v>
      </c>
      <c r="E5421" s="5">
        <v>28</v>
      </c>
      <c r="F5421" s="5">
        <v>262</v>
      </c>
      <c r="G5421" s="5" t="s">
        <v>343</v>
      </c>
    </row>
    <row r="5422" spans="1:7">
      <c r="A5422" s="5" t="s">
        <v>7229</v>
      </c>
      <c r="B5422" s="5" t="s">
        <v>7230</v>
      </c>
      <c r="C5422" s="5" t="s">
        <v>72</v>
      </c>
      <c r="D5422" s="5" t="s">
        <v>0</v>
      </c>
      <c r="E5422" s="5">
        <v>4</v>
      </c>
      <c r="F5422" s="5">
        <v>547</v>
      </c>
      <c r="G5422" s="5" t="s">
        <v>343</v>
      </c>
    </row>
    <row r="5423" spans="1:7">
      <c r="A5423" s="5" t="s">
        <v>7231</v>
      </c>
      <c r="B5423" s="5" t="s">
        <v>6733</v>
      </c>
      <c r="C5423" s="5" t="s">
        <v>72</v>
      </c>
      <c r="D5423" s="5" t="s">
        <v>0</v>
      </c>
      <c r="E5423" s="5">
        <v>1081</v>
      </c>
      <c r="F5423" s="5">
        <v>536</v>
      </c>
      <c r="G5423" s="5" t="s">
        <v>343</v>
      </c>
    </row>
    <row r="5424" spans="1:7">
      <c r="A5424" s="5" t="s">
        <v>7232</v>
      </c>
      <c r="B5424" s="5" t="s">
        <v>7119</v>
      </c>
      <c r="C5424" s="5" t="s">
        <v>72</v>
      </c>
      <c r="D5424" s="5" t="s">
        <v>0</v>
      </c>
      <c r="E5424" s="5">
        <v>264</v>
      </c>
      <c r="F5424" s="5">
        <v>547</v>
      </c>
      <c r="G5424" s="5" t="s">
        <v>343</v>
      </c>
    </row>
    <row r="5425" spans="1:7">
      <c r="A5425" s="5" t="s">
        <v>7233</v>
      </c>
      <c r="B5425" s="5" t="s">
        <v>7198</v>
      </c>
      <c r="C5425" s="5" t="s">
        <v>72</v>
      </c>
      <c r="D5425" s="5" t="s">
        <v>0</v>
      </c>
      <c r="E5425" s="5">
        <v>1494</v>
      </c>
      <c r="F5425" s="5">
        <v>547</v>
      </c>
      <c r="G5425" s="5" t="s">
        <v>343</v>
      </c>
    </row>
    <row r="5426" spans="1:7">
      <c r="A5426" s="5" t="s">
        <v>7234</v>
      </c>
      <c r="B5426" s="5" t="s">
        <v>7235</v>
      </c>
      <c r="C5426" s="5" t="s">
        <v>72</v>
      </c>
      <c r="D5426" s="5" t="s">
        <v>0</v>
      </c>
      <c r="E5426" s="5">
        <v>2</v>
      </c>
      <c r="F5426" s="5">
        <v>741</v>
      </c>
      <c r="G5426" s="5" t="s">
        <v>346</v>
      </c>
    </row>
    <row r="5427" spans="1:7">
      <c r="A5427" s="5" t="s">
        <v>7234</v>
      </c>
      <c r="B5427" s="5" t="s">
        <v>7235</v>
      </c>
      <c r="C5427" s="5" t="s">
        <v>72</v>
      </c>
      <c r="D5427" s="5" t="s">
        <v>0</v>
      </c>
      <c r="E5427" s="5">
        <v>6</v>
      </c>
      <c r="F5427" s="5">
        <v>547</v>
      </c>
      <c r="G5427" s="5" t="s">
        <v>343</v>
      </c>
    </row>
    <row r="5428" spans="1:7">
      <c r="A5428" s="5" t="s">
        <v>7236</v>
      </c>
      <c r="B5428" s="5" t="s">
        <v>6947</v>
      </c>
      <c r="C5428" s="5" t="s">
        <v>72</v>
      </c>
      <c r="D5428" s="5" t="s">
        <v>0</v>
      </c>
      <c r="E5428" s="5">
        <v>197</v>
      </c>
      <c r="F5428" s="5">
        <v>433</v>
      </c>
      <c r="G5428" s="5" t="s">
        <v>343</v>
      </c>
    </row>
    <row r="5429" spans="1:7">
      <c r="A5429" s="5" t="s">
        <v>7237</v>
      </c>
      <c r="B5429" s="5" t="s">
        <v>6489</v>
      </c>
      <c r="C5429" s="5" t="s">
        <v>72</v>
      </c>
      <c r="D5429" s="5" t="s">
        <v>0</v>
      </c>
      <c r="E5429" s="5">
        <v>588</v>
      </c>
      <c r="F5429" s="5">
        <v>138</v>
      </c>
      <c r="G5429" s="5" t="s">
        <v>343</v>
      </c>
    </row>
    <row r="5430" spans="1:7">
      <c r="A5430" s="5" t="s">
        <v>7238</v>
      </c>
      <c r="B5430" s="5" t="s">
        <v>7239</v>
      </c>
      <c r="C5430" s="5" t="s">
        <v>72</v>
      </c>
      <c r="D5430" s="5" t="s">
        <v>0</v>
      </c>
      <c r="E5430" s="5">
        <v>288</v>
      </c>
      <c r="F5430" s="5">
        <v>705</v>
      </c>
      <c r="G5430" s="5" t="s">
        <v>343</v>
      </c>
    </row>
    <row r="5431" spans="1:7">
      <c r="A5431" s="5" t="s">
        <v>7240</v>
      </c>
      <c r="B5431" s="5" t="s">
        <v>7241</v>
      </c>
      <c r="C5431" s="5" t="s">
        <v>67</v>
      </c>
      <c r="D5431" s="5" t="s">
        <v>0</v>
      </c>
      <c r="E5431" s="5">
        <v>3164</v>
      </c>
      <c r="F5431" s="5">
        <v>513</v>
      </c>
      <c r="G5431" s="5" t="s">
        <v>343</v>
      </c>
    </row>
    <row r="5432" spans="1:7">
      <c r="A5432" s="5" t="s">
        <v>7242</v>
      </c>
      <c r="B5432" s="5" t="s">
        <v>7243</v>
      </c>
      <c r="C5432" s="5" t="s">
        <v>67</v>
      </c>
      <c r="D5432" s="5" t="s">
        <v>0</v>
      </c>
      <c r="E5432" s="5">
        <v>41</v>
      </c>
      <c r="F5432" s="5">
        <v>586</v>
      </c>
      <c r="G5432" s="5" t="s">
        <v>343</v>
      </c>
    </row>
    <row r="5433" spans="1:7">
      <c r="A5433" s="5" t="s">
        <v>7242</v>
      </c>
      <c r="B5433" s="5" t="s">
        <v>7243</v>
      </c>
      <c r="C5433" s="5" t="s">
        <v>72</v>
      </c>
      <c r="D5433" s="5" t="s">
        <v>0</v>
      </c>
      <c r="E5433" s="5">
        <v>3742</v>
      </c>
      <c r="F5433" s="5">
        <v>355</v>
      </c>
      <c r="G5433" s="5" t="s">
        <v>346</v>
      </c>
    </row>
    <row r="5434" spans="1:7">
      <c r="A5434" s="5" t="s">
        <v>7244</v>
      </c>
      <c r="B5434" s="5" t="s">
        <v>7245</v>
      </c>
      <c r="C5434" s="5" t="s">
        <v>55</v>
      </c>
      <c r="D5434" s="5" t="s">
        <v>0</v>
      </c>
      <c r="E5434" s="5">
        <v>170</v>
      </c>
      <c r="F5434" s="5">
        <v>800</v>
      </c>
      <c r="G5434" s="5" t="s">
        <v>343</v>
      </c>
    </row>
    <row r="5435" spans="1:7">
      <c r="A5435" s="5" t="s">
        <v>7246</v>
      </c>
      <c r="B5435" s="5" t="s">
        <v>7247</v>
      </c>
      <c r="C5435" s="5" t="s">
        <v>72</v>
      </c>
      <c r="D5435" s="5" t="s">
        <v>0</v>
      </c>
      <c r="E5435" s="5">
        <v>70</v>
      </c>
      <c r="F5435" s="5">
        <v>227</v>
      </c>
      <c r="G5435" s="5" t="s">
        <v>343</v>
      </c>
    </row>
    <row r="5436" spans="1:7">
      <c r="A5436" s="5" t="s">
        <v>7248</v>
      </c>
      <c r="B5436" s="5" t="s">
        <v>7249</v>
      </c>
      <c r="C5436" s="5" t="s">
        <v>84</v>
      </c>
      <c r="D5436" s="5" t="s">
        <v>0</v>
      </c>
      <c r="E5436" s="5">
        <v>158</v>
      </c>
      <c r="F5436" s="5">
        <v>235</v>
      </c>
      <c r="G5436" s="5" t="s">
        <v>343</v>
      </c>
    </row>
    <row r="5437" spans="1:7">
      <c r="A5437" s="5" t="s">
        <v>7250</v>
      </c>
      <c r="B5437" s="5" t="s">
        <v>7251</v>
      </c>
      <c r="C5437" s="5" t="s">
        <v>72</v>
      </c>
      <c r="D5437" s="5" t="s">
        <v>0</v>
      </c>
      <c r="E5437" s="5">
        <v>400</v>
      </c>
      <c r="F5437" s="5">
        <v>547</v>
      </c>
      <c r="G5437" s="5" t="s">
        <v>343</v>
      </c>
    </row>
    <row r="5438" spans="1:7">
      <c r="A5438" s="5" t="s">
        <v>7252</v>
      </c>
      <c r="B5438" s="5" t="s">
        <v>7253</v>
      </c>
      <c r="C5438" s="5" t="s">
        <v>72</v>
      </c>
      <c r="D5438" s="5" t="s">
        <v>0</v>
      </c>
      <c r="E5438" s="5">
        <v>21</v>
      </c>
      <c r="F5438" s="5">
        <v>252</v>
      </c>
      <c r="G5438" s="5" t="s">
        <v>343</v>
      </c>
    </row>
    <row r="5439" spans="1:7">
      <c r="A5439" s="5" t="s">
        <v>7254</v>
      </c>
      <c r="B5439" s="5" t="s">
        <v>7255</v>
      </c>
      <c r="C5439" s="5" t="s">
        <v>72</v>
      </c>
      <c r="D5439" s="5" t="s">
        <v>0</v>
      </c>
      <c r="E5439" s="5">
        <v>3298</v>
      </c>
      <c r="F5439" s="5">
        <v>547</v>
      </c>
      <c r="G5439" s="5" t="s">
        <v>343</v>
      </c>
    </row>
    <row r="5440" spans="1:7">
      <c r="A5440" s="5" t="s">
        <v>7256</v>
      </c>
      <c r="B5440" s="5" t="s">
        <v>6906</v>
      </c>
      <c r="C5440" s="5" t="s">
        <v>67</v>
      </c>
      <c r="D5440" s="5" t="s">
        <v>0</v>
      </c>
      <c r="E5440" s="5">
        <v>23470</v>
      </c>
      <c r="F5440" s="5">
        <v>138</v>
      </c>
      <c r="G5440" s="5" t="s">
        <v>343</v>
      </c>
    </row>
    <row r="5441" spans="1:7">
      <c r="A5441" s="5" t="s">
        <v>7257</v>
      </c>
      <c r="B5441" s="5" t="s">
        <v>7258</v>
      </c>
      <c r="C5441" s="5" t="s">
        <v>72</v>
      </c>
      <c r="D5441" s="5" t="s">
        <v>0</v>
      </c>
      <c r="E5441" s="5">
        <v>291</v>
      </c>
      <c r="F5441" s="5">
        <v>531</v>
      </c>
      <c r="G5441" s="5" t="s">
        <v>343</v>
      </c>
    </row>
    <row r="5442" spans="1:7">
      <c r="A5442" s="5" t="s">
        <v>7259</v>
      </c>
      <c r="B5442" s="5" t="s">
        <v>7260</v>
      </c>
      <c r="C5442" s="5" t="s">
        <v>72</v>
      </c>
      <c r="D5442" s="5" t="s">
        <v>0</v>
      </c>
      <c r="E5442" s="5">
        <v>517</v>
      </c>
      <c r="F5442" s="5">
        <v>62</v>
      </c>
      <c r="G5442" s="5" t="s">
        <v>343</v>
      </c>
    </row>
    <row r="5443" spans="1:7">
      <c r="A5443" s="5" t="s">
        <v>7261</v>
      </c>
      <c r="B5443" s="5" t="s">
        <v>7262</v>
      </c>
      <c r="C5443" s="5" t="s">
        <v>72</v>
      </c>
      <c r="D5443" s="5" t="s">
        <v>0</v>
      </c>
      <c r="E5443" s="5">
        <v>879</v>
      </c>
      <c r="F5443" s="5">
        <v>345</v>
      </c>
      <c r="G5443" s="5" t="s">
        <v>343</v>
      </c>
    </row>
    <row r="5444" spans="1:7">
      <c r="A5444" s="5" t="s">
        <v>7263</v>
      </c>
      <c r="B5444" s="5" t="s">
        <v>6457</v>
      </c>
      <c r="C5444" s="5" t="s">
        <v>67</v>
      </c>
      <c r="D5444" s="5" t="s">
        <v>0</v>
      </c>
      <c r="E5444" s="5">
        <v>3307</v>
      </c>
      <c r="F5444" s="5">
        <v>159</v>
      </c>
      <c r="G5444" s="5" t="s">
        <v>343</v>
      </c>
    </row>
    <row r="5445" spans="1:7">
      <c r="A5445" s="5" t="s">
        <v>7264</v>
      </c>
      <c r="B5445" s="5" t="s">
        <v>7265</v>
      </c>
      <c r="C5445" s="5" t="s">
        <v>72</v>
      </c>
      <c r="D5445" s="5" t="s">
        <v>0</v>
      </c>
      <c r="E5445" s="5">
        <v>164</v>
      </c>
      <c r="F5445" s="5">
        <v>666</v>
      </c>
      <c r="G5445" s="5" t="s">
        <v>343</v>
      </c>
    </row>
    <row r="5446" spans="1:7">
      <c r="A5446" s="5" t="s">
        <v>7266</v>
      </c>
      <c r="B5446" s="5" t="s">
        <v>188</v>
      </c>
      <c r="C5446" s="5" t="s">
        <v>72</v>
      </c>
      <c r="D5446" s="5" t="s">
        <v>0</v>
      </c>
      <c r="E5446" s="5">
        <v>761</v>
      </c>
      <c r="F5446" s="5">
        <v>528</v>
      </c>
      <c r="G5446" s="5" t="s">
        <v>343</v>
      </c>
    </row>
    <row r="5447" spans="1:7">
      <c r="A5447" s="5" t="s">
        <v>7267</v>
      </c>
      <c r="B5447" s="5" t="s">
        <v>7268</v>
      </c>
      <c r="C5447" s="5" t="s">
        <v>72</v>
      </c>
      <c r="D5447" s="5" t="s">
        <v>0</v>
      </c>
      <c r="E5447" s="5">
        <v>2847</v>
      </c>
      <c r="F5447" s="5">
        <v>547</v>
      </c>
      <c r="G5447" s="5" t="s">
        <v>343</v>
      </c>
    </row>
    <row r="5448" spans="1:7">
      <c r="A5448" s="5" t="s">
        <v>7269</v>
      </c>
      <c r="B5448" s="5" t="s">
        <v>7270</v>
      </c>
      <c r="C5448" s="5" t="s">
        <v>72</v>
      </c>
      <c r="D5448" s="5" t="s">
        <v>0</v>
      </c>
      <c r="E5448" s="5">
        <v>8611</v>
      </c>
      <c r="F5448" s="5">
        <v>547</v>
      </c>
      <c r="G5448" s="5" t="s">
        <v>343</v>
      </c>
    </row>
    <row r="5449" spans="1:7">
      <c r="A5449" s="5" t="s">
        <v>7271</v>
      </c>
      <c r="B5449" s="5" t="s">
        <v>7089</v>
      </c>
      <c r="C5449" s="5" t="s">
        <v>72</v>
      </c>
      <c r="D5449" s="5" t="s">
        <v>0</v>
      </c>
      <c r="E5449" s="5">
        <v>2217</v>
      </c>
      <c r="F5449" s="5">
        <v>547</v>
      </c>
      <c r="G5449" s="5" t="s">
        <v>343</v>
      </c>
    </row>
    <row r="5450" spans="1:7">
      <c r="A5450" s="5" t="s">
        <v>221</v>
      </c>
      <c r="B5450" s="5" t="s">
        <v>7272</v>
      </c>
      <c r="C5450" s="5" t="s">
        <v>67</v>
      </c>
      <c r="D5450" s="5" t="s">
        <v>0</v>
      </c>
      <c r="E5450" s="5">
        <v>65</v>
      </c>
      <c r="F5450" s="5">
        <v>537</v>
      </c>
      <c r="G5450" s="5" t="s">
        <v>346</v>
      </c>
    </row>
    <row r="5451" spans="1:7">
      <c r="A5451" s="5" t="s">
        <v>221</v>
      </c>
      <c r="B5451" s="5" t="s">
        <v>7272</v>
      </c>
      <c r="C5451" s="5" t="s">
        <v>67</v>
      </c>
      <c r="D5451" s="5" t="s">
        <v>0</v>
      </c>
      <c r="E5451" s="5">
        <v>130</v>
      </c>
      <c r="F5451" s="5">
        <v>419</v>
      </c>
      <c r="G5451" s="5" t="s">
        <v>343</v>
      </c>
    </row>
    <row r="5452" spans="1:7">
      <c r="A5452" s="5" t="s">
        <v>7273</v>
      </c>
      <c r="B5452" s="5" t="s">
        <v>7274</v>
      </c>
      <c r="C5452" s="5" t="s">
        <v>72</v>
      </c>
      <c r="D5452" s="5" t="s">
        <v>0</v>
      </c>
      <c r="E5452" s="5">
        <v>301</v>
      </c>
      <c r="F5452" s="5">
        <v>673</v>
      </c>
      <c r="G5452" s="5" t="s">
        <v>343</v>
      </c>
    </row>
    <row r="5453" spans="1:7">
      <c r="A5453" s="5" t="s">
        <v>7275</v>
      </c>
      <c r="B5453" s="5" t="s">
        <v>7276</v>
      </c>
      <c r="C5453" s="5" t="s">
        <v>72</v>
      </c>
      <c r="D5453" s="5" t="s">
        <v>0</v>
      </c>
      <c r="E5453" s="5">
        <v>395</v>
      </c>
      <c r="F5453" s="5">
        <v>379</v>
      </c>
      <c r="G5453" s="5" t="s">
        <v>343</v>
      </c>
    </row>
    <row r="5454" spans="1:7">
      <c r="A5454" s="5" t="s">
        <v>7277</v>
      </c>
      <c r="B5454" s="5" t="s">
        <v>7230</v>
      </c>
      <c r="C5454" s="5" t="s">
        <v>72</v>
      </c>
      <c r="D5454" s="5" t="s">
        <v>0</v>
      </c>
      <c r="E5454" s="5">
        <v>633</v>
      </c>
      <c r="F5454" s="5">
        <v>602</v>
      </c>
      <c r="G5454" s="5" t="s">
        <v>343</v>
      </c>
    </row>
    <row r="5455" spans="1:7">
      <c r="A5455" s="5" t="s">
        <v>7278</v>
      </c>
      <c r="B5455" s="5" t="s">
        <v>7265</v>
      </c>
      <c r="C5455" s="5" t="s">
        <v>72</v>
      </c>
      <c r="D5455" s="5" t="s">
        <v>0</v>
      </c>
      <c r="E5455" s="5">
        <v>898</v>
      </c>
      <c r="F5455" s="5">
        <v>527</v>
      </c>
      <c r="G5455" s="5" t="s">
        <v>343</v>
      </c>
    </row>
    <row r="5456" spans="1:7">
      <c r="A5456" s="5" t="s">
        <v>7279</v>
      </c>
      <c r="B5456" s="5" t="s">
        <v>7280</v>
      </c>
      <c r="C5456" s="5" t="s">
        <v>72</v>
      </c>
      <c r="D5456" s="5" t="s">
        <v>0</v>
      </c>
      <c r="E5456" s="5">
        <v>1519</v>
      </c>
      <c r="F5456" s="5">
        <v>705</v>
      </c>
      <c r="G5456" s="5" t="s">
        <v>343</v>
      </c>
    </row>
    <row r="5457" spans="1:7">
      <c r="A5457" s="5" t="s">
        <v>7281</v>
      </c>
      <c r="B5457" s="5" t="s">
        <v>7282</v>
      </c>
      <c r="C5457" s="5" t="s">
        <v>72</v>
      </c>
      <c r="D5457" s="5" t="s">
        <v>0</v>
      </c>
      <c r="E5457" s="5">
        <v>49</v>
      </c>
      <c r="F5457" s="5">
        <v>209</v>
      </c>
      <c r="G5457" s="5" t="s">
        <v>343</v>
      </c>
    </row>
    <row r="5458" spans="1:7">
      <c r="A5458" s="5" t="s">
        <v>7283</v>
      </c>
      <c r="B5458" s="5" t="s">
        <v>7189</v>
      </c>
      <c r="C5458" s="5" t="s">
        <v>72</v>
      </c>
      <c r="D5458" s="5" t="s">
        <v>0</v>
      </c>
      <c r="E5458" s="5">
        <v>4471</v>
      </c>
      <c r="F5458" s="5">
        <v>705</v>
      </c>
      <c r="G5458" s="5" t="s">
        <v>343</v>
      </c>
    </row>
    <row r="5459" spans="1:7">
      <c r="A5459" s="5" t="s">
        <v>7284</v>
      </c>
      <c r="B5459" s="5" t="s">
        <v>7285</v>
      </c>
      <c r="C5459" s="5" t="s">
        <v>72</v>
      </c>
      <c r="D5459" s="5" t="s">
        <v>0</v>
      </c>
      <c r="E5459" s="5">
        <v>12</v>
      </c>
      <c r="F5459" s="5">
        <v>178</v>
      </c>
      <c r="G5459" s="5" t="s">
        <v>343</v>
      </c>
    </row>
    <row r="5460" spans="1:7">
      <c r="A5460" s="5" t="s">
        <v>7286</v>
      </c>
      <c r="B5460" s="5" t="s">
        <v>6662</v>
      </c>
      <c r="C5460" s="5" t="s">
        <v>72</v>
      </c>
      <c r="D5460" s="5" t="s">
        <v>0</v>
      </c>
      <c r="E5460" s="5">
        <v>2987</v>
      </c>
      <c r="F5460" s="5">
        <v>547</v>
      </c>
      <c r="G5460" s="5" t="s">
        <v>343</v>
      </c>
    </row>
    <row r="5461" spans="1:7">
      <c r="A5461" s="5" t="s">
        <v>7287</v>
      </c>
      <c r="B5461" s="5" t="s">
        <v>7288</v>
      </c>
      <c r="C5461" s="5" t="s">
        <v>72</v>
      </c>
      <c r="D5461" s="5" t="s">
        <v>0</v>
      </c>
      <c r="E5461" s="5">
        <v>6</v>
      </c>
      <c r="F5461" s="5">
        <v>67</v>
      </c>
      <c r="G5461" s="5" t="s">
        <v>343</v>
      </c>
    </row>
    <row r="5462" spans="1:7">
      <c r="A5462" s="5" t="s">
        <v>7289</v>
      </c>
      <c r="B5462" s="5" t="s">
        <v>7127</v>
      </c>
      <c r="C5462" s="5" t="s">
        <v>72</v>
      </c>
      <c r="D5462" s="5" t="s">
        <v>0</v>
      </c>
      <c r="E5462" s="5">
        <v>940</v>
      </c>
      <c r="F5462" s="5">
        <v>705</v>
      </c>
      <c r="G5462" s="5" t="s">
        <v>343</v>
      </c>
    </row>
    <row r="5463" spans="1:7">
      <c r="A5463" s="5" t="s">
        <v>7290</v>
      </c>
      <c r="B5463" s="5" t="s">
        <v>7089</v>
      </c>
      <c r="C5463" s="5" t="s">
        <v>72</v>
      </c>
      <c r="D5463" s="5" t="s">
        <v>0</v>
      </c>
      <c r="E5463" s="5">
        <v>216</v>
      </c>
      <c r="F5463" s="5">
        <v>547</v>
      </c>
      <c r="G5463" s="5" t="s">
        <v>343</v>
      </c>
    </row>
    <row r="5464" spans="1:7">
      <c r="A5464" s="5" t="s">
        <v>7291</v>
      </c>
      <c r="B5464" s="5" t="s">
        <v>7292</v>
      </c>
      <c r="C5464" s="5" t="s">
        <v>72</v>
      </c>
      <c r="D5464" s="5" t="s">
        <v>0</v>
      </c>
      <c r="E5464" s="5">
        <v>1027</v>
      </c>
      <c r="F5464" s="5">
        <v>525</v>
      </c>
      <c r="G5464" s="5" t="s">
        <v>343</v>
      </c>
    </row>
    <row r="5465" spans="1:7">
      <c r="A5465" s="5" t="s">
        <v>7293</v>
      </c>
      <c r="B5465" s="5" t="s">
        <v>7294</v>
      </c>
      <c r="C5465" s="5" t="s">
        <v>72</v>
      </c>
      <c r="D5465" s="5" t="s">
        <v>0</v>
      </c>
      <c r="E5465" s="5">
        <v>2958</v>
      </c>
      <c r="F5465" s="5">
        <v>547</v>
      </c>
      <c r="G5465" s="5" t="s">
        <v>343</v>
      </c>
    </row>
    <row r="5466" spans="1:7">
      <c r="A5466" s="5" t="s">
        <v>7295</v>
      </c>
      <c r="B5466" s="5" t="s">
        <v>6662</v>
      </c>
      <c r="C5466" s="5" t="s">
        <v>72</v>
      </c>
      <c r="D5466" s="5" t="s">
        <v>0</v>
      </c>
      <c r="E5466" s="5">
        <v>5052</v>
      </c>
      <c r="F5466" s="5">
        <v>527</v>
      </c>
      <c r="G5466" s="5" t="s">
        <v>343</v>
      </c>
    </row>
    <row r="5467" spans="1:7">
      <c r="A5467" s="5" t="s">
        <v>7296</v>
      </c>
      <c r="B5467" s="5" t="s">
        <v>7297</v>
      </c>
      <c r="C5467" s="5" t="s">
        <v>84</v>
      </c>
      <c r="D5467" s="5" t="s">
        <v>0</v>
      </c>
      <c r="E5467" s="5">
        <v>104</v>
      </c>
      <c r="F5467" s="5">
        <v>419</v>
      </c>
      <c r="G5467" s="5" t="s">
        <v>343</v>
      </c>
    </row>
    <row r="5468" spans="1:7">
      <c r="A5468" s="5" t="s">
        <v>7298</v>
      </c>
      <c r="B5468" s="5" t="s">
        <v>7299</v>
      </c>
      <c r="C5468" s="5" t="s">
        <v>72</v>
      </c>
      <c r="D5468" s="5" t="s">
        <v>0</v>
      </c>
      <c r="E5468" s="5">
        <v>212</v>
      </c>
      <c r="F5468" s="5">
        <v>376</v>
      </c>
      <c r="G5468" s="5" t="s">
        <v>343</v>
      </c>
    </row>
    <row r="5469" spans="1:7">
      <c r="A5469" s="5" t="s">
        <v>7300</v>
      </c>
      <c r="B5469" s="5" t="s">
        <v>7301</v>
      </c>
      <c r="C5469" s="5" t="s">
        <v>72</v>
      </c>
      <c r="D5469" s="5" t="s">
        <v>0</v>
      </c>
      <c r="E5469" s="5">
        <v>251</v>
      </c>
      <c r="F5469" s="5">
        <v>178</v>
      </c>
      <c r="G5469" s="5" t="s">
        <v>343</v>
      </c>
    </row>
    <row r="5470" spans="1:7">
      <c r="A5470" s="5" t="s">
        <v>7302</v>
      </c>
      <c r="B5470" s="5" t="s">
        <v>6634</v>
      </c>
      <c r="C5470" s="5" t="s">
        <v>72</v>
      </c>
      <c r="D5470" s="5" t="s">
        <v>0</v>
      </c>
      <c r="E5470" s="5">
        <v>258</v>
      </c>
      <c r="F5470" s="5">
        <v>547</v>
      </c>
      <c r="G5470" s="5" t="s">
        <v>343</v>
      </c>
    </row>
    <row r="5471" spans="1:7">
      <c r="A5471" s="5" t="s">
        <v>7303</v>
      </c>
      <c r="B5471" s="5" t="s">
        <v>6430</v>
      </c>
      <c r="C5471" s="5" t="s">
        <v>72</v>
      </c>
      <c r="D5471" s="5" t="s">
        <v>0</v>
      </c>
      <c r="E5471" s="5">
        <v>480</v>
      </c>
      <c r="F5471" s="5">
        <v>527</v>
      </c>
      <c r="G5471" s="5" t="s">
        <v>343</v>
      </c>
    </row>
    <row r="5472" spans="1:7">
      <c r="A5472" s="5" t="s">
        <v>7304</v>
      </c>
      <c r="B5472" s="5" t="s">
        <v>7070</v>
      </c>
      <c r="C5472" s="5" t="s">
        <v>72</v>
      </c>
      <c r="D5472" s="5" t="s">
        <v>0</v>
      </c>
      <c r="E5472" s="5">
        <v>584</v>
      </c>
      <c r="F5472" s="5">
        <v>277</v>
      </c>
      <c r="G5472" s="5" t="s">
        <v>343</v>
      </c>
    </row>
    <row r="5473" spans="1:7">
      <c r="A5473" s="5" t="s">
        <v>7305</v>
      </c>
      <c r="B5473" s="5" t="s">
        <v>7306</v>
      </c>
      <c r="C5473" s="5" t="s">
        <v>72</v>
      </c>
      <c r="D5473" s="5" t="s">
        <v>0</v>
      </c>
      <c r="E5473" s="5">
        <v>114</v>
      </c>
      <c r="F5473" s="5">
        <v>451</v>
      </c>
      <c r="G5473" s="5" t="s">
        <v>343</v>
      </c>
    </row>
    <row r="5474" spans="1:7">
      <c r="A5474" s="5" t="s">
        <v>7307</v>
      </c>
      <c r="B5474" s="5" t="s">
        <v>6850</v>
      </c>
      <c r="C5474" s="5" t="s">
        <v>72</v>
      </c>
      <c r="D5474" s="5" t="s">
        <v>0</v>
      </c>
      <c r="E5474" s="5">
        <v>1692</v>
      </c>
      <c r="F5474" s="5">
        <v>547</v>
      </c>
      <c r="G5474" s="5" t="s">
        <v>343</v>
      </c>
    </row>
    <row r="5475" spans="1:7">
      <c r="A5475" s="5" t="s">
        <v>7308</v>
      </c>
      <c r="B5475" s="5" t="s">
        <v>7309</v>
      </c>
      <c r="C5475" s="5" t="s">
        <v>67</v>
      </c>
      <c r="D5475" s="5" t="s">
        <v>0</v>
      </c>
      <c r="E5475" s="5">
        <v>2</v>
      </c>
      <c r="F5475" s="5">
        <v>58</v>
      </c>
      <c r="G5475" s="5" t="s">
        <v>343</v>
      </c>
    </row>
    <row r="5476" spans="1:7">
      <c r="A5476" s="5" t="s">
        <v>7310</v>
      </c>
      <c r="B5476" s="5" t="s">
        <v>7311</v>
      </c>
      <c r="C5476" s="5" t="s">
        <v>72</v>
      </c>
      <c r="D5476" s="5" t="s">
        <v>0</v>
      </c>
      <c r="E5476" s="5">
        <v>6</v>
      </c>
      <c r="F5476" s="5">
        <v>178</v>
      </c>
      <c r="G5476" s="5" t="s">
        <v>343</v>
      </c>
    </row>
    <row r="5477" spans="1:7">
      <c r="A5477" s="5" t="s">
        <v>7312</v>
      </c>
      <c r="B5477" s="5" t="s">
        <v>7228</v>
      </c>
      <c r="C5477" s="5" t="s">
        <v>72</v>
      </c>
      <c r="D5477" s="5" t="s">
        <v>0</v>
      </c>
      <c r="E5477" s="5">
        <v>8</v>
      </c>
      <c r="F5477" s="5">
        <v>269</v>
      </c>
      <c r="G5477" s="5" t="s">
        <v>343</v>
      </c>
    </row>
    <row r="5478" spans="1:7">
      <c r="A5478" s="5" t="s">
        <v>7313</v>
      </c>
      <c r="B5478" s="5" t="s">
        <v>6737</v>
      </c>
      <c r="C5478" s="5" t="s">
        <v>72</v>
      </c>
      <c r="D5478" s="5" t="s">
        <v>0</v>
      </c>
      <c r="E5478" s="5">
        <v>135</v>
      </c>
      <c r="F5478" s="5">
        <v>547</v>
      </c>
      <c r="G5478" s="5" t="s">
        <v>343</v>
      </c>
    </row>
    <row r="5479" spans="1:7">
      <c r="A5479" s="5" t="s">
        <v>7314</v>
      </c>
      <c r="B5479" s="5" t="s">
        <v>7315</v>
      </c>
      <c r="C5479" s="5" t="s">
        <v>67</v>
      </c>
      <c r="D5479" s="5" t="s">
        <v>0</v>
      </c>
      <c r="E5479" s="5">
        <v>40</v>
      </c>
      <c r="F5479" s="5">
        <v>346</v>
      </c>
      <c r="G5479" s="5" t="s">
        <v>343</v>
      </c>
    </row>
    <row r="5480" spans="1:7">
      <c r="A5480" s="5" t="s">
        <v>7316</v>
      </c>
      <c r="B5480" s="5" t="s">
        <v>7306</v>
      </c>
      <c r="C5480" s="5" t="s">
        <v>72</v>
      </c>
      <c r="D5480" s="5" t="s">
        <v>0</v>
      </c>
      <c r="E5480" s="5">
        <v>107</v>
      </c>
      <c r="F5480" s="5">
        <v>247</v>
      </c>
      <c r="G5480" s="5" t="s">
        <v>343</v>
      </c>
    </row>
    <row r="5481" spans="1:7">
      <c r="A5481" s="5" t="s">
        <v>7317</v>
      </c>
      <c r="B5481" s="5" t="s">
        <v>7318</v>
      </c>
      <c r="C5481" s="5" t="s">
        <v>72</v>
      </c>
      <c r="D5481" s="5" t="s">
        <v>0</v>
      </c>
      <c r="E5481" s="5">
        <v>547</v>
      </c>
      <c r="F5481" s="5">
        <v>547</v>
      </c>
      <c r="G5481" s="5" t="s">
        <v>343</v>
      </c>
    </row>
    <row r="5482" spans="1:7">
      <c r="A5482" s="5" t="s">
        <v>7319</v>
      </c>
      <c r="B5482" s="5" t="s">
        <v>7320</v>
      </c>
      <c r="C5482" s="5" t="s">
        <v>72</v>
      </c>
      <c r="D5482" s="5" t="s">
        <v>0</v>
      </c>
      <c r="E5482" s="5">
        <v>1</v>
      </c>
      <c r="F5482" s="5">
        <v>741</v>
      </c>
      <c r="G5482" s="5" t="s">
        <v>346</v>
      </c>
    </row>
    <row r="5483" spans="1:7">
      <c r="A5483" s="5" t="s">
        <v>7321</v>
      </c>
      <c r="B5483" s="5" t="s">
        <v>7322</v>
      </c>
      <c r="C5483" s="5" t="s">
        <v>72</v>
      </c>
      <c r="D5483" s="5" t="s">
        <v>0</v>
      </c>
      <c r="E5483" s="5">
        <v>4</v>
      </c>
      <c r="F5483" s="5">
        <v>58</v>
      </c>
      <c r="G5483" s="5" t="s">
        <v>343</v>
      </c>
    </row>
    <row r="5484" spans="1:7">
      <c r="A5484" s="5" t="s">
        <v>7323</v>
      </c>
      <c r="B5484" s="5" t="s">
        <v>7324</v>
      </c>
      <c r="C5484" s="5" t="s">
        <v>72</v>
      </c>
      <c r="D5484" s="5" t="s">
        <v>0</v>
      </c>
      <c r="E5484" s="5">
        <v>4</v>
      </c>
      <c r="F5484" s="5">
        <v>58</v>
      </c>
      <c r="G5484" s="5" t="s">
        <v>343</v>
      </c>
    </row>
    <row r="5485" spans="1:7">
      <c r="A5485" s="5" t="s">
        <v>7325</v>
      </c>
      <c r="B5485" s="5" t="s">
        <v>7326</v>
      </c>
      <c r="C5485" s="5" t="s">
        <v>72</v>
      </c>
      <c r="D5485" s="5" t="s">
        <v>0</v>
      </c>
      <c r="E5485" s="5">
        <v>14</v>
      </c>
      <c r="F5485" s="5">
        <v>52</v>
      </c>
      <c r="G5485" s="5" t="s">
        <v>343</v>
      </c>
    </row>
    <row r="5486" spans="1:7">
      <c r="A5486" s="5" t="s">
        <v>7319</v>
      </c>
      <c r="B5486" s="5" t="s">
        <v>7320</v>
      </c>
      <c r="C5486" s="5" t="s">
        <v>72</v>
      </c>
      <c r="D5486" s="5" t="s">
        <v>0</v>
      </c>
      <c r="E5486" s="5">
        <v>162</v>
      </c>
      <c r="F5486" s="5">
        <v>34</v>
      </c>
      <c r="G5486" s="5" t="s">
        <v>343</v>
      </c>
    </row>
    <row r="5487" spans="1:7">
      <c r="A5487" s="5" t="s">
        <v>7327</v>
      </c>
      <c r="B5487" s="5" t="s">
        <v>7328</v>
      </c>
      <c r="C5487" s="5" t="s">
        <v>72</v>
      </c>
      <c r="D5487" s="5" t="s">
        <v>0</v>
      </c>
      <c r="E5487" s="5">
        <v>1797</v>
      </c>
      <c r="F5487" s="5">
        <v>547</v>
      </c>
      <c r="G5487" s="5" t="s">
        <v>343</v>
      </c>
    </row>
    <row r="5488" spans="1:7">
      <c r="A5488" s="5" t="s">
        <v>7329</v>
      </c>
      <c r="B5488" s="5" t="s">
        <v>7330</v>
      </c>
      <c r="C5488" s="5" t="s">
        <v>72</v>
      </c>
      <c r="D5488" s="5" t="s">
        <v>0</v>
      </c>
      <c r="E5488" s="5">
        <v>15</v>
      </c>
      <c r="F5488" s="5">
        <v>202</v>
      </c>
      <c r="G5488" s="5" t="s">
        <v>346</v>
      </c>
    </row>
    <row r="5489" spans="1:7">
      <c r="A5489" s="5" t="s">
        <v>7331</v>
      </c>
      <c r="B5489" s="5" t="s">
        <v>7332</v>
      </c>
      <c r="C5489" s="5" t="s">
        <v>72</v>
      </c>
      <c r="D5489" s="5" t="s">
        <v>0</v>
      </c>
      <c r="E5489" s="5">
        <v>16</v>
      </c>
      <c r="F5489" s="5">
        <v>234</v>
      </c>
      <c r="G5489" s="5" t="s">
        <v>343</v>
      </c>
    </row>
    <row r="5490" spans="1:7">
      <c r="A5490" s="5" t="s">
        <v>7333</v>
      </c>
      <c r="B5490" s="5" t="s">
        <v>7334</v>
      </c>
      <c r="C5490" s="5" t="s">
        <v>72</v>
      </c>
      <c r="D5490" s="5" t="s">
        <v>0</v>
      </c>
      <c r="E5490" s="5">
        <v>24</v>
      </c>
      <c r="F5490" s="5">
        <v>705</v>
      </c>
      <c r="G5490" s="5" t="s">
        <v>343</v>
      </c>
    </row>
    <row r="5491" spans="1:7">
      <c r="A5491" s="5" t="s">
        <v>7335</v>
      </c>
      <c r="B5491" s="5" t="s">
        <v>7336</v>
      </c>
      <c r="C5491" s="5" t="s">
        <v>67</v>
      </c>
      <c r="D5491" s="5" t="s">
        <v>0</v>
      </c>
      <c r="E5491" s="5">
        <v>220</v>
      </c>
      <c r="F5491" s="5">
        <v>674</v>
      </c>
      <c r="G5491" s="5" t="s">
        <v>343</v>
      </c>
    </row>
    <row r="5492" spans="1:7">
      <c r="A5492" s="5" t="s">
        <v>7329</v>
      </c>
      <c r="B5492" s="5" t="s">
        <v>7330</v>
      </c>
      <c r="C5492" s="5" t="s">
        <v>72</v>
      </c>
      <c r="D5492" s="5" t="s">
        <v>0</v>
      </c>
      <c r="E5492" s="5">
        <v>344</v>
      </c>
      <c r="F5492" s="5">
        <v>571</v>
      </c>
      <c r="G5492" s="5" t="s">
        <v>343</v>
      </c>
    </row>
    <row r="5493" spans="1:7">
      <c r="A5493" s="5" t="s">
        <v>7337</v>
      </c>
      <c r="B5493" s="5" t="s">
        <v>7328</v>
      </c>
      <c r="C5493" s="5" t="s">
        <v>72</v>
      </c>
      <c r="D5493" s="5" t="s">
        <v>0</v>
      </c>
      <c r="E5493" s="5">
        <v>266</v>
      </c>
      <c r="F5493" s="5">
        <v>547</v>
      </c>
      <c r="G5493" s="5" t="s">
        <v>343</v>
      </c>
    </row>
    <row r="5494" spans="1:7">
      <c r="A5494" s="5" t="s">
        <v>7338</v>
      </c>
      <c r="B5494" s="5" t="s">
        <v>7339</v>
      </c>
      <c r="C5494" s="5" t="s">
        <v>72</v>
      </c>
      <c r="D5494" s="5" t="s">
        <v>0</v>
      </c>
      <c r="E5494" s="5">
        <v>20000</v>
      </c>
      <c r="F5494" s="5">
        <v>34</v>
      </c>
      <c r="G5494" s="5" t="s">
        <v>343</v>
      </c>
    </row>
    <row r="5495" spans="1:7">
      <c r="A5495" s="5" t="s">
        <v>7340</v>
      </c>
      <c r="B5495" s="5" t="s">
        <v>6634</v>
      </c>
      <c r="C5495" s="5" t="s">
        <v>72</v>
      </c>
      <c r="D5495" s="5" t="s">
        <v>0</v>
      </c>
      <c r="E5495" s="5">
        <v>335</v>
      </c>
      <c r="F5495" s="5">
        <v>547</v>
      </c>
      <c r="G5495" s="5" t="s">
        <v>343</v>
      </c>
    </row>
    <row r="5496" spans="1:7">
      <c r="A5496" s="5" t="s">
        <v>7341</v>
      </c>
      <c r="B5496" s="5" t="s">
        <v>7070</v>
      </c>
      <c r="C5496" s="5" t="s">
        <v>72</v>
      </c>
      <c r="D5496" s="5" t="s">
        <v>0</v>
      </c>
      <c r="E5496" s="5">
        <v>1881</v>
      </c>
      <c r="F5496" s="5">
        <v>341</v>
      </c>
      <c r="G5496" s="5" t="s">
        <v>343</v>
      </c>
    </row>
    <row r="5497" spans="1:7">
      <c r="A5497" s="5" t="s">
        <v>7342</v>
      </c>
      <c r="B5497" s="5" t="s">
        <v>7343</v>
      </c>
      <c r="C5497" s="5" t="s">
        <v>72</v>
      </c>
      <c r="D5497" s="5" t="s">
        <v>0</v>
      </c>
      <c r="E5497" s="5">
        <v>6</v>
      </c>
      <c r="F5497" s="5">
        <v>43</v>
      </c>
      <c r="G5497" s="5" t="s">
        <v>343</v>
      </c>
    </row>
    <row r="5498" spans="1:7">
      <c r="A5498" s="5" t="s">
        <v>7344</v>
      </c>
      <c r="B5498" s="5" t="s">
        <v>7345</v>
      </c>
      <c r="C5498" s="5" t="s">
        <v>67</v>
      </c>
      <c r="D5498" s="5" t="s">
        <v>0</v>
      </c>
      <c r="E5498" s="5">
        <v>18</v>
      </c>
      <c r="F5498" s="5">
        <v>346</v>
      </c>
      <c r="G5498" s="5" t="s">
        <v>343</v>
      </c>
    </row>
    <row r="5499" spans="1:7">
      <c r="A5499" s="5" t="s">
        <v>7346</v>
      </c>
      <c r="B5499" s="5" t="s">
        <v>3089</v>
      </c>
      <c r="C5499" s="5" t="s">
        <v>72</v>
      </c>
      <c r="D5499" s="5" t="s">
        <v>0</v>
      </c>
      <c r="E5499" s="5">
        <v>2447</v>
      </c>
      <c r="F5499" s="5">
        <v>379</v>
      </c>
      <c r="G5499" s="5" t="s">
        <v>343</v>
      </c>
    </row>
    <row r="5500" spans="1:7">
      <c r="A5500" s="5" t="s">
        <v>7347</v>
      </c>
      <c r="B5500" s="5" t="s">
        <v>7348</v>
      </c>
      <c r="C5500" s="5" t="s">
        <v>72</v>
      </c>
      <c r="D5500" s="5" t="s">
        <v>0</v>
      </c>
      <c r="E5500" s="5">
        <v>3469</v>
      </c>
      <c r="F5500" s="5">
        <v>272</v>
      </c>
      <c r="G5500" s="5" t="s">
        <v>343</v>
      </c>
    </row>
    <row r="5501" spans="1:7">
      <c r="A5501" s="5" t="s">
        <v>7349</v>
      </c>
      <c r="B5501" s="5" t="s">
        <v>7350</v>
      </c>
      <c r="C5501" s="5" t="s">
        <v>72</v>
      </c>
      <c r="D5501" s="5" t="s">
        <v>0</v>
      </c>
      <c r="E5501" s="5">
        <v>17</v>
      </c>
      <c r="F5501" s="5">
        <v>327</v>
      </c>
      <c r="G5501" s="5" t="s">
        <v>346</v>
      </c>
    </row>
    <row r="5502" spans="1:7">
      <c r="A5502" s="5" t="s">
        <v>7349</v>
      </c>
      <c r="B5502" s="5" t="s">
        <v>7350</v>
      </c>
      <c r="C5502" s="5" t="s">
        <v>72</v>
      </c>
      <c r="D5502" s="5" t="s">
        <v>0</v>
      </c>
      <c r="E5502" s="5">
        <v>253</v>
      </c>
      <c r="F5502" s="5">
        <v>341</v>
      </c>
      <c r="G5502" s="5" t="s">
        <v>343</v>
      </c>
    </row>
    <row r="5503" spans="1:7">
      <c r="A5503" s="5" t="s">
        <v>7351</v>
      </c>
      <c r="B5503" s="5" t="s">
        <v>6634</v>
      </c>
      <c r="C5503" s="5" t="s">
        <v>72</v>
      </c>
      <c r="D5503" s="5" t="s">
        <v>0</v>
      </c>
      <c r="E5503" s="5">
        <v>459</v>
      </c>
      <c r="F5503" s="5">
        <v>547</v>
      </c>
      <c r="G5503" s="5" t="s">
        <v>343</v>
      </c>
    </row>
    <row r="5504" spans="1:7">
      <c r="A5504" s="5" t="s">
        <v>7352</v>
      </c>
      <c r="B5504" s="5" t="s">
        <v>7353</v>
      </c>
      <c r="C5504" s="5" t="s">
        <v>72</v>
      </c>
      <c r="D5504" s="5" t="s">
        <v>0</v>
      </c>
      <c r="E5504" s="5">
        <v>486</v>
      </c>
      <c r="F5504" s="5">
        <v>547</v>
      </c>
      <c r="G5504" s="5" t="s">
        <v>343</v>
      </c>
    </row>
    <row r="5505" spans="1:7">
      <c r="A5505" s="5" t="s">
        <v>7354</v>
      </c>
      <c r="B5505" s="5" t="s">
        <v>6430</v>
      </c>
      <c r="C5505" s="5" t="s">
        <v>72</v>
      </c>
      <c r="D5505" s="5" t="s">
        <v>0</v>
      </c>
      <c r="E5505" s="5">
        <v>1463</v>
      </c>
      <c r="F5505" s="5">
        <v>547</v>
      </c>
      <c r="G5505" s="5" t="s">
        <v>343</v>
      </c>
    </row>
    <row r="5506" spans="1:7">
      <c r="A5506" s="5" t="s">
        <v>7355</v>
      </c>
      <c r="B5506" s="5" t="s">
        <v>7356</v>
      </c>
      <c r="C5506" s="5" t="s">
        <v>72</v>
      </c>
      <c r="D5506" s="5" t="s">
        <v>0</v>
      </c>
      <c r="E5506" s="5">
        <v>9</v>
      </c>
      <c r="F5506" s="5">
        <v>66</v>
      </c>
      <c r="G5506" s="5" t="s">
        <v>343</v>
      </c>
    </row>
    <row r="5507" spans="1:7">
      <c r="A5507" s="5" t="s">
        <v>7357</v>
      </c>
      <c r="B5507" s="5" t="s">
        <v>7358</v>
      </c>
      <c r="C5507" s="5" t="s">
        <v>72</v>
      </c>
      <c r="D5507" s="5" t="s">
        <v>0</v>
      </c>
      <c r="E5507" s="5">
        <v>980</v>
      </c>
      <c r="F5507" s="5">
        <v>547</v>
      </c>
      <c r="G5507" s="5" t="s">
        <v>343</v>
      </c>
    </row>
    <row r="5508" spans="1:7">
      <c r="A5508" s="5" t="s">
        <v>7359</v>
      </c>
      <c r="B5508" s="5" t="s">
        <v>6850</v>
      </c>
      <c r="C5508" s="5" t="s">
        <v>72</v>
      </c>
      <c r="D5508" s="5" t="s">
        <v>0</v>
      </c>
      <c r="E5508" s="5">
        <v>5</v>
      </c>
      <c r="F5508" s="5">
        <v>547</v>
      </c>
      <c r="G5508" s="5" t="s">
        <v>343</v>
      </c>
    </row>
    <row r="5509" spans="1:7">
      <c r="A5509" s="5" t="s">
        <v>7360</v>
      </c>
      <c r="B5509" s="5" t="s">
        <v>6430</v>
      </c>
      <c r="C5509" s="5" t="s">
        <v>72</v>
      </c>
      <c r="D5509" s="5" t="s">
        <v>0</v>
      </c>
      <c r="E5509" s="5">
        <v>170</v>
      </c>
      <c r="F5509" s="5">
        <v>547</v>
      </c>
      <c r="G5509" s="5" t="s">
        <v>343</v>
      </c>
    </row>
    <row r="5510" spans="1:7">
      <c r="A5510" s="5" t="s">
        <v>7361</v>
      </c>
      <c r="B5510" s="5" t="s">
        <v>7328</v>
      </c>
      <c r="C5510" s="5" t="s">
        <v>72</v>
      </c>
      <c r="D5510" s="5" t="s">
        <v>0</v>
      </c>
      <c r="E5510" s="5">
        <v>173</v>
      </c>
      <c r="F5510" s="5">
        <v>542</v>
      </c>
      <c r="G5510" s="5" t="s">
        <v>343</v>
      </c>
    </row>
    <row r="5511" spans="1:7">
      <c r="A5511" s="5" t="s">
        <v>7362</v>
      </c>
      <c r="B5511" s="5" t="s">
        <v>7363</v>
      </c>
      <c r="C5511" s="5" t="s">
        <v>72</v>
      </c>
      <c r="D5511" s="5" t="s">
        <v>0</v>
      </c>
      <c r="E5511" s="5">
        <v>559</v>
      </c>
      <c r="F5511" s="5">
        <v>547</v>
      </c>
      <c r="G5511" s="5" t="s">
        <v>343</v>
      </c>
    </row>
    <row r="5512" spans="1:7">
      <c r="A5512" s="5" t="s">
        <v>7364</v>
      </c>
      <c r="B5512" s="5" t="s">
        <v>6634</v>
      </c>
      <c r="C5512" s="5" t="s">
        <v>72</v>
      </c>
      <c r="D5512" s="5" t="s">
        <v>0</v>
      </c>
      <c r="E5512" s="5">
        <v>5563</v>
      </c>
      <c r="F5512" s="5">
        <v>527</v>
      </c>
      <c r="G5512" s="5" t="s">
        <v>343</v>
      </c>
    </row>
    <row r="5513" spans="1:7">
      <c r="A5513" s="5" t="s">
        <v>7365</v>
      </c>
      <c r="B5513" s="5" t="s">
        <v>7366</v>
      </c>
      <c r="C5513" s="5" t="s">
        <v>72</v>
      </c>
      <c r="D5513" s="5" t="s">
        <v>0</v>
      </c>
      <c r="E5513" s="5">
        <v>308</v>
      </c>
      <c r="F5513" s="5">
        <v>538</v>
      </c>
      <c r="G5513" s="5" t="s">
        <v>343</v>
      </c>
    </row>
    <row r="5514" spans="1:7">
      <c r="A5514" s="5" t="s">
        <v>7367</v>
      </c>
      <c r="B5514" s="5" t="s">
        <v>6430</v>
      </c>
      <c r="C5514" s="5" t="s">
        <v>72</v>
      </c>
      <c r="D5514" s="5" t="s">
        <v>0</v>
      </c>
      <c r="E5514" s="5">
        <v>403</v>
      </c>
      <c r="F5514" s="5">
        <v>497</v>
      </c>
      <c r="G5514" s="5" t="s">
        <v>343</v>
      </c>
    </row>
    <row r="5515" spans="1:7">
      <c r="A5515" s="5" t="s">
        <v>7368</v>
      </c>
      <c r="B5515" s="5" t="s">
        <v>7078</v>
      </c>
      <c r="C5515" s="5" t="s">
        <v>67</v>
      </c>
      <c r="D5515" s="5" t="s">
        <v>0</v>
      </c>
      <c r="E5515" s="5">
        <v>457</v>
      </c>
      <c r="F5515" s="5">
        <v>295</v>
      </c>
      <c r="G5515" s="5" t="s">
        <v>343</v>
      </c>
    </row>
    <row r="5516" spans="1:7">
      <c r="A5516" s="5" t="s">
        <v>7369</v>
      </c>
      <c r="B5516" s="5" t="s">
        <v>7370</v>
      </c>
      <c r="C5516" s="5" t="s">
        <v>72</v>
      </c>
      <c r="D5516" s="5" t="s">
        <v>0</v>
      </c>
      <c r="E5516" s="5">
        <v>665</v>
      </c>
      <c r="F5516" s="5">
        <v>547</v>
      </c>
      <c r="G5516" s="5" t="s">
        <v>343</v>
      </c>
    </row>
    <row r="5517" spans="1:7">
      <c r="A5517" s="5" t="s">
        <v>7371</v>
      </c>
      <c r="B5517" s="5" t="s">
        <v>7366</v>
      </c>
      <c r="C5517" s="5" t="s">
        <v>72</v>
      </c>
      <c r="D5517" s="5" t="s">
        <v>0</v>
      </c>
      <c r="E5517" s="5">
        <v>1002</v>
      </c>
      <c r="F5517" s="5">
        <v>547</v>
      </c>
      <c r="G5517" s="5" t="s">
        <v>343</v>
      </c>
    </row>
    <row r="5518" spans="1:7">
      <c r="A5518" s="5" t="s">
        <v>7372</v>
      </c>
      <c r="B5518" s="5" t="s">
        <v>7373</v>
      </c>
      <c r="C5518" s="5" t="s">
        <v>72</v>
      </c>
      <c r="D5518" s="5" t="s">
        <v>0</v>
      </c>
      <c r="E5518" s="5">
        <v>1215</v>
      </c>
      <c r="F5518" s="5">
        <v>547</v>
      </c>
      <c r="G5518" s="5" t="s">
        <v>343</v>
      </c>
    </row>
    <row r="5519" spans="1:7">
      <c r="A5519" s="5" t="s">
        <v>7374</v>
      </c>
      <c r="B5519" s="5" t="s">
        <v>7375</v>
      </c>
      <c r="C5519" s="5" t="s">
        <v>67</v>
      </c>
      <c r="D5519" s="5" t="s">
        <v>0</v>
      </c>
      <c r="E5519" s="5">
        <v>2</v>
      </c>
      <c r="F5519" s="5">
        <v>58</v>
      </c>
      <c r="G5519" s="5" t="s">
        <v>343</v>
      </c>
    </row>
    <row r="5520" spans="1:7">
      <c r="A5520" s="5" t="s">
        <v>7376</v>
      </c>
      <c r="B5520" s="5" t="s">
        <v>7377</v>
      </c>
      <c r="C5520" s="5" t="s">
        <v>67</v>
      </c>
      <c r="D5520" s="5" t="s">
        <v>0</v>
      </c>
      <c r="E5520" s="5">
        <v>4</v>
      </c>
      <c r="F5520" s="5">
        <v>58</v>
      </c>
      <c r="G5520" s="5" t="s">
        <v>343</v>
      </c>
    </row>
    <row r="5521" spans="1:7">
      <c r="A5521" s="5" t="s">
        <v>7378</v>
      </c>
      <c r="B5521" s="5" t="s">
        <v>6634</v>
      </c>
      <c r="C5521" s="5" t="s">
        <v>72</v>
      </c>
      <c r="D5521" s="5" t="s">
        <v>0</v>
      </c>
      <c r="E5521" s="5">
        <v>1087</v>
      </c>
      <c r="F5521" s="5">
        <v>527</v>
      </c>
      <c r="G5521" s="5" t="s">
        <v>343</v>
      </c>
    </row>
    <row r="5522" spans="1:7">
      <c r="A5522" s="5" t="s">
        <v>7379</v>
      </c>
      <c r="B5522" s="5" t="s">
        <v>6737</v>
      </c>
      <c r="C5522" s="5" t="s">
        <v>72</v>
      </c>
      <c r="D5522" s="5" t="s">
        <v>0</v>
      </c>
      <c r="E5522" s="5">
        <v>1253</v>
      </c>
      <c r="F5522" s="5">
        <v>347</v>
      </c>
      <c r="G5522" s="5" t="s">
        <v>343</v>
      </c>
    </row>
    <row r="5523" spans="1:7">
      <c r="A5523" s="5" t="s">
        <v>7380</v>
      </c>
      <c r="B5523" s="5" t="s">
        <v>6430</v>
      </c>
      <c r="C5523" s="5" t="s">
        <v>72</v>
      </c>
      <c r="D5523" s="5" t="s">
        <v>0</v>
      </c>
      <c r="E5523" s="5">
        <v>445</v>
      </c>
      <c r="F5523" s="5">
        <v>440</v>
      </c>
      <c r="G5523" s="5" t="s">
        <v>343</v>
      </c>
    </row>
    <row r="5524" spans="1:7">
      <c r="A5524" s="5" t="s">
        <v>7381</v>
      </c>
      <c r="B5524" s="5" t="s">
        <v>7382</v>
      </c>
      <c r="C5524" s="5" t="s">
        <v>72</v>
      </c>
      <c r="D5524" s="5" t="s">
        <v>0</v>
      </c>
      <c r="E5524" s="5">
        <v>1211</v>
      </c>
      <c r="F5524" s="5">
        <v>407</v>
      </c>
      <c r="G5524" s="5" t="s">
        <v>343</v>
      </c>
    </row>
    <row r="5525" spans="1:7">
      <c r="A5525" s="5" t="s">
        <v>7383</v>
      </c>
      <c r="B5525" s="5" t="s">
        <v>7159</v>
      </c>
      <c r="C5525" s="5" t="s">
        <v>72</v>
      </c>
      <c r="D5525" s="5" t="s">
        <v>0</v>
      </c>
      <c r="E5525" s="5">
        <v>3856</v>
      </c>
      <c r="F5525" s="5">
        <v>450</v>
      </c>
      <c r="G5525" s="5" t="s">
        <v>343</v>
      </c>
    </row>
    <row r="5526" spans="1:7">
      <c r="A5526" s="5" t="s">
        <v>7384</v>
      </c>
      <c r="B5526" s="5" t="s">
        <v>7328</v>
      </c>
      <c r="C5526" s="5" t="s">
        <v>72</v>
      </c>
      <c r="D5526" s="5" t="s">
        <v>0</v>
      </c>
      <c r="E5526" s="5">
        <v>2510</v>
      </c>
      <c r="F5526" s="5">
        <v>527</v>
      </c>
      <c r="G5526" s="5" t="s">
        <v>343</v>
      </c>
    </row>
    <row r="5527" spans="1:7">
      <c r="A5527" s="5" t="s">
        <v>7385</v>
      </c>
      <c r="B5527" s="5" t="s">
        <v>7386</v>
      </c>
      <c r="C5527" s="5" t="s">
        <v>72</v>
      </c>
      <c r="D5527" s="5" t="s">
        <v>0</v>
      </c>
      <c r="E5527" s="5">
        <v>173</v>
      </c>
      <c r="F5527" s="5">
        <v>705</v>
      </c>
      <c r="G5527" s="5" t="s">
        <v>343</v>
      </c>
    </row>
    <row r="5528" spans="1:7">
      <c r="A5528" s="5" t="s">
        <v>7387</v>
      </c>
      <c r="B5528" s="5" t="s">
        <v>7388</v>
      </c>
      <c r="C5528" s="5" t="s">
        <v>72</v>
      </c>
      <c r="D5528" s="5" t="s">
        <v>0</v>
      </c>
      <c r="E5528" s="5">
        <v>250</v>
      </c>
      <c r="F5528" s="5">
        <v>543</v>
      </c>
      <c r="G5528" s="5" t="s">
        <v>343</v>
      </c>
    </row>
    <row r="5529" spans="1:7">
      <c r="A5529" s="5" t="s">
        <v>7389</v>
      </c>
      <c r="B5529" s="5" t="s">
        <v>7390</v>
      </c>
      <c r="C5529" s="5" t="s">
        <v>72</v>
      </c>
      <c r="D5529" s="5" t="s">
        <v>0</v>
      </c>
      <c r="E5529" s="5">
        <v>1264</v>
      </c>
      <c r="F5529" s="5">
        <v>547</v>
      </c>
      <c r="G5529" s="5" t="s">
        <v>343</v>
      </c>
    </row>
    <row r="5530" spans="1:7">
      <c r="A5530" s="5" t="s">
        <v>7391</v>
      </c>
      <c r="B5530" s="5" t="s">
        <v>7392</v>
      </c>
      <c r="C5530" s="5" t="s">
        <v>72</v>
      </c>
      <c r="D5530" s="5" t="s">
        <v>0</v>
      </c>
      <c r="E5530" s="5">
        <v>2</v>
      </c>
      <c r="F5530" s="5">
        <v>52</v>
      </c>
      <c r="G5530" s="5" t="s">
        <v>340</v>
      </c>
    </row>
    <row r="5531" spans="1:7">
      <c r="A5531" s="5" t="s">
        <v>7393</v>
      </c>
      <c r="B5531" s="5" t="s">
        <v>7394</v>
      </c>
      <c r="C5531" s="5" t="s">
        <v>72</v>
      </c>
      <c r="D5531" s="5" t="s">
        <v>0</v>
      </c>
      <c r="E5531" s="5">
        <v>2</v>
      </c>
      <c r="F5531" s="5">
        <v>755</v>
      </c>
      <c r="G5531" s="5" t="s">
        <v>346</v>
      </c>
    </row>
    <row r="5532" spans="1:7">
      <c r="A5532" s="5" t="s">
        <v>7395</v>
      </c>
      <c r="B5532" s="5" t="s">
        <v>7396</v>
      </c>
      <c r="C5532" s="5" t="s">
        <v>72</v>
      </c>
      <c r="D5532" s="5" t="s">
        <v>0</v>
      </c>
      <c r="E5532" s="5">
        <v>43</v>
      </c>
      <c r="F5532" s="5">
        <v>405</v>
      </c>
      <c r="G5532" s="5" t="s">
        <v>343</v>
      </c>
    </row>
    <row r="5533" spans="1:7">
      <c r="A5533" s="5" t="s">
        <v>7393</v>
      </c>
      <c r="B5533" s="5" t="s">
        <v>7394</v>
      </c>
      <c r="C5533" s="5" t="s">
        <v>72</v>
      </c>
      <c r="D5533" s="5" t="s">
        <v>0</v>
      </c>
      <c r="E5533" s="5">
        <v>296</v>
      </c>
      <c r="F5533" s="5">
        <v>362</v>
      </c>
      <c r="G5533" s="5" t="s">
        <v>343</v>
      </c>
    </row>
    <row r="5534" spans="1:7">
      <c r="A5534" s="5" t="s">
        <v>7397</v>
      </c>
      <c r="B5534" s="5" t="s">
        <v>6430</v>
      </c>
      <c r="C5534" s="5" t="s">
        <v>72</v>
      </c>
      <c r="D5534" s="5" t="s">
        <v>0</v>
      </c>
      <c r="E5534" s="5">
        <v>842</v>
      </c>
      <c r="F5534" s="5">
        <v>527</v>
      </c>
      <c r="G5534" s="5" t="s">
        <v>343</v>
      </c>
    </row>
    <row r="5535" spans="1:7">
      <c r="A5535" s="5" t="s">
        <v>7398</v>
      </c>
      <c r="B5535" s="5" t="s">
        <v>7399</v>
      </c>
      <c r="C5535" s="5" t="s">
        <v>72</v>
      </c>
      <c r="D5535" s="5" t="s">
        <v>0</v>
      </c>
      <c r="E5535" s="5">
        <v>1000</v>
      </c>
      <c r="F5535" s="5">
        <v>323</v>
      </c>
      <c r="G5535" s="5" t="s">
        <v>343</v>
      </c>
    </row>
    <row r="5536" spans="1:7">
      <c r="A5536" s="5" t="s">
        <v>7400</v>
      </c>
      <c r="B5536" s="5" t="s">
        <v>7401</v>
      </c>
      <c r="C5536" s="5" t="s">
        <v>72</v>
      </c>
      <c r="D5536" s="5" t="s">
        <v>0</v>
      </c>
      <c r="E5536" s="5">
        <v>774</v>
      </c>
      <c r="F5536" s="5">
        <v>705</v>
      </c>
      <c r="G5536" s="5" t="s">
        <v>343</v>
      </c>
    </row>
    <row r="5537" spans="1:7">
      <c r="A5537" s="5" t="s">
        <v>7402</v>
      </c>
      <c r="B5537" s="5" t="s">
        <v>7403</v>
      </c>
      <c r="C5537" s="5" t="s">
        <v>72</v>
      </c>
      <c r="D5537" s="5" t="s">
        <v>0</v>
      </c>
      <c r="E5537" s="5">
        <v>11887</v>
      </c>
      <c r="F5537" s="5">
        <v>705</v>
      </c>
      <c r="G5537" s="5" t="s">
        <v>343</v>
      </c>
    </row>
    <row r="5538" spans="1:7">
      <c r="A5538" s="5" t="s">
        <v>7404</v>
      </c>
      <c r="B5538" s="5" t="s">
        <v>7405</v>
      </c>
      <c r="C5538" s="5" t="s">
        <v>67</v>
      </c>
      <c r="D5538" s="5" t="s">
        <v>0</v>
      </c>
      <c r="E5538" s="5">
        <v>70</v>
      </c>
      <c r="F5538" s="5">
        <v>645</v>
      </c>
      <c r="G5538" s="5" t="s">
        <v>343</v>
      </c>
    </row>
    <row r="5539" spans="1:7">
      <c r="A5539" s="5" t="s">
        <v>7406</v>
      </c>
      <c r="B5539" s="5" t="s">
        <v>7407</v>
      </c>
      <c r="C5539" s="5" t="s">
        <v>72</v>
      </c>
      <c r="D5539" s="5" t="s">
        <v>0</v>
      </c>
      <c r="E5539" s="5">
        <v>699</v>
      </c>
      <c r="F5539" s="5">
        <v>705</v>
      </c>
      <c r="G5539" s="5" t="s">
        <v>343</v>
      </c>
    </row>
    <row r="5540" spans="1:7">
      <c r="A5540" s="5" t="s">
        <v>7408</v>
      </c>
      <c r="B5540" s="5" t="s">
        <v>7409</v>
      </c>
      <c r="C5540" s="5" t="s">
        <v>72</v>
      </c>
      <c r="D5540" s="5" t="s">
        <v>0</v>
      </c>
      <c r="E5540" s="5">
        <v>9</v>
      </c>
      <c r="F5540" s="5">
        <v>58</v>
      </c>
      <c r="G5540" s="5" t="s">
        <v>343</v>
      </c>
    </row>
    <row r="5541" spans="1:7">
      <c r="A5541" s="5" t="s">
        <v>7410</v>
      </c>
      <c r="B5541" s="5" t="s">
        <v>6781</v>
      </c>
      <c r="C5541" s="5" t="s">
        <v>72</v>
      </c>
      <c r="D5541" s="5" t="s">
        <v>0</v>
      </c>
      <c r="E5541" s="5">
        <v>246</v>
      </c>
      <c r="F5541" s="5">
        <v>705</v>
      </c>
      <c r="G5541" s="5" t="s">
        <v>343</v>
      </c>
    </row>
    <row r="5542" spans="1:7">
      <c r="A5542" s="5" t="s">
        <v>7411</v>
      </c>
      <c r="B5542" s="5" t="s">
        <v>6430</v>
      </c>
      <c r="C5542" s="5" t="s">
        <v>72</v>
      </c>
      <c r="D5542" s="5" t="s">
        <v>0</v>
      </c>
      <c r="E5542" s="5">
        <v>933</v>
      </c>
      <c r="F5542" s="5">
        <v>491</v>
      </c>
      <c r="G5542" s="5" t="s">
        <v>343</v>
      </c>
    </row>
    <row r="5543" spans="1:7">
      <c r="A5543" s="5" t="s">
        <v>7412</v>
      </c>
      <c r="B5543" s="5" t="s">
        <v>7413</v>
      </c>
      <c r="C5543" s="5" t="s">
        <v>72</v>
      </c>
      <c r="D5543" s="5" t="s">
        <v>0</v>
      </c>
      <c r="E5543" s="5">
        <v>18</v>
      </c>
      <c r="F5543" s="5">
        <v>391</v>
      </c>
      <c r="G5543" s="5" t="s">
        <v>343</v>
      </c>
    </row>
    <row r="5544" spans="1:7">
      <c r="A5544" s="5" t="s">
        <v>7414</v>
      </c>
      <c r="B5544" s="5" t="s">
        <v>7415</v>
      </c>
      <c r="C5544" s="5" t="s">
        <v>72</v>
      </c>
      <c r="D5544" s="5" t="s">
        <v>0</v>
      </c>
      <c r="E5544" s="5">
        <v>4</v>
      </c>
      <c r="F5544" s="5">
        <v>158</v>
      </c>
      <c r="G5544" s="5" t="s">
        <v>343</v>
      </c>
    </row>
    <row r="5545" spans="1:7">
      <c r="A5545" s="5" t="s">
        <v>7416</v>
      </c>
      <c r="B5545" s="5" t="s">
        <v>7417</v>
      </c>
      <c r="C5545" s="5" t="s">
        <v>67</v>
      </c>
      <c r="D5545" s="5" t="s">
        <v>0</v>
      </c>
      <c r="E5545" s="5">
        <v>2</v>
      </c>
      <c r="F5545" s="5">
        <v>198</v>
      </c>
      <c r="G5545" s="5" t="s">
        <v>343</v>
      </c>
    </row>
    <row r="5546" spans="1:7">
      <c r="A5546" s="5" t="s">
        <v>7418</v>
      </c>
      <c r="B5546" s="5" t="s">
        <v>7055</v>
      </c>
      <c r="C5546" s="5" t="s">
        <v>72</v>
      </c>
      <c r="D5546" s="5" t="s">
        <v>0</v>
      </c>
      <c r="E5546" s="5">
        <v>182</v>
      </c>
      <c r="F5546" s="5">
        <v>521</v>
      </c>
      <c r="G5546" s="5" t="s">
        <v>343</v>
      </c>
    </row>
    <row r="5547" spans="1:7">
      <c r="A5547" s="5" t="s">
        <v>7419</v>
      </c>
      <c r="B5547" s="5" t="s">
        <v>7078</v>
      </c>
      <c r="C5547" s="5" t="s">
        <v>67</v>
      </c>
      <c r="D5547" s="5" t="s">
        <v>0</v>
      </c>
      <c r="E5547" s="5">
        <v>485</v>
      </c>
      <c r="F5547" s="5">
        <v>346</v>
      </c>
      <c r="G5547" s="5" t="s">
        <v>343</v>
      </c>
    </row>
    <row r="5548" spans="1:7">
      <c r="A5548" s="5" t="s">
        <v>7420</v>
      </c>
      <c r="B5548" s="5" t="s">
        <v>7421</v>
      </c>
      <c r="C5548" s="5" t="s">
        <v>72</v>
      </c>
      <c r="D5548" s="5" t="s">
        <v>0</v>
      </c>
      <c r="E5548" s="5">
        <v>4000</v>
      </c>
      <c r="F5548" s="5">
        <v>323</v>
      </c>
      <c r="G5548" s="5" t="s">
        <v>343</v>
      </c>
    </row>
    <row r="5549" spans="1:7">
      <c r="A5549" s="5" t="s">
        <v>7422</v>
      </c>
      <c r="B5549" s="5" t="s">
        <v>7258</v>
      </c>
      <c r="C5549" s="5" t="s">
        <v>72</v>
      </c>
      <c r="D5549" s="5" t="s">
        <v>0</v>
      </c>
      <c r="E5549" s="5">
        <v>164</v>
      </c>
      <c r="F5549" s="5">
        <v>547</v>
      </c>
      <c r="G5549" s="5" t="s">
        <v>343</v>
      </c>
    </row>
    <row r="5550" spans="1:7">
      <c r="A5550" s="5" t="s">
        <v>7423</v>
      </c>
      <c r="B5550" s="5" t="s">
        <v>6311</v>
      </c>
      <c r="C5550" s="5" t="s">
        <v>72</v>
      </c>
      <c r="D5550" s="5" t="s">
        <v>0</v>
      </c>
      <c r="E5550" s="5">
        <v>1310</v>
      </c>
      <c r="F5550" s="5">
        <v>602</v>
      </c>
      <c r="G5550" s="5" t="s">
        <v>343</v>
      </c>
    </row>
    <row r="5551" spans="1:7">
      <c r="A5551" s="5" t="s">
        <v>7424</v>
      </c>
      <c r="B5551" s="5" t="s">
        <v>7425</v>
      </c>
      <c r="C5551" s="5" t="s">
        <v>67</v>
      </c>
      <c r="D5551" s="5" t="s">
        <v>0</v>
      </c>
      <c r="E5551" s="5">
        <v>43</v>
      </c>
      <c r="F5551" s="5">
        <v>547</v>
      </c>
      <c r="G5551" s="5" t="s">
        <v>343</v>
      </c>
    </row>
    <row r="5552" spans="1:7">
      <c r="A5552" s="5" t="s">
        <v>7426</v>
      </c>
      <c r="B5552" s="5" t="s">
        <v>7427</v>
      </c>
      <c r="C5552" s="5" t="s">
        <v>72</v>
      </c>
      <c r="D5552" s="5" t="s">
        <v>0</v>
      </c>
      <c r="E5552" s="5">
        <v>3</v>
      </c>
      <c r="F5552" s="5">
        <v>741</v>
      </c>
      <c r="G5552" s="5" t="s">
        <v>346</v>
      </c>
    </row>
    <row r="5553" spans="1:7">
      <c r="A5553" s="5" t="s">
        <v>7426</v>
      </c>
      <c r="B5553" s="5" t="s">
        <v>7427</v>
      </c>
      <c r="C5553" s="5" t="s">
        <v>72</v>
      </c>
      <c r="D5553" s="5" t="s">
        <v>0</v>
      </c>
      <c r="E5553" s="5">
        <v>385</v>
      </c>
      <c r="F5553" s="5">
        <v>466</v>
      </c>
      <c r="G5553" s="5" t="s">
        <v>343</v>
      </c>
    </row>
    <row r="5554" spans="1:7">
      <c r="A5554" s="5" t="s">
        <v>7428</v>
      </c>
      <c r="B5554" s="5" t="s">
        <v>7429</v>
      </c>
      <c r="C5554" s="5" t="s">
        <v>72</v>
      </c>
      <c r="D5554" s="5" t="s">
        <v>0</v>
      </c>
      <c r="E5554" s="5">
        <v>2888</v>
      </c>
      <c r="F5554" s="5">
        <v>547</v>
      </c>
      <c r="G5554" s="5" t="s">
        <v>343</v>
      </c>
    </row>
    <row r="5555" spans="1:7">
      <c r="A5555" s="5" t="s">
        <v>7430</v>
      </c>
      <c r="B5555" s="5" t="s">
        <v>7431</v>
      </c>
      <c r="C5555" s="5" t="s">
        <v>72</v>
      </c>
      <c r="D5555" s="5" t="s">
        <v>0</v>
      </c>
      <c r="E5555" s="5">
        <v>326</v>
      </c>
      <c r="F5555" s="5">
        <v>178</v>
      </c>
      <c r="G5555" s="5" t="s">
        <v>343</v>
      </c>
    </row>
    <row r="5556" spans="1:7">
      <c r="A5556" s="5" t="s">
        <v>7432</v>
      </c>
      <c r="B5556" s="5" t="s">
        <v>7427</v>
      </c>
      <c r="C5556" s="5" t="s">
        <v>72</v>
      </c>
      <c r="D5556" s="5" t="s">
        <v>0</v>
      </c>
      <c r="E5556" s="5">
        <v>29</v>
      </c>
      <c r="F5556" s="5">
        <v>417</v>
      </c>
      <c r="G5556" s="5" t="s">
        <v>343</v>
      </c>
    </row>
    <row r="5557" spans="1:7">
      <c r="A5557" s="5" t="s">
        <v>7433</v>
      </c>
      <c r="B5557" s="5" t="s">
        <v>7434</v>
      </c>
      <c r="C5557" s="5" t="s">
        <v>72</v>
      </c>
      <c r="D5557" s="5" t="s">
        <v>0</v>
      </c>
      <c r="E5557" s="5">
        <v>93</v>
      </c>
      <c r="F5557" s="5">
        <v>705</v>
      </c>
      <c r="G5557" s="5" t="s">
        <v>343</v>
      </c>
    </row>
    <row r="5558" spans="1:7">
      <c r="A5558" s="5" t="s">
        <v>7435</v>
      </c>
      <c r="B5558" s="5" t="s">
        <v>6701</v>
      </c>
      <c r="C5558" s="5" t="s">
        <v>72</v>
      </c>
      <c r="D5558" s="5" t="s">
        <v>0</v>
      </c>
      <c r="E5558" s="5">
        <v>7</v>
      </c>
      <c r="F5558" s="5">
        <v>412</v>
      </c>
      <c r="G5558" s="5" t="s">
        <v>343</v>
      </c>
    </row>
    <row r="5559" spans="1:7">
      <c r="A5559" s="5" t="s">
        <v>7436</v>
      </c>
      <c r="B5559" s="5" t="s">
        <v>7437</v>
      </c>
      <c r="C5559" s="5" t="s">
        <v>72</v>
      </c>
      <c r="D5559" s="5" t="s">
        <v>0</v>
      </c>
      <c r="E5559" s="5">
        <v>148</v>
      </c>
      <c r="F5559" s="5">
        <v>523</v>
      </c>
      <c r="G5559" s="5" t="s">
        <v>343</v>
      </c>
    </row>
    <row r="5560" spans="1:7">
      <c r="A5560" s="5" t="s">
        <v>7438</v>
      </c>
      <c r="B5560" s="5" t="s">
        <v>7439</v>
      </c>
      <c r="C5560" s="5" t="s">
        <v>72</v>
      </c>
      <c r="D5560" s="5" t="s">
        <v>0</v>
      </c>
      <c r="E5560" s="5">
        <v>770</v>
      </c>
      <c r="F5560" s="5">
        <v>465</v>
      </c>
      <c r="G5560" s="5" t="s">
        <v>343</v>
      </c>
    </row>
    <row r="5561" spans="1:7">
      <c r="A5561" s="5" t="s">
        <v>7440</v>
      </c>
      <c r="B5561" s="5" t="s">
        <v>7441</v>
      </c>
      <c r="C5561" s="5" t="s">
        <v>72</v>
      </c>
      <c r="D5561" s="5" t="s">
        <v>0</v>
      </c>
      <c r="E5561" s="5">
        <v>2454</v>
      </c>
      <c r="F5561" s="5">
        <v>547</v>
      </c>
      <c r="G5561" s="5" t="s">
        <v>343</v>
      </c>
    </row>
    <row r="5562" spans="1:7">
      <c r="A5562" s="5" t="s">
        <v>7442</v>
      </c>
      <c r="B5562" s="5" t="s">
        <v>7202</v>
      </c>
      <c r="C5562" s="5" t="s">
        <v>72</v>
      </c>
      <c r="D5562" s="5" t="s">
        <v>0</v>
      </c>
      <c r="E5562" s="5">
        <v>76</v>
      </c>
      <c r="F5562" s="5">
        <v>212</v>
      </c>
      <c r="G5562" s="5" t="s">
        <v>343</v>
      </c>
    </row>
    <row r="5563" spans="1:7">
      <c r="A5563" s="5" t="s">
        <v>7443</v>
      </c>
      <c r="B5563" s="5" t="s">
        <v>6947</v>
      </c>
      <c r="C5563" s="5" t="s">
        <v>72</v>
      </c>
      <c r="D5563" s="5" t="s">
        <v>0</v>
      </c>
      <c r="E5563" s="5">
        <v>96</v>
      </c>
      <c r="F5563" s="5">
        <v>536</v>
      </c>
      <c r="G5563" s="5" t="s">
        <v>343</v>
      </c>
    </row>
    <row r="5564" spans="1:7">
      <c r="A5564" s="5" t="s">
        <v>7444</v>
      </c>
      <c r="B5564" s="5" t="s">
        <v>7445</v>
      </c>
      <c r="C5564" s="5" t="s">
        <v>72</v>
      </c>
      <c r="D5564" s="5" t="s">
        <v>0</v>
      </c>
      <c r="E5564" s="5">
        <v>250</v>
      </c>
      <c r="F5564" s="5">
        <v>793</v>
      </c>
      <c r="G5564" s="5" t="s">
        <v>343</v>
      </c>
    </row>
    <row r="5565" spans="1:7">
      <c r="A5565" s="5" t="s">
        <v>7446</v>
      </c>
      <c r="B5565" s="5" t="s">
        <v>7447</v>
      </c>
      <c r="C5565" s="5" t="s">
        <v>72</v>
      </c>
      <c r="D5565" s="5" t="s">
        <v>0</v>
      </c>
      <c r="E5565" s="5">
        <v>2</v>
      </c>
      <c r="F5565" s="5">
        <v>235</v>
      </c>
      <c r="G5565" s="5" t="s">
        <v>343</v>
      </c>
    </row>
    <row r="5566" spans="1:7">
      <c r="A5566" s="5" t="s">
        <v>7448</v>
      </c>
      <c r="B5566" s="5" t="s">
        <v>3197</v>
      </c>
      <c r="C5566" s="5" t="s">
        <v>67</v>
      </c>
      <c r="D5566" s="5" t="s">
        <v>0</v>
      </c>
      <c r="E5566" s="5">
        <v>1143</v>
      </c>
      <c r="F5566" s="5">
        <v>547</v>
      </c>
      <c r="G5566" s="5" t="s">
        <v>343</v>
      </c>
    </row>
    <row r="5567" spans="1:7">
      <c r="A5567" s="5" t="s">
        <v>7449</v>
      </c>
      <c r="B5567" s="5" t="s">
        <v>6737</v>
      </c>
      <c r="C5567" s="5" t="s">
        <v>72</v>
      </c>
      <c r="D5567" s="5" t="s">
        <v>0</v>
      </c>
      <c r="E5567" s="5">
        <v>1146</v>
      </c>
      <c r="F5567" s="5">
        <v>235</v>
      </c>
      <c r="G5567" s="5" t="s">
        <v>343</v>
      </c>
    </row>
    <row r="5568" spans="1:7">
      <c r="A5568" s="5" t="s">
        <v>7450</v>
      </c>
      <c r="B5568" s="5" t="s">
        <v>7451</v>
      </c>
      <c r="C5568" s="5" t="s">
        <v>72</v>
      </c>
      <c r="D5568" s="5" t="s">
        <v>0</v>
      </c>
      <c r="E5568" s="5">
        <v>42</v>
      </c>
      <c r="F5568" s="5">
        <v>268</v>
      </c>
      <c r="G5568" s="5" t="s">
        <v>343</v>
      </c>
    </row>
    <row r="5569" spans="1:7">
      <c r="A5569" s="5" t="s">
        <v>7452</v>
      </c>
      <c r="B5569" s="5" t="s">
        <v>7453</v>
      </c>
      <c r="C5569" s="5" t="s">
        <v>72</v>
      </c>
      <c r="D5569" s="5" t="s">
        <v>0</v>
      </c>
      <c r="E5569" s="5">
        <v>21048</v>
      </c>
      <c r="F5569" s="5">
        <v>544</v>
      </c>
      <c r="G5569" s="5" t="s">
        <v>343</v>
      </c>
    </row>
    <row r="5570" spans="1:7">
      <c r="A5570" s="5" t="s">
        <v>7454</v>
      </c>
      <c r="B5570" s="5" t="s">
        <v>7455</v>
      </c>
      <c r="C5570" s="5" t="s">
        <v>67</v>
      </c>
      <c r="D5570" s="5" t="s">
        <v>0</v>
      </c>
      <c r="E5570" s="5">
        <v>172</v>
      </c>
      <c r="F5570" s="5">
        <v>256</v>
      </c>
      <c r="G5570" s="5" t="s">
        <v>343</v>
      </c>
    </row>
    <row r="5571" spans="1:7">
      <c r="A5571" s="5" t="s">
        <v>7456</v>
      </c>
      <c r="B5571" s="5" t="s">
        <v>7457</v>
      </c>
      <c r="C5571" s="5" t="s">
        <v>72</v>
      </c>
      <c r="D5571" s="5" t="s">
        <v>0</v>
      </c>
      <c r="E5571" s="5">
        <v>24</v>
      </c>
      <c r="F5571" s="5">
        <v>144</v>
      </c>
      <c r="G5571" s="5" t="s">
        <v>343</v>
      </c>
    </row>
    <row r="5572" spans="1:7">
      <c r="A5572" s="5" t="s">
        <v>7458</v>
      </c>
      <c r="B5572" s="5" t="s">
        <v>7457</v>
      </c>
      <c r="C5572" s="5" t="s">
        <v>72</v>
      </c>
      <c r="D5572" s="5" t="s">
        <v>0</v>
      </c>
      <c r="E5572" s="5">
        <v>80</v>
      </c>
      <c r="F5572" s="5">
        <v>144</v>
      </c>
      <c r="G5572" s="5" t="s">
        <v>343</v>
      </c>
    </row>
    <row r="5573" spans="1:7">
      <c r="A5573" s="5" t="s">
        <v>7459</v>
      </c>
      <c r="B5573" s="5" t="s">
        <v>7460</v>
      </c>
      <c r="C5573" s="5" t="s">
        <v>67</v>
      </c>
      <c r="D5573" s="5" t="s">
        <v>0</v>
      </c>
      <c r="E5573" s="5">
        <v>10</v>
      </c>
      <c r="F5573" s="5">
        <v>34</v>
      </c>
      <c r="G5573" s="5" t="s">
        <v>343</v>
      </c>
    </row>
    <row r="5574" spans="1:7">
      <c r="A5574" s="5" t="s">
        <v>7461</v>
      </c>
      <c r="B5574" s="5" t="s">
        <v>7462</v>
      </c>
      <c r="C5574" s="5" t="s">
        <v>72</v>
      </c>
      <c r="D5574" s="5" t="s">
        <v>0</v>
      </c>
      <c r="E5574" s="5">
        <v>569</v>
      </c>
      <c r="F5574" s="5">
        <v>705</v>
      </c>
      <c r="G5574" s="5" t="s">
        <v>343</v>
      </c>
    </row>
    <row r="5575" spans="1:7">
      <c r="A5575" s="5" t="s">
        <v>7463</v>
      </c>
      <c r="B5575" s="5" t="s">
        <v>7396</v>
      </c>
      <c r="C5575" s="5" t="s">
        <v>72</v>
      </c>
      <c r="D5575" s="5" t="s">
        <v>0</v>
      </c>
      <c r="E5575" s="5">
        <v>2469</v>
      </c>
      <c r="F5575" s="5">
        <v>34</v>
      </c>
      <c r="G5575" s="5" t="s">
        <v>343</v>
      </c>
    </row>
    <row r="5576" spans="1:7">
      <c r="A5576" s="5" t="s">
        <v>7464</v>
      </c>
      <c r="B5576" s="5" t="s">
        <v>7465</v>
      </c>
      <c r="C5576" s="5" t="s">
        <v>72</v>
      </c>
      <c r="D5576" s="5" t="s">
        <v>0</v>
      </c>
      <c r="E5576" s="5">
        <v>4993</v>
      </c>
      <c r="F5576" s="5">
        <v>705</v>
      </c>
      <c r="G5576" s="5" t="s">
        <v>343</v>
      </c>
    </row>
    <row r="5577" spans="1:7">
      <c r="A5577" s="5" t="s">
        <v>7466</v>
      </c>
      <c r="B5577" s="5" t="s">
        <v>7467</v>
      </c>
      <c r="C5577" s="5" t="s">
        <v>72</v>
      </c>
      <c r="D5577" s="5" t="s">
        <v>0</v>
      </c>
      <c r="E5577" s="5">
        <v>5</v>
      </c>
      <c r="F5577" s="5">
        <v>178</v>
      </c>
      <c r="G5577" s="5" t="s">
        <v>343</v>
      </c>
    </row>
    <row r="5578" spans="1:7">
      <c r="A5578" s="5" t="s">
        <v>7468</v>
      </c>
      <c r="B5578" s="5" t="s">
        <v>7469</v>
      </c>
      <c r="C5578" s="5" t="s">
        <v>72</v>
      </c>
      <c r="D5578" s="5" t="s">
        <v>0</v>
      </c>
      <c r="E5578" s="5">
        <v>10</v>
      </c>
      <c r="F5578" s="5">
        <v>34</v>
      </c>
      <c r="G5578" s="5" t="s">
        <v>343</v>
      </c>
    </row>
    <row r="5579" spans="1:7">
      <c r="A5579" s="5" t="s">
        <v>7470</v>
      </c>
      <c r="B5579" s="5" t="s">
        <v>7471</v>
      </c>
      <c r="C5579" s="5" t="s">
        <v>72</v>
      </c>
      <c r="D5579" s="5" t="s">
        <v>0</v>
      </c>
      <c r="E5579" s="5">
        <v>10</v>
      </c>
      <c r="F5579" s="5">
        <v>34</v>
      </c>
      <c r="G5579" s="5" t="s">
        <v>343</v>
      </c>
    </row>
    <row r="5580" spans="1:7">
      <c r="A5580" s="5" t="s">
        <v>7472</v>
      </c>
      <c r="B5580" s="5" t="s">
        <v>7473</v>
      </c>
      <c r="C5580" s="5" t="s">
        <v>72</v>
      </c>
      <c r="D5580" s="5" t="s">
        <v>0</v>
      </c>
      <c r="E5580" s="5">
        <v>104</v>
      </c>
      <c r="F5580" s="5">
        <v>705</v>
      </c>
      <c r="G5580" s="5" t="s">
        <v>343</v>
      </c>
    </row>
    <row r="5581" spans="1:7">
      <c r="A5581" s="5" t="s">
        <v>7474</v>
      </c>
      <c r="B5581" s="5" t="s">
        <v>7475</v>
      </c>
      <c r="C5581" s="5" t="s">
        <v>72</v>
      </c>
      <c r="D5581" s="5" t="s">
        <v>0</v>
      </c>
      <c r="E5581" s="5">
        <v>9</v>
      </c>
      <c r="F5581" s="5">
        <v>601</v>
      </c>
      <c r="G5581" s="5" t="s">
        <v>343</v>
      </c>
    </row>
    <row r="5582" spans="1:7">
      <c r="A5582" s="5" t="s">
        <v>7476</v>
      </c>
      <c r="B5582" s="5" t="s">
        <v>7477</v>
      </c>
      <c r="C5582" s="5" t="s">
        <v>72</v>
      </c>
      <c r="D5582" s="5" t="s">
        <v>0</v>
      </c>
      <c r="E5582" s="5">
        <v>615</v>
      </c>
      <c r="F5582" s="5">
        <v>547</v>
      </c>
      <c r="G5582" s="5" t="s">
        <v>343</v>
      </c>
    </row>
    <row r="5583" spans="1:7">
      <c r="A5583" s="5" t="s">
        <v>7474</v>
      </c>
      <c r="B5583" s="5" t="s">
        <v>7475</v>
      </c>
      <c r="C5583" s="5" t="s">
        <v>72</v>
      </c>
      <c r="D5583" s="5" t="s">
        <v>0</v>
      </c>
      <c r="E5583" s="5">
        <v>939</v>
      </c>
      <c r="F5583" s="5">
        <v>327</v>
      </c>
      <c r="G5583" s="5" t="s">
        <v>346</v>
      </c>
    </row>
    <row r="5584" spans="1:7">
      <c r="A5584" s="5" t="s">
        <v>7478</v>
      </c>
      <c r="B5584" s="5" t="s">
        <v>7479</v>
      </c>
      <c r="C5584" s="5" t="s">
        <v>72</v>
      </c>
      <c r="D5584" s="5" t="s">
        <v>0</v>
      </c>
      <c r="E5584" s="5">
        <v>1254</v>
      </c>
      <c r="F5584" s="5">
        <v>733</v>
      </c>
      <c r="G5584" s="5" t="s">
        <v>343</v>
      </c>
    </row>
    <row r="5585" spans="1:7">
      <c r="A5585" s="5" t="s">
        <v>7480</v>
      </c>
      <c r="B5585" s="5" t="s">
        <v>6489</v>
      </c>
      <c r="C5585" s="5" t="s">
        <v>72</v>
      </c>
      <c r="D5585" s="5" t="s">
        <v>0</v>
      </c>
      <c r="E5585" s="5">
        <v>2777</v>
      </c>
      <c r="F5585" s="5">
        <v>705</v>
      </c>
      <c r="G5585" s="5" t="s">
        <v>343</v>
      </c>
    </row>
    <row r="5586" spans="1:7">
      <c r="A5586" s="5" t="s">
        <v>7481</v>
      </c>
      <c r="B5586" s="5" t="s">
        <v>7482</v>
      </c>
      <c r="C5586" s="5" t="s">
        <v>67</v>
      </c>
      <c r="D5586" s="5" t="s">
        <v>0</v>
      </c>
      <c r="E5586" s="5">
        <v>16</v>
      </c>
      <c r="F5586" s="5">
        <v>346</v>
      </c>
      <c r="G5586" s="5" t="s">
        <v>343</v>
      </c>
    </row>
    <row r="5587" spans="1:7">
      <c r="A5587" s="5" t="s">
        <v>7483</v>
      </c>
      <c r="B5587" s="5" t="s">
        <v>7405</v>
      </c>
      <c r="C5587" s="5" t="s">
        <v>67</v>
      </c>
      <c r="D5587" s="5" t="s">
        <v>0</v>
      </c>
      <c r="E5587" s="5">
        <v>130</v>
      </c>
      <c r="F5587" s="5">
        <v>44</v>
      </c>
      <c r="G5587" s="5" t="s">
        <v>343</v>
      </c>
    </row>
    <row r="5588" spans="1:7">
      <c r="A5588" s="5" t="s">
        <v>7484</v>
      </c>
      <c r="B5588" s="5" t="s">
        <v>7485</v>
      </c>
      <c r="C5588" s="5" t="s">
        <v>72</v>
      </c>
      <c r="D5588" s="5" t="s">
        <v>0</v>
      </c>
      <c r="E5588" s="5">
        <v>203</v>
      </c>
      <c r="F5588" s="5">
        <v>345</v>
      </c>
      <c r="G5588" s="5" t="s">
        <v>343</v>
      </c>
    </row>
    <row r="5589" spans="1:7">
      <c r="A5589" s="5" t="s">
        <v>7486</v>
      </c>
      <c r="B5589" s="5" t="s">
        <v>7487</v>
      </c>
      <c r="C5589" s="5" t="s">
        <v>72</v>
      </c>
      <c r="D5589" s="5" t="s">
        <v>0</v>
      </c>
      <c r="E5589" s="5">
        <v>983</v>
      </c>
      <c r="F5589" s="5">
        <v>440</v>
      </c>
      <c r="G5589" s="5" t="s">
        <v>343</v>
      </c>
    </row>
    <row r="5590" spans="1:7">
      <c r="A5590" s="5" t="s">
        <v>7488</v>
      </c>
      <c r="B5590" s="5" t="s">
        <v>7425</v>
      </c>
      <c r="C5590" s="5" t="s">
        <v>67</v>
      </c>
      <c r="D5590" s="5" t="s">
        <v>0</v>
      </c>
      <c r="E5590" s="5">
        <v>240</v>
      </c>
      <c r="F5590" s="5">
        <v>547</v>
      </c>
      <c r="G5590" s="5" t="s">
        <v>343</v>
      </c>
    </row>
    <row r="5591" spans="1:7">
      <c r="A5591" s="5" t="s">
        <v>7489</v>
      </c>
      <c r="B5591" s="5" t="s">
        <v>7490</v>
      </c>
      <c r="C5591" s="5" t="s">
        <v>72</v>
      </c>
      <c r="D5591" s="5" t="s">
        <v>0</v>
      </c>
      <c r="E5591" s="5">
        <v>2283</v>
      </c>
      <c r="F5591" s="5">
        <v>178</v>
      </c>
      <c r="G5591" s="5" t="s">
        <v>343</v>
      </c>
    </row>
    <row r="5592" spans="1:7">
      <c r="A5592" s="5" t="s">
        <v>7491</v>
      </c>
      <c r="B5592" s="5" t="s">
        <v>7492</v>
      </c>
      <c r="C5592" s="5" t="s">
        <v>67</v>
      </c>
      <c r="D5592" s="5" t="s">
        <v>0</v>
      </c>
      <c r="E5592" s="5">
        <v>47</v>
      </c>
      <c r="F5592" s="5">
        <v>492</v>
      </c>
      <c r="G5592" s="5" t="s">
        <v>343</v>
      </c>
    </row>
    <row r="5593" spans="1:7">
      <c r="A5593" s="5" t="s">
        <v>7493</v>
      </c>
      <c r="B5593" s="5" t="s">
        <v>7479</v>
      </c>
      <c r="C5593" s="5" t="s">
        <v>72</v>
      </c>
      <c r="D5593" s="5" t="s">
        <v>0</v>
      </c>
      <c r="E5593" s="5">
        <v>5</v>
      </c>
      <c r="F5593" s="5">
        <v>660</v>
      </c>
      <c r="G5593" s="5" t="s">
        <v>343</v>
      </c>
    </row>
    <row r="5594" spans="1:7">
      <c r="A5594" s="5" t="s">
        <v>7494</v>
      </c>
      <c r="B5594" s="5" t="s">
        <v>6651</v>
      </c>
      <c r="C5594" s="5" t="s">
        <v>72</v>
      </c>
      <c r="D5594" s="5" t="s">
        <v>0</v>
      </c>
      <c r="E5594" s="5">
        <v>732</v>
      </c>
      <c r="F5594" s="5">
        <v>705</v>
      </c>
      <c r="G5594" s="5" t="s">
        <v>343</v>
      </c>
    </row>
    <row r="5595" spans="1:7">
      <c r="A5595" s="5" t="s">
        <v>7495</v>
      </c>
      <c r="B5595" s="5" t="s">
        <v>7496</v>
      </c>
      <c r="C5595" s="5" t="s">
        <v>72</v>
      </c>
      <c r="D5595" s="5" t="s">
        <v>0</v>
      </c>
      <c r="E5595" s="5">
        <v>1920</v>
      </c>
      <c r="F5595" s="5">
        <v>705</v>
      </c>
      <c r="G5595" s="5" t="s">
        <v>343</v>
      </c>
    </row>
    <row r="5596" spans="1:7">
      <c r="A5596" s="5" t="s">
        <v>7497</v>
      </c>
      <c r="B5596" s="5" t="s">
        <v>7498</v>
      </c>
      <c r="C5596" s="5" t="s">
        <v>72</v>
      </c>
      <c r="D5596" s="5" t="s">
        <v>0</v>
      </c>
      <c r="E5596" s="5">
        <v>6</v>
      </c>
      <c r="F5596" s="5">
        <v>25</v>
      </c>
      <c r="G5596" s="5" t="s">
        <v>343</v>
      </c>
    </row>
    <row r="5597" spans="1:7">
      <c r="A5597" s="5" t="s">
        <v>7499</v>
      </c>
      <c r="B5597" s="5" t="s">
        <v>7500</v>
      </c>
      <c r="C5597" s="5" t="s">
        <v>72</v>
      </c>
      <c r="D5597" s="5" t="s">
        <v>0</v>
      </c>
      <c r="E5597" s="5">
        <v>8</v>
      </c>
      <c r="F5597" s="5">
        <v>197</v>
      </c>
      <c r="G5597" s="5" t="s">
        <v>343</v>
      </c>
    </row>
    <row r="5598" spans="1:7">
      <c r="A5598" s="5" t="s">
        <v>7501</v>
      </c>
      <c r="B5598" s="5" t="s">
        <v>7477</v>
      </c>
      <c r="C5598" s="5" t="s">
        <v>72</v>
      </c>
      <c r="D5598" s="5" t="s">
        <v>0</v>
      </c>
      <c r="E5598" s="5">
        <v>34</v>
      </c>
      <c r="F5598" s="5">
        <v>614</v>
      </c>
      <c r="G5598" s="5" t="s">
        <v>343</v>
      </c>
    </row>
    <row r="5599" spans="1:7">
      <c r="A5599" s="5" t="s">
        <v>7502</v>
      </c>
      <c r="B5599" s="5" t="s">
        <v>7503</v>
      </c>
      <c r="C5599" s="5" t="s">
        <v>67</v>
      </c>
      <c r="D5599" s="5" t="s">
        <v>0</v>
      </c>
      <c r="E5599" s="5">
        <v>3882</v>
      </c>
      <c r="F5599" s="5">
        <v>705</v>
      </c>
      <c r="G5599" s="5" t="s">
        <v>343</v>
      </c>
    </row>
    <row r="5600" spans="1:7">
      <c r="A5600" s="5" t="s">
        <v>7504</v>
      </c>
      <c r="B5600" s="5" t="s">
        <v>7505</v>
      </c>
      <c r="C5600" s="5" t="s">
        <v>72</v>
      </c>
      <c r="D5600" s="5" t="s">
        <v>0</v>
      </c>
      <c r="E5600" s="5">
        <v>37</v>
      </c>
      <c r="F5600" s="5">
        <v>534</v>
      </c>
      <c r="G5600" s="5" t="s">
        <v>343</v>
      </c>
    </row>
    <row r="5601" spans="1:7">
      <c r="A5601" s="5" t="s">
        <v>7506</v>
      </c>
      <c r="B5601" s="5" t="s">
        <v>7507</v>
      </c>
      <c r="C5601" s="5" t="s">
        <v>72</v>
      </c>
      <c r="D5601" s="5" t="s">
        <v>0</v>
      </c>
      <c r="E5601" s="5">
        <v>429</v>
      </c>
      <c r="F5601" s="5">
        <v>547</v>
      </c>
      <c r="G5601" s="5" t="s">
        <v>343</v>
      </c>
    </row>
    <row r="5602" spans="1:7">
      <c r="A5602" s="5" t="s">
        <v>7508</v>
      </c>
      <c r="B5602" s="5" t="s">
        <v>7509</v>
      </c>
      <c r="C5602" s="5" t="s">
        <v>72</v>
      </c>
      <c r="D5602" s="5" t="s">
        <v>0</v>
      </c>
      <c r="E5602" s="5">
        <v>478</v>
      </c>
      <c r="F5602" s="5">
        <v>527</v>
      </c>
      <c r="G5602" s="5" t="s">
        <v>343</v>
      </c>
    </row>
    <row r="5603" spans="1:7">
      <c r="A5603" s="5" t="s">
        <v>7510</v>
      </c>
      <c r="B5603" s="5" t="s">
        <v>7258</v>
      </c>
      <c r="C5603" s="5" t="s">
        <v>72</v>
      </c>
      <c r="D5603" s="5" t="s">
        <v>0</v>
      </c>
      <c r="E5603" s="5">
        <v>5313</v>
      </c>
      <c r="F5603" s="5">
        <v>326</v>
      </c>
      <c r="G5603" s="5" t="s">
        <v>343</v>
      </c>
    </row>
    <row r="5604" spans="1:7">
      <c r="A5604" s="5" t="s">
        <v>7511</v>
      </c>
      <c r="B5604" s="5" t="s">
        <v>7512</v>
      </c>
      <c r="C5604" s="5" t="s">
        <v>72</v>
      </c>
      <c r="D5604" s="5" t="s">
        <v>0</v>
      </c>
      <c r="E5604" s="5">
        <v>6</v>
      </c>
      <c r="F5604" s="5">
        <v>530</v>
      </c>
      <c r="G5604" s="5" t="s">
        <v>343</v>
      </c>
    </row>
    <row r="5605" spans="1:7">
      <c r="A5605" s="5" t="s">
        <v>7513</v>
      </c>
      <c r="B5605" s="5" t="s">
        <v>7514</v>
      </c>
      <c r="C5605" s="5" t="s">
        <v>67</v>
      </c>
      <c r="D5605" s="5" t="s">
        <v>0</v>
      </c>
      <c r="E5605" s="5">
        <v>89</v>
      </c>
      <c r="F5605" s="5">
        <v>52</v>
      </c>
      <c r="G5605" s="5" t="s">
        <v>340</v>
      </c>
    </row>
    <row r="5606" spans="1:7">
      <c r="A5606" s="5" t="s">
        <v>7515</v>
      </c>
      <c r="B5606" s="5" t="s">
        <v>7386</v>
      </c>
      <c r="C5606" s="5" t="s">
        <v>72</v>
      </c>
      <c r="D5606" s="5" t="s">
        <v>0</v>
      </c>
      <c r="E5606" s="5">
        <v>344</v>
      </c>
      <c r="F5606" s="5">
        <v>547</v>
      </c>
      <c r="G5606" s="5" t="s">
        <v>343</v>
      </c>
    </row>
    <row r="5607" spans="1:7">
      <c r="A5607" s="5" t="s">
        <v>7516</v>
      </c>
      <c r="B5607" s="5" t="s">
        <v>6768</v>
      </c>
      <c r="C5607" s="5" t="s">
        <v>72</v>
      </c>
      <c r="D5607" s="5" t="s">
        <v>0</v>
      </c>
      <c r="E5607" s="5">
        <v>1368</v>
      </c>
      <c r="F5607" s="5">
        <v>705</v>
      </c>
      <c r="G5607" s="5" t="s">
        <v>343</v>
      </c>
    </row>
    <row r="5608" spans="1:7">
      <c r="A5608" s="5" t="s">
        <v>7517</v>
      </c>
      <c r="B5608" s="5" t="s">
        <v>7221</v>
      </c>
      <c r="C5608" s="5" t="s">
        <v>72</v>
      </c>
      <c r="D5608" s="5" t="s">
        <v>0</v>
      </c>
      <c r="E5608" s="5">
        <v>870</v>
      </c>
      <c r="F5608" s="5">
        <v>547</v>
      </c>
      <c r="G5608" s="5" t="s">
        <v>343</v>
      </c>
    </row>
    <row r="5609" spans="1:7">
      <c r="A5609" s="5" t="s">
        <v>7518</v>
      </c>
      <c r="B5609" s="5" t="s">
        <v>7519</v>
      </c>
      <c r="C5609" s="5" t="s">
        <v>72</v>
      </c>
      <c r="D5609" s="5" t="s">
        <v>0</v>
      </c>
      <c r="E5609" s="5">
        <v>2</v>
      </c>
      <c r="F5609" s="5">
        <v>34</v>
      </c>
      <c r="G5609" s="5" t="s">
        <v>340</v>
      </c>
    </row>
    <row r="5610" spans="1:7">
      <c r="A5610" s="5" t="s">
        <v>7520</v>
      </c>
      <c r="B5610" s="5" t="s">
        <v>7521</v>
      </c>
      <c r="C5610" s="5" t="s">
        <v>84</v>
      </c>
      <c r="D5610" s="5" t="s">
        <v>0</v>
      </c>
      <c r="E5610" s="5">
        <v>358</v>
      </c>
      <c r="F5610" s="5">
        <v>215</v>
      </c>
      <c r="G5610" s="5" t="s">
        <v>343</v>
      </c>
    </row>
    <row r="5611" spans="1:7">
      <c r="A5611" s="5" t="s">
        <v>7522</v>
      </c>
      <c r="B5611" s="5" t="s">
        <v>7523</v>
      </c>
      <c r="C5611" s="5" t="s">
        <v>72</v>
      </c>
      <c r="D5611" s="5" t="s">
        <v>0</v>
      </c>
      <c r="E5611" s="5">
        <v>16</v>
      </c>
      <c r="F5611" s="5">
        <v>530</v>
      </c>
      <c r="G5611" s="5" t="s">
        <v>343</v>
      </c>
    </row>
    <row r="5612" spans="1:7">
      <c r="A5612" s="5" t="s">
        <v>7524</v>
      </c>
      <c r="B5612" s="5" t="s">
        <v>7525</v>
      </c>
      <c r="C5612" s="5" t="s">
        <v>67</v>
      </c>
      <c r="D5612" s="5" t="s">
        <v>0</v>
      </c>
      <c r="E5612" s="5">
        <v>16</v>
      </c>
      <c r="F5612" s="5">
        <v>674</v>
      </c>
      <c r="G5612" s="5" t="s">
        <v>343</v>
      </c>
    </row>
    <row r="5613" spans="1:7">
      <c r="A5613" s="5" t="s">
        <v>7526</v>
      </c>
      <c r="B5613" s="5" t="s">
        <v>7527</v>
      </c>
      <c r="C5613" s="5" t="s">
        <v>72</v>
      </c>
      <c r="D5613" s="5" t="s">
        <v>0</v>
      </c>
      <c r="E5613" s="5">
        <v>282</v>
      </c>
      <c r="F5613" s="5">
        <v>531</v>
      </c>
      <c r="G5613" s="5" t="s">
        <v>343</v>
      </c>
    </row>
    <row r="5614" spans="1:7">
      <c r="A5614" s="5" t="s">
        <v>7528</v>
      </c>
      <c r="B5614" s="5" t="s">
        <v>7529</v>
      </c>
      <c r="C5614" s="5" t="s">
        <v>84</v>
      </c>
      <c r="D5614" s="5" t="s">
        <v>0</v>
      </c>
      <c r="E5614" s="5">
        <v>1105</v>
      </c>
      <c r="F5614" s="5">
        <v>705</v>
      </c>
      <c r="G5614" s="5" t="s">
        <v>343</v>
      </c>
    </row>
    <row r="5615" spans="1:7">
      <c r="A5615" s="5" t="s">
        <v>7530</v>
      </c>
      <c r="B5615" s="5" t="s">
        <v>7531</v>
      </c>
      <c r="C5615" s="5" t="s">
        <v>72</v>
      </c>
      <c r="D5615" s="5" t="s">
        <v>0</v>
      </c>
      <c r="E5615" s="5">
        <v>5105</v>
      </c>
      <c r="F5615" s="5">
        <v>705</v>
      </c>
      <c r="G5615" s="5" t="s">
        <v>343</v>
      </c>
    </row>
    <row r="5616" spans="1:7">
      <c r="A5616" s="5" t="s">
        <v>7532</v>
      </c>
      <c r="B5616" s="5" t="s">
        <v>7533</v>
      </c>
      <c r="C5616" s="5" t="s">
        <v>72</v>
      </c>
      <c r="D5616" s="5" t="s">
        <v>0</v>
      </c>
      <c r="E5616" s="5">
        <v>6</v>
      </c>
      <c r="F5616" s="5">
        <v>635</v>
      </c>
      <c r="G5616" s="5" t="s">
        <v>343</v>
      </c>
    </row>
    <row r="5617" spans="1:7">
      <c r="A5617" s="5" t="s">
        <v>7534</v>
      </c>
      <c r="B5617" s="5" t="s">
        <v>7535</v>
      </c>
      <c r="C5617" s="5" t="s">
        <v>72</v>
      </c>
      <c r="D5617" s="5" t="s">
        <v>0</v>
      </c>
      <c r="E5617" s="5">
        <v>525</v>
      </c>
      <c r="F5617" s="5">
        <v>705</v>
      </c>
      <c r="G5617" s="5" t="s">
        <v>343</v>
      </c>
    </row>
    <row r="5618" spans="1:7">
      <c r="A5618" s="5" t="s">
        <v>7536</v>
      </c>
      <c r="B5618" s="5" t="s">
        <v>7537</v>
      </c>
      <c r="C5618" s="5" t="s">
        <v>72</v>
      </c>
      <c r="D5618" s="5" t="s">
        <v>0</v>
      </c>
      <c r="E5618" s="5">
        <v>1965</v>
      </c>
      <c r="F5618" s="5">
        <v>547</v>
      </c>
      <c r="G5618" s="5" t="s">
        <v>343</v>
      </c>
    </row>
    <row r="5619" spans="1:7">
      <c r="A5619" s="5" t="s">
        <v>7538</v>
      </c>
      <c r="B5619" s="5" t="s">
        <v>7350</v>
      </c>
      <c r="C5619" s="5" t="s">
        <v>72</v>
      </c>
      <c r="D5619" s="5" t="s">
        <v>0</v>
      </c>
      <c r="E5619" s="5">
        <v>1008</v>
      </c>
      <c r="F5619" s="5">
        <v>547</v>
      </c>
      <c r="G5619" s="5" t="s">
        <v>343</v>
      </c>
    </row>
    <row r="5620" spans="1:7">
      <c r="A5620" s="5" t="s">
        <v>7539</v>
      </c>
      <c r="B5620" s="5" t="s">
        <v>7540</v>
      </c>
      <c r="C5620" s="5" t="s">
        <v>67</v>
      </c>
      <c r="D5620" s="5" t="s">
        <v>0</v>
      </c>
      <c r="E5620" s="5">
        <v>2</v>
      </c>
      <c r="F5620" s="5">
        <v>167</v>
      </c>
      <c r="G5620" s="5" t="s">
        <v>346</v>
      </c>
    </row>
    <row r="5621" spans="1:7">
      <c r="A5621" s="5" t="s">
        <v>7541</v>
      </c>
      <c r="B5621" s="5" t="s">
        <v>7542</v>
      </c>
      <c r="C5621" s="5" t="s">
        <v>72</v>
      </c>
      <c r="D5621" s="5" t="s">
        <v>0</v>
      </c>
      <c r="E5621" s="5">
        <v>10</v>
      </c>
      <c r="F5621" s="5">
        <v>34</v>
      </c>
      <c r="G5621" s="5" t="s">
        <v>343</v>
      </c>
    </row>
    <row r="5622" spans="1:7">
      <c r="A5622" s="5" t="s">
        <v>7539</v>
      </c>
      <c r="B5622" s="5" t="s">
        <v>7540</v>
      </c>
      <c r="C5622" s="5" t="s">
        <v>67</v>
      </c>
      <c r="D5622" s="5" t="s">
        <v>0</v>
      </c>
      <c r="E5622" s="5">
        <v>88</v>
      </c>
      <c r="F5622" s="5">
        <v>264</v>
      </c>
      <c r="G5622" s="5" t="s">
        <v>343</v>
      </c>
    </row>
    <row r="5623" spans="1:7">
      <c r="A5623" s="5" t="s">
        <v>7543</v>
      </c>
      <c r="B5623" s="5" t="s">
        <v>7544</v>
      </c>
      <c r="C5623" s="5" t="s">
        <v>72</v>
      </c>
      <c r="D5623" s="5" t="s">
        <v>0</v>
      </c>
      <c r="E5623" s="5">
        <v>100</v>
      </c>
      <c r="F5623" s="5">
        <v>52</v>
      </c>
      <c r="G5623" s="5" t="s">
        <v>343</v>
      </c>
    </row>
    <row r="5624" spans="1:7">
      <c r="A5624" s="5" t="s">
        <v>7545</v>
      </c>
      <c r="B5624" s="5" t="s">
        <v>7546</v>
      </c>
      <c r="C5624" s="5" t="s">
        <v>72</v>
      </c>
      <c r="D5624" s="5" t="s">
        <v>0</v>
      </c>
      <c r="E5624" s="5">
        <v>161</v>
      </c>
      <c r="F5624" s="5">
        <v>160</v>
      </c>
      <c r="G5624" s="5" t="s">
        <v>343</v>
      </c>
    </row>
    <row r="5625" spans="1:7">
      <c r="A5625" s="5" t="s">
        <v>7547</v>
      </c>
      <c r="B5625" s="5" t="s">
        <v>7548</v>
      </c>
      <c r="C5625" s="5" t="s">
        <v>84</v>
      </c>
      <c r="D5625" s="5" t="s">
        <v>0</v>
      </c>
      <c r="E5625" s="5">
        <v>280</v>
      </c>
      <c r="F5625" s="5">
        <v>705</v>
      </c>
      <c r="G5625" s="5" t="s">
        <v>343</v>
      </c>
    </row>
    <row r="5626" spans="1:7">
      <c r="A5626" s="5" t="s">
        <v>7549</v>
      </c>
      <c r="B5626" s="5" t="s">
        <v>7550</v>
      </c>
      <c r="C5626" s="5" t="s">
        <v>72</v>
      </c>
      <c r="D5626" s="5" t="s">
        <v>0</v>
      </c>
      <c r="E5626" s="5">
        <v>1024</v>
      </c>
      <c r="F5626" s="5">
        <v>547</v>
      </c>
      <c r="G5626" s="5" t="s">
        <v>343</v>
      </c>
    </row>
    <row r="5627" spans="1:7">
      <c r="A5627" s="5" t="s">
        <v>7551</v>
      </c>
      <c r="B5627" s="5" t="s">
        <v>7550</v>
      </c>
      <c r="C5627" s="5" t="s">
        <v>72</v>
      </c>
      <c r="D5627" s="5" t="s">
        <v>0</v>
      </c>
      <c r="E5627" s="5">
        <v>1132</v>
      </c>
      <c r="F5627" s="5">
        <v>419</v>
      </c>
      <c r="G5627" s="5" t="s">
        <v>343</v>
      </c>
    </row>
    <row r="5628" spans="1:7">
      <c r="A5628" s="5" t="s">
        <v>7552</v>
      </c>
      <c r="B5628" s="5" t="s">
        <v>7553</v>
      </c>
      <c r="C5628" s="5" t="s">
        <v>72</v>
      </c>
      <c r="D5628" s="5" t="s">
        <v>0</v>
      </c>
      <c r="E5628" s="5">
        <v>1169</v>
      </c>
      <c r="F5628" s="5">
        <v>527</v>
      </c>
      <c r="G5628" s="5" t="s">
        <v>343</v>
      </c>
    </row>
    <row r="5629" spans="1:7">
      <c r="A5629" s="5" t="s">
        <v>7554</v>
      </c>
      <c r="B5629" s="5" t="s">
        <v>7555</v>
      </c>
      <c r="C5629" s="5" t="s">
        <v>72</v>
      </c>
      <c r="D5629" s="5" t="s">
        <v>0</v>
      </c>
      <c r="E5629" s="5">
        <v>1194</v>
      </c>
      <c r="F5629" s="5">
        <v>158</v>
      </c>
      <c r="G5629" s="5" t="s">
        <v>343</v>
      </c>
    </row>
    <row r="5630" spans="1:7">
      <c r="A5630" s="5" t="s">
        <v>7556</v>
      </c>
      <c r="B5630" s="5" t="s">
        <v>7557</v>
      </c>
      <c r="C5630" s="5" t="s">
        <v>72</v>
      </c>
      <c r="D5630" s="5" t="s">
        <v>0</v>
      </c>
      <c r="E5630" s="5">
        <v>2</v>
      </c>
      <c r="F5630" s="5">
        <v>855</v>
      </c>
      <c r="G5630" s="5" t="s">
        <v>346</v>
      </c>
    </row>
    <row r="5631" spans="1:7">
      <c r="A5631" s="5" t="s">
        <v>7558</v>
      </c>
      <c r="B5631" s="5" t="s">
        <v>188</v>
      </c>
      <c r="C5631" s="5" t="s">
        <v>72</v>
      </c>
      <c r="D5631" s="5" t="s">
        <v>0</v>
      </c>
      <c r="E5631" s="5">
        <v>94</v>
      </c>
      <c r="F5631" s="5">
        <v>529</v>
      </c>
      <c r="G5631" s="5" t="s">
        <v>343</v>
      </c>
    </row>
    <row r="5632" spans="1:7">
      <c r="A5632" s="5" t="s">
        <v>7556</v>
      </c>
      <c r="B5632" s="5" t="s">
        <v>7557</v>
      </c>
      <c r="C5632" s="5" t="s">
        <v>72</v>
      </c>
      <c r="D5632" s="5" t="s">
        <v>0</v>
      </c>
      <c r="E5632" s="5">
        <v>458</v>
      </c>
      <c r="F5632" s="5">
        <v>562</v>
      </c>
      <c r="G5632" s="5" t="s">
        <v>343</v>
      </c>
    </row>
    <row r="5633" spans="1:7">
      <c r="A5633" s="5" t="s">
        <v>7559</v>
      </c>
      <c r="B5633" s="5" t="s">
        <v>7525</v>
      </c>
      <c r="C5633" s="5" t="s">
        <v>67</v>
      </c>
      <c r="D5633" s="5" t="s">
        <v>0</v>
      </c>
      <c r="E5633" s="5">
        <v>1016</v>
      </c>
      <c r="F5633" s="5">
        <v>37</v>
      </c>
      <c r="G5633" s="5" t="s">
        <v>343</v>
      </c>
    </row>
    <row r="5634" spans="1:7">
      <c r="A5634" s="5" t="s">
        <v>7560</v>
      </c>
      <c r="B5634" s="5" t="s">
        <v>7561</v>
      </c>
      <c r="C5634" s="5" t="s">
        <v>72</v>
      </c>
      <c r="D5634" s="5" t="s">
        <v>0</v>
      </c>
      <c r="E5634" s="5">
        <v>603</v>
      </c>
      <c r="F5634" s="5">
        <v>431</v>
      </c>
      <c r="G5634" s="5" t="s">
        <v>343</v>
      </c>
    </row>
    <row r="5635" spans="1:7">
      <c r="A5635" s="5" t="s">
        <v>7562</v>
      </c>
      <c r="B5635" s="5" t="s">
        <v>7563</v>
      </c>
      <c r="C5635" s="5" t="s">
        <v>72</v>
      </c>
      <c r="D5635" s="5" t="s">
        <v>0</v>
      </c>
      <c r="E5635" s="5">
        <v>1149</v>
      </c>
      <c r="F5635" s="5">
        <v>705</v>
      </c>
      <c r="G5635" s="5" t="s">
        <v>343</v>
      </c>
    </row>
    <row r="5636" spans="1:7">
      <c r="A5636" s="5" t="s">
        <v>7564</v>
      </c>
      <c r="B5636" s="5" t="s">
        <v>7487</v>
      </c>
      <c r="C5636" s="5" t="s">
        <v>72</v>
      </c>
      <c r="D5636" s="5" t="s">
        <v>0</v>
      </c>
      <c r="E5636" s="5">
        <v>3000</v>
      </c>
      <c r="F5636" s="5">
        <v>547</v>
      </c>
      <c r="G5636" s="5" t="s">
        <v>343</v>
      </c>
    </row>
    <row r="5637" spans="1:7">
      <c r="A5637" s="5" t="s">
        <v>7565</v>
      </c>
      <c r="B5637" s="5" t="s">
        <v>7566</v>
      </c>
      <c r="C5637" s="5" t="s">
        <v>72</v>
      </c>
      <c r="D5637" s="5" t="s">
        <v>0</v>
      </c>
      <c r="E5637" s="5">
        <v>4</v>
      </c>
      <c r="F5637" s="5">
        <v>132</v>
      </c>
      <c r="G5637" s="5" t="s">
        <v>343</v>
      </c>
    </row>
    <row r="5638" spans="1:7">
      <c r="A5638" s="5" t="s">
        <v>7567</v>
      </c>
      <c r="B5638" s="5" t="s">
        <v>7568</v>
      </c>
      <c r="C5638" s="5" t="s">
        <v>72</v>
      </c>
      <c r="D5638" s="5" t="s">
        <v>0</v>
      </c>
      <c r="E5638" s="5">
        <v>748</v>
      </c>
      <c r="F5638" s="5">
        <v>705</v>
      </c>
      <c r="G5638" s="5" t="s">
        <v>343</v>
      </c>
    </row>
    <row r="5639" spans="1:7">
      <c r="A5639" s="5" t="s">
        <v>7569</v>
      </c>
      <c r="B5639" s="5" t="s">
        <v>7570</v>
      </c>
      <c r="C5639" s="5" t="s">
        <v>72</v>
      </c>
      <c r="D5639" s="5" t="s">
        <v>0</v>
      </c>
      <c r="E5639" s="5">
        <v>1591</v>
      </c>
      <c r="F5639" s="5">
        <v>547</v>
      </c>
      <c r="G5639" s="5" t="s">
        <v>343</v>
      </c>
    </row>
    <row r="5640" spans="1:7">
      <c r="A5640" s="5" t="s">
        <v>7571</v>
      </c>
      <c r="B5640" s="5" t="s">
        <v>7431</v>
      </c>
      <c r="C5640" s="5" t="s">
        <v>72</v>
      </c>
      <c r="D5640" s="5" t="s">
        <v>0</v>
      </c>
      <c r="E5640" s="5">
        <v>10</v>
      </c>
      <c r="F5640" s="5">
        <v>136</v>
      </c>
      <c r="G5640" s="5" t="s">
        <v>343</v>
      </c>
    </row>
    <row r="5641" spans="1:7">
      <c r="A5641" s="5" t="s">
        <v>7572</v>
      </c>
      <c r="B5641" s="5" t="s">
        <v>7573</v>
      </c>
      <c r="C5641" s="5" t="s">
        <v>72</v>
      </c>
      <c r="D5641" s="5" t="s">
        <v>0</v>
      </c>
      <c r="E5641" s="5">
        <v>1070</v>
      </c>
      <c r="F5641" s="5">
        <v>547</v>
      </c>
      <c r="G5641" s="5" t="s">
        <v>343</v>
      </c>
    </row>
    <row r="5642" spans="1:7">
      <c r="A5642" s="5" t="s">
        <v>7574</v>
      </c>
      <c r="B5642" s="5" t="s">
        <v>7575</v>
      </c>
      <c r="C5642" s="5" t="s">
        <v>72</v>
      </c>
      <c r="D5642" s="5" t="s">
        <v>0</v>
      </c>
      <c r="E5642" s="5">
        <v>1156</v>
      </c>
      <c r="F5642" s="5">
        <v>527</v>
      </c>
      <c r="G5642" s="5" t="s">
        <v>343</v>
      </c>
    </row>
    <row r="5643" spans="1:7">
      <c r="A5643" s="5" t="s">
        <v>7576</v>
      </c>
      <c r="B5643" s="5" t="s">
        <v>6457</v>
      </c>
      <c r="C5643" s="5" t="s">
        <v>67</v>
      </c>
      <c r="D5643" s="5" t="s">
        <v>0</v>
      </c>
      <c r="E5643" s="5">
        <v>2037</v>
      </c>
      <c r="F5643" s="5">
        <v>547</v>
      </c>
      <c r="G5643" s="5" t="s">
        <v>343</v>
      </c>
    </row>
    <row r="5644" spans="1:7">
      <c r="A5644" s="5" t="s">
        <v>7577</v>
      </c>
      <c r="B5644" s="5" t="s">
        <v>156</v>
      </c>
      <c r="C5644" s="5" t="s">
        <v>72</v>
      </c>
      <c r="D5644" s="5" t="s">
        <v>0</v>
      </c>
      <c r="E5644" s="5">
        <v>3140</v>
      </c>
      <c r="F5644" s="5">
        <v>277</v>
      </c>
      <c r="G5644" s="5" t="s">
        <v>343</v>
      </c>
    </row>
    <row r="5645" spans="1:7">
      <c r="A5645" s="5" t="s">
        <v>7578</v>
      </c>
      <c r="B5645" s="5" t="s">
        <v>6636</v>
      </c>
      <c r="C5645" s="5" t="s">
        <v>67</v>
      </c>
      <c r="D5645" s="5" t="s">
        <v>0</v>
      </c>
      <c r="E5645" s="5">
        <v>8494</v>
      </c>
      <c r="F5645" s="5">
        <v>425</v>
      </c>
      <c r="G5645" s="5" t="s">
        <v>343</v>
      </c>
    </row>
    <row r="5646" spans="1:7">
      <c r="A5646" s="5" t="s">
        <v>7579</v>
      </c>
      <c r="B5646" s="5" t="s">
        <v>7396</v>
      </c>
      <c r="C5646" s="5" t="s">
        <v>72</v>
      </c>
      <c r="D5646" s="5" t="s">
        <v>0</v>
      </c>
      <c r="E5646" s="5">
        <v>56</v>
      </c>
      <c r="F5646" s="5">
        <v>255</v>
      </c>
      <c r="G5646" s="5" t="s">
        <v>343</v>
      </c>
    </row>
    <row r="5647" spans="1:7">
      <c r="A5647" s="5" t="s">
        <v>7580</v>
      </c>
      <c r="B5647" s="5" t="s">
        <v>7581</v>
      </c>
      <c r="C5647" s="5" t="s">
        <v>72</v>
      </c>
      <c r="D5647" s="5" t="s">
        <v>0</v>
      </c>
      <c r="E5647" s="5">
        <v>368</v>
      </c>
      <c r="F5647" s="5">
        <v>445</v>
      </c>
      <c r="G5647" s="5" t="s">
        <v>343</v>
      </c>
    </row>
    <row r="5648" spans="1:7">
      <c r="A5648" s="5" t="s">
        <v>7582</v>
      </c>
      <c r="B5648" s="5" t="s">
        <v>7583</v>
      </c>
      <c r="C5648" s="5" t="s">
        <v>72</v>
      </c>
      <c r="D5648" s="5" t="s">
        <v>0</v>
      </c>
      <c r="E5648" s="5">
        <v>607</v>
      </c>
      <c r="F5648" s="5">
        <v>705</v>
      </c>
      <c r="G5648" s="5" t="s">
        <v>343</v>
      </c>
    </row>
    <row r="5649" spans="1:7">
      <c r="A5649" s="5" t="s">
        <v>7584</v>
      </c>
      <c r="B5649" s="5" t="s">
        <v>7585</v>
      </c>
      <c r="C5649" s="5" t="s">
        <v>72</v>
      </c>
      <c r="D5649" s="5" t="s">
        <v>0</v>
      </c>
      <c r="E5649" s="5">
        <v>222</v>
      </c>
      <c r="F5649" s="5">
        <v>547</v>
      </c>
      <c r="G5649" s="5" t="s">
        <v>343</v>
      </c>
    </row>
    <row r="5650" spans="1:7">
      <c r="A5650" s="5" t="s">
        <v>7586</v>
      </c>
      <c r="B5650" s="5" t="s">
        <v>305</v>
      </c>
      <c r="C5650" s="5" t="s">
        <v>72</v>
      </c>
      <c r="D5650" s="5" t="s">
        <v>0</v>
      </c>
      <c r="E5650" s="5">
        <v>386</v>
      </c>
      <c r="F5650" s="5">
        <v>500</v>
      </c>
      <c r="G5650" s="5" t="s">
        <v>343</v>
      </c>
    </row>
    <row r="5651" spans="1:7">
      <c r="A5651" s="5" t="s">
        <v>7587</v>
      </c>
      <c r="B5651" s="5" t="s">
        <v>7588</v>
      </c>
      <c r="C5651" s="5" t="s">
        <v>72</v>
      </c>
      <c r="D5651" s="5" t="s">
        <v>0</v>
      </c>
      <c r="E5651" s="5">
        <v>427</v>
      </c>
      <c r="F5651" s="5">
        <v>34</v>
      </c>
      <c r="G5651" s="5" t="s">
        <v>340</v>
      </c>
    </row>
    <row r="5652" spans="1:7">
      <c r="A5652" s="5" t="s">
        <v>7589</v>
      </c>
      <c r="B5652" s="5" t="s">
        <v>7590</v>
      </c>
      <c r="C5652" s="5" t="s">
        <v>72</v>
      </c>
      <c r="D5652" s="5" t="s">
        <v>0</v>
      </c>
      <c r="E5652" s="5">
        <v>1810</v>
      </c>
      <c r="F5652" s="5">
        <v>426</v>
      </c>
      <c r="G5652" s="5" t="s">
        <v>343</v>
      </c>
    </row>
    <row r="5653" spans="1:7">
      <c r="A5653" s="5" t="s">
        <v>7591</v>
      </c>
      <c r="B5653" s="5" t="s">
        <v>7592</v>
      </c>
      <c r="C5653" s="5" t="s">
        <v>72</v>
      </c>
      <c r="D5653" s="5" t="s">
        <v>0</v>
      </c>
      <c r="E5653" s="5">
        <v>21</v>
      </c>
      <c r="F5653" s="5">
        <v>511</v>
      </c>
      <c r="G5653" s="5" t="s">
        <v>343</v>
      </c>
    </row>
    <row r="5654" spans="1:7">
      <c r="A5654" s="5" t="s">
        <v>7593</v>
      </c>
      <c r="B5654" s="5" t="s">
        <v>7594</v>
      </c>
      <c r="C5654" s="5" t="s">
        <v>72</v>
      </c>
      <c r="D5654" s="5" t="s">
        <v>0</v>
      </c>
      <c r="E5654" s="5">
        <v>28</v>
      </c>
      <c r="F5654" s="5">
        <v>58</v>
      </c>
      <c r="G5654" s="5" t="s">
        <v>343</v>
      </c>
    </row>
    <row r="5655" spans="1:7">
      <c r="A5655" s="5" t="s">
        <v>7595</v>
      </c>
      <c r="B5655" s="5" t="s">
        <v>7596</v>
      </c>
      <c r="C5655" s="5" t="s">
        <v>72</v>
      </c>
      <c r="D5655" s="5" t="s">
        <v>0</v>
      </c>
      <c r="E5655" s="5">
        <v>930</v>
      </c>
      <c r="F5655" s="5">
        <v>527</v>
      </c>
      <c r="G5655" s="5" t="s">
        <v>343</v>
      </c>
    </row>
    <row r="5656" spans="1:7">
      <c r="A5656" s="5" t="s">
        <v>7597</v>
      </c>
      <c r="B5656" s="5" t="s">
        <v>7598</v>
      </c>
      <c r="C5656" s="5" t="s">
        <v>72</v>
      </c>
      <c r="D5656" s="5" t="s">
        <v>0</v>
      </c>
      <c r="E5656" s="5">
        <v>87</v>
      </c>
      <c r="F5656" s="5">
        <v>197</v>
      </c>
      <c r="G5656" s="5" t="s">
        <v>343</v>
      </c>
    </row>
    <row r="5657" spans="1:7">
      <c r="A5657" s="5" t="s">
        <v>7599</v>
      </c>
      <c r="B5657" s="5" t="s">
        <v>6616</v>
      </c>
      <c r="C5657" s="5" t="s">
        <v>72</v>
      </c>
      <c r="D5657" s="5" t="s">
        <v>0</v>
      </c>
      <c r="E5657" s="5">
        <v>2269</v>
      </c>
      <c r="F5657" s="5">
        <v>705</v>
      </c>
      <c r="G5657" s="5" t="s">
        <v>343</v>
      </c>
    </row>
    <row r="5658" spans="1:7">
      <c r="A5658" s="5" t="s">
        <v>7600</v>
      </c>
      <c r="B5658" s="5" t="s">
        <v>7601</v>
      </c>
      <c r="C5658" s="5" t="s">
        <v>72</v>
      </c>
      <c r="D5658" s="5" t="s">
        <v>0</v>
      </c>
      <c r="E5658" s="5">
        <v>1</v>
      </c>
      <c r="F5658" s="5">
        <v>324</v>
      </c>
      <c r="G5658" s="5" t="s">
        <v>343</v>
      </c>
    </row>
    <row r="5659" spans="1:7">
      <c r="A5659" s="5" t="s">
        <v>7602</v>
      </c>
      <c r="B5659" s="5" t="s">
        <v>7603</v>
      </c>
      <c r="C5659" s="5" t="s">
        <v>72</v>
      </c>
      <c r="D5659" s="5" t="s">
        <v>0</v>
      </c>
      <c r="E5659" s="5">
        <v>509</v>
      </c>
      <c r="F5659" s="5">
        <v>431</v>
      </c>
      <c r="G5659" s="5" t="s">
        <v>343</v>
      </c>
    </row>
    <row r="5660" spans="1:7">
      <c r="A5660" s="5" t="s">
        <v>7604</v>
      </c>
      <c r="B5660" s="5" t="s">
        <v>7605</v>
      </c>
      <c r="C5660" s="5" t="s">
        <v>72</v>
      </c>
      <c r="D5660" s="5" t="s">
        <v>0</v>
      </c>
      <c r="E5660" s="5">
        <v>194</v>
      </c>
      <c r="F5660" s="5">
        <v>532</v>
      </c>
      <c r="G5660" s="5" t="s">
        <v>343</v>
      </c>
    </row>
    <row r="5661" spans="1:7">
      <c r="A5661" s="5" t="s">
        <v>7606</v>
      </c>
      <c r="B5661" s="5" t="s">
        <v>7396</v>
      </c>
      <c r="C5661" s="5" t="s">
        <v>72</v>
      </c>
      <c r="D5661" s="5" t="s">
        <v>0</v>
      </c>
      <c r="E5661" s="5">
        <v>27262</v>
      </c>
      <c r="F5661" s="5">
        <v>506</v>
      </c>
      <c r="G5661" s="5" t="s">
        <v>343</v>
      </c>
    </row>
    <row r="5662" spans="1:7">
      <c r="A5662" s="5" t="s">
        <v>7607</v>
      </c>
      <c r="B5662" s="5" t="s">
        <v>7608</v>
      </c>
      <c r="C5662" s="5" t="s">
        <v>72</v>
      </c>
      <c r="D5662" s="5" t="s">
        <v>0</v>
      </c>
      <c r="E5662" s="5">
        <v>10</v>
      </c>
      <c r="F5662" s="5">
        <v>66</v>
      </c>
      <c r="G5662" s="5" t="s">
        <v>343</v>
      </c>
    </row>
    <row r="5663" spans="1:7">
      <c r="A5663" s="5" t="s">
        <v>7609</v>
      </c>
      <c r="B5663" s="5" t="s">
        <v>7610</v>
      </c>
      <c r="C5663" s="5" t="s">
        <v>67</v>
      </c>
      <c r="D5663" s="5" t="s">
        <v>0</v>
      </c>
      <c r="E5663" s="5">
        <v>36</v>
      </c>
      <c r="F5663" s="5">
        <v>178</v>
      </c>
      <c r="G5663" s="5" t="s">
        <v>343</v>
      </c>
    </row>
    <row r="5664" spans="1:7">
      <c r="A5664" s="5" t="s">
        <v>7611</v>
      </c>
      <c r="B5664" s="5" t="s">
        <v>7612</v>
      </c>
      <c r="C5664" s="5" t="s">
        <v>72</v>
      </c>
      <c r="D5664" s="5" t="s">
        <v>0</v>
      </c>
      <c r="E5664" s="5">
        <v>384</v>
      </c>
      <c r="F5664" s="5">
        <v>547</v>
      </c>
      <c r="G5664" s="5" t="s">
        <v>343</v>
      </c>
    </row>
    <row r="5665" spans="1:7">
      <c r="A5665" s="5" t="s">
        <v>7613</v>
      </c>
      <c r="B5665" s="5" t="s">
        <v>7614</v>
      </c>
      <c r="C5665" s="5" t="s">
        <v>72</v>
      </c>
      <c r="D5665" s="5" t="s">
        <v>0</v>
      </c>
      <c r="E5665" s="5">
        <v>1581</v>
      </c>
      <c r="F5665" s="5">
        <v>178</v>
      </c>
      <c r="G5665" s="5" t="s">
        <v>343</v>
      </c>
    </row>
    <row r="5666" spans="1:7">
      <c r="A5666" s="5" t="s">
        <v>7615</v>
      </c>
      <c r="B5666" s="5" t="s">
        <v>7616</v>
      </c>
      <c r="C5666" s="5" t="s">
        <v>72</v>
      </c>
      <c r="D5666" s="5" t="s">
        <v>0</v>
      </c>
      <c r="E5666" s="5">
        <v>9453</v>
      </c>
      <c r="F5666" s="5">
        <v>705</v>
      </c>
      <c r="G5666" s="5" t="s">
        <v>343</v>
      </c>
    </row>
    <row r="5667" spans="1:7">
      <c r="A5667" s="5" t="s">
        <v>7617</v>
      </c>
      <c r="B5667" s="5" t="s">
        <v>6952</v>
      </c>
      <c r="C5667" s="5" t="s">
        <v>72</v>
      </c>
      <c r="D5667" s="5" t="s">
        <v>0</v>
      </c>
      <c r="E5667" s="5">
        <v>41</v>
      </c>
      <c r="F5667" s="5">
        <v>320</v>
      </c>
      <c r="G5667" s="5" t="s">
        <v>343</v>
      </c>
    </row>
    <row r="5668" spans="1:7">
      <c r="A5668" s="5" t="s">
        <v>7618</v>
      </c>
      <c r="B5668" s="5" t="s">
        <v>7619</v>
      </c>
      <c r="C5668" s="5" t="s">
        <v>72</v>
      </c>
      <c r="D5668" s="5" t="s">
        <v>0</v>
      </c>
      <c r="E5668" s="5">
        <v>124</v>
      </c>
      <c r="F5668" s="5">
        <v>227</v>
      </c>
      <c r="G5668" s="5" t="s">
        <v>343</v>
      </c>
    </row>
    <row r="5669" spans="1:7">
      <c r="A5669" s="5" t="s">
        <v>7620</v>
      </c>
      <c r="B5669" s="5" t="s">
        <v>6737</v>
      </c>
      <c r="C5669" s="5" t="s">
        <v>72</v>
      </c>
      <c r="D5669" s="5" t="s">
        <v>0</v>
      </c>
      <c r="E5669" s="5">
        <v>916</v>
      </c>
      <c r="F5669" s="5">
        <v>278</v>
      </c>
      <c r="G5669" s="5" t="s">
        <v>343</v>
      </c>
    </row>
    <row r="5670" spans="1:7">
      <c r="A5670" s="5" t="s">
        <v>7621</v>
      </c>
      <c r="B5670" s="5" t="s">
        <v>3351</v>
      </c>
      <c r="C5670" s="5" t="s">
        <v>72</v>
      </c>
      <c r="D5670" s="5" t="s">
        <v>0</v>
      </c>
      <c r="E5670" s="5">
        <v>2010</v>
      </c>
      <c r="F5670" s="5">
        <v>34</v>
      </c>
      <c r="G5670" s="5" t="s">
        <v>343</v>
      </c>
    </row>
    <row r="5671" spans="1:7">
      <c r="A5671" s="5" t="s">
        <v>7622</v>
      </c>
      <c r="B5671" s="5" t="s">
        <v>7623</v>
      </c>
      <c r="C5671" s="5" t="s">
        <v>72</v>
      </c>
      <c r="D5671" s="5" t="s">
        <v>0</v>
      </c>
      <c r="E5671" s="5">
        <v>102</v>
      </c>
      <c r="F5671" s="5">
        <v>705</v>
      </c>
      <c r="G5671" s="5" t="s">
        <v>343</v>
      </c>
    </row>
    <row r="5672" spans="1:7">
      <c r="A5672" s="5" t="s">
        <v>7624</v>
      </c>
      <c r="B5672" s="5" t="s">
        <v>7625</v>
      </c>
      <c r="C5672" s="5" t="s">
        <v>72</v>
      </c>
      <c r="D5672" s="5" t="s">
        <v>0</v>
      </c>
      <c r="E5672" s="5">
        <v>4353</v>
      </c>
      <c r="F5672" s="5">
        <v>178</v>
      </c>
      <c r="G5672" s="5" t="s">
        <v>343</v>
      </c>
    </row>
    <row r="5673" spans="1:7">
      <c r="A5673" s="5" t="s">
        <v>7626</v>
      </c>
      <c r="B5673" s="5" t="s">
        <v>7627</v>
      </c>
      <c r="C5673" s="5" t="s">
        <v>72</v>
      </c>
      <c r="D5673" s="5" t="s">
        <v>0</v>
      </c>
      <c r="E5673" s="5">
        <v>1200</v>
      </c>
      <c r="F5673" s="5">
        <v>323</v>
      </c>
      <c r="G5673" s="5" t="s">
        <v>343</v>
      </c>
    </row>
    <row r="5674" spans="1:7">
      <c r="A5674" s="5" t="s">
        <v>7628</v>
      </c>
      <c r="B5674" s="5" t="s">
        <v>7629</v>
      </c>
      <c r="C5674" s="5" t="s">
        <v>72</v>
      </c>
      <c r="D5674" s="5" t="s">
        <v>0</v>
      </c>
      <c r="E5674" s="5">
        <v>4000</v>
      </c>
      <c r="F5674" s="5">
        <v>323</v>
      </c>
      <c r="G5674" s="5" t="s">
        <v>343</v>
      </c>
    </row>
    <row r="5675" spans="1:7">
      <c r="A5675" s="5" t="s">
        <v>7630</v>
      </c>
      <c r="B5675" s="5" t="s">
        <v>7631</v>
      </c>
      <c r="C5675" s="5" t="s">
        <v>72</v>
      </c>
      <c r="D5675" s="5" t="s">
        <v>0</v>
      </c>
      <c r="E5675" s="5">
        <v>4175</v>
      </c>
      <c r="F5675" s="5">
        <v>178</v>
      </c>
      <c r="G5675" s="5" t="s">
        <v>343</v>
      </c>
    </row>
    <row r="5676" spans="1:7">
      <c r="A5676" s="5" t="s">
        <v>7632</v>
      </c>
      <c r="B5676" s="5" t="s">
        <v>7633</v>
      </c>
      <c r="C5676" s="5" t="s">
        <v>72</v>
      </c>
      <c r="D5676" s="5" t="s">
        <v>0</v>
      </c>
      <c r="E5676" s="5">
        <v>39</v>
      </c>
      <c r="F5676" s="5">
        <v>360</v>
      </c>
      <c r="G5676" s="5" t="s">
        <v>343</v>
      </c>
    </row>
    <row r="5677" spans="1:7">
      <c r="A5677" s="5" t="s">
        <v>7634</v>
      </c>
      <c r="B5677" s="5" t="s">
        <v>7413</v>
      </c>
      <c r="C5677" s="5" t="s">
        <v>72</v>
      </c>
      <c r="D5677" s="5" t="s">
        <v>0</v>
      </c>
      <c r="E5677" s="5">
        <v>56</v>
      </c>
      <c r="F5677" s="5">
        <v>521</v>
      </c>
      <c r="G5677" s="5" t="s">
        <v>343</v>
      </c>
    </row>
    <row r="5678" spans="1:7">
      <c r="A5678" s="5" t="s">
        <v>7635</v>
      </c>
      <c r="B5678" s="5" t="s">
        <v>7636</v>
      </c>
      <c r="C5678" s="5" t="s">
        <v>84</v>
      </c>
      <c r="D5678" s="5" t="s">
        <v>0</v>
      </c>
      <c r="E5678" s="5">
        <v>310</v>
      </c>
      <c r="F5678" s="5">
        <v>705</v>
      </c>
      <c r="G5678" s="5" t="s">
        <v>343</v>
      </c>
    </row>
    <row r="5679" spans="1:7">
      <c r="A5679" s="5" t="s">
        <v>7637</v>
      </c>
      <c r="B5679" s="5" t="s">
        <v>7638</v>
      </c>
      <c r="C5679" s="5" t="s">
        <v>72</v>
      </c>
      <c r="D5679" s="5" t="s">
        <v>0</v>
      </c>
      <c r="E5679" s="5">
        <v>671</v>
      </c>
      <c r="F5679" s="5">
        <v>547</v>
      </c>
      <c r="G5679" s="5" t="s">
        <v>343</v>
      </c>
    </row>
    <row r="5680" spans="1:7">
      <c r="A5680" s="5" t="s">
        <v>7639</v>
      </c>
      <c r="B5680" s="5" t="s">
        <v>7640</v>
      </c>
      <c r="C5680" s="5" t="s">
        <v>72</v>
      </c>
      <c r="D5680" s="5" t="s">
        <v>0</v>
      </c>
      <c r="E5680" s="5">
        <v>1591</v>
      </c>
      <c r="F5680" s="5">
        <v>178</v>
      </c>
      <c r="G5680" s="5" t="s">
        <v>343</v>
      </c>
    </row>
    <row r="5681" spans="1:7">
      <c r="A5681" s="5" t="s">
        <v>7641</v>
      </c>
      <c r="B5681" s="5" t="s">
        <v>7642</v>
      </c>
      <c r="C5681" s="5" t="s">
        <v>72</v>
      </c>
      <c r="D5681" s="5" t="s">
        <v>0</v>
      </c>
      <c r="E5681" s="5">
        <v>2295</v>
      </c>
      <c r="F5681" s="5">
        <v>285</v>
      </c>
      <c r="G5681" s="5" t="s">
        <v>343</v>
      </c>
    </row>
    <row r="5682" spans="1:7">
      <c r="A5682" s="5" t="s">
        <v>7643</v>
      </c>
      <c r="B5682" s="5" t="s">
        <v>7644</v>
      </c>
      <c r="C5682" s="5" t="s">
        <v>72</v>
      </c>
      <c r="D5682" s="5" t="s">
        <v>0</v>
      </c>
      <c r="E5682" s="5">
        <v>40</v>
      </c>
      <c r="F5682" s="5">
        <v>144</v>
      </c>
      <c r="G5682" s="5" t="s">
        <v>343</v>
      </c>
    </row>
    <row r="5683" spans="1:7">
      <c r="A5683" s="5" t="s">
        <v>7645</v>
      </c>
      <c r="B5683" s="5" t="s">
        <v>7646</v>
      </c>
      <c r="C5683" s="5" t="s">
        <v>72</v>
      </c>
      <c r="D5683" s="5" t="s">
        <v>0</v>
      </c>
      <c r="E5683" s="5">
        <v>1143</v>
      </c>
      <c r="F5683" s="5">
        <v>547</v>
      </c>
      <c r="G5683" s="5" t="s">
        <v>343</v>
      </c>
    </row>
    <row r="5684" spans="1:7">
      <c r="A5684" s="5" t="s">
        <v>7647</v>
      </c>
      <c r="B5684" s="5" t="s">
        <v>5434</v>
      </c>
      <c r="C5684" s="5" t="s">
        <v>72</v>
      </c>
      <c r="D5684" s="5" t="s">
        <v>0</v>
      </c>
      <c r="E5684" s="5">
        <v>6370</v>
      </c>
      <c r="F5684" s="5">
        <v>547</v>
      </c>
      <c r="G5684" s="5" t="s">
        <v>343</v>
      </c>
    </row>
    <row r="5685" spans="1:7">
      <c r="A5685" s="5" t="s">
        <v>7648</v>
      </c>
      <c r="B5685" s="5" t="s">
        <v>7649</v>
      </c>
      <c r="C5685" s="5" t="s">
        <v>72</v>
      </c>
      <c r="D5685" s="5" t="s">
        <v>0</v>
      </c>
      <c r="E5685" s="5">
        <v>1403</v>
      </c>
      <c r="F5685" s="5">
        <v>528</v>
      </c>
      <c r="G5685" s="5" t="s">
        <v>343</v>
      </c>
    </row>
    <row r="5686" spans="1:7">
      <c r="A5686" s="5" t="s">
        <v>7650</v>
      </c>
      <c r="B5686" s="5" t="s">
        <v>7651</v>
      </c>
      <c r="C5686" s="5" t="s">
        <v>72</v>
      </c>
      <c r="D5686" s="5" t="s">
        <v>0</v>
      </c>
      <c r="E5686" s="5">
        <v>5119</v>
      </c>
      <c r="F5686" s="5">
        <v>532</v>
      </c>
      <c r="G5686" s="5" t="s">
        <v>343</v>
      </c>
    </row>
    <row r="5687" spans="1:7">
      <c r="A5687" s="5" t="s">
        <v>7652</v>
      </c>
      <c r="B5687" s="5" t="s">
        <v>7653</v>
      </c>
      <c r="C5687" s="5" t="s">
        <v>72</v>
      </c>
      <c r="D5687" s="5" t="s">
        <v>0</v>
      </c>
      <c r="E5687" s="5">
        <v>20373</v>
      </c>
      <c r="F5687" s="5">
        <v>43</v>
      </c>
      <c r="G5687" s="5" t="s">
        <v>343</v>
      </c>
    </row>
    <row r="5688" spans="1:7">
      <c r="A5688" s="5" t="s">
        <v>7654</v>
      </c>
      <c r="B5688" s="5" t="s">
        <v>7655</v>
      </c>
      <c r="C5688" s="5" t="s">
        <v>72</v>
      </c>
      <c r="D5688" s="5" t="s">
        <v>0</v>
      </c>
      <c r="E5688" s="5">
        <v>773</v>
      </c>
      <c r="F5688" s="5">
        <v>547</v>
      </c>
      <c r="G5688" s="5" t="s">
        <v>343</v>
      </c>
    </row>
    <row r="5689" spans="1:7">
      <c r="A5689" s="5" t="s">
        <v>7656</v>
      </c>
      <c r="B5689" s="5" t="s">
        <v>6930</v>
      </c>
      <c r="C5689" s="5" t="s">
        <v>67</v>
      </c>
      <c r="D5689" s="5" t="s">
        <v>0</v>
      </c>
      <c r="E5689" s="5">
        <v>2695</v>
      </c>
      <c r="F5689" s="5">
        <v>547</v>
      </c>
      <c r="G5689" s="5" t="s">
        <v>343</v>
      </c>
    </row>
    <row r="5690" spans="1:7">
      <c r="A5690" s="5" t="s">
        <v>7657</v>
      </c>
      <c r="B5690" s="5" t="s">
        <v>7658</v>
      </c>
      <c r="C5690" s="5" t="s">
        <v>72</v>
      </c>
      <c r="D5690" s="5" t="s">
        <v>0</v>
      </c>
      <c r="E5690" s="5">
        <v>152</v>
      </c>
      <c r="F5690" s="5">
        <v>547</v>
      </c>
      <c r="G5690" s="5" t="s">
        <v>343</v>
      </c>
    </row>
    <row r="5691" spans="1:7">
      <c r="A5691" s="5" t="s">
        <v>7659</v>
      </c>
      <c r="B5691" s="5" t="s">
        <v>6457</v>
      </c>
      <c r="C5691" s="5" t="s">
        <v>67</v>
      </c>
      <c r="D5691" s="5" t="s">
        <v>0</v>
      </c>
      <c r="E5691" s="5">
        <v>348</v>
      </c>
      <c r="F5691" s="5">
        <v>705</v>
      </c>
      <c r="G5691" s="5" t="s">
        <v>343</v>
      </c>
    </row>
    <row r="5692" spans="1:7">
      <c r="A5692" s="5" t="s">
        <v>7660</v>
      </c>
      <c r="B5692" s="5" t="s">
        <v>6930</v>
      </c>
      <c r="C5692" s="5" t="s">
        <v>67</v>
      </c>
      <c r="D5692" s="5" t="s">
        <v>0</v>
      </c>
      <c r="E5692" s="5">
        <v>686</v>
      </c>
      <c r="F5692" s="5">
        <v>547</v>
      </c>
      <c r="G5692" s="5" t="s">
        <v>343</v>
      </c>
    </row>
    <row r="5693" spans="1:7">
      <c r="A5693" s="5" t="s">
        <v>7661</v>
      </c>
      <c r="B5693" s="5" t="s">
        <v>7662</v>
      </c>
      <c r="C5693" s="5" t="s">
        <v>72</v>
      </c>
      <c r="D5693" s="5" t="s">
        <v>0</v>
      </c>
      <c r="E5693" s="5">
        <v>213</v>
      </c>
      <c r="F5693" s="5">
        <v>544</v>
      </c>
      <c r="G5693" s="5" t="s">
        <v>343</v>
      </c>
    </row>
    <row r="5694" spans="1:7">
      <c r="A5694" s="5" t="s">
        <v>7663</v>
      </c>
      <c r="B5694" s="5" t="s">
        <v>7078</v>
      </c>
      <c r="C5694" s="5" t="s">
        <v>67</v>
      </c>
      <c r="D5694" s="5" t="s">
        <v>0</v>
      </c>
      <c r="E5694" s="5">
        <v>242</v>
      </c>
      <c r="F5694" s="5">
        <v>187</v>
      </c>
      <c r="G5694" s="5" t="s">
        <v>343</v>
      </c>
    </row>
    <row r="5695" spans="1:7">
      <c r="A5695" s="5" t="s">
        <v>7664</v>
      </c>
      <c r="B5695" s="5" t="s">
        <v>156</v>
      </c>
      <c r="C5695" s="5" t="s">
        <v>72</v>
      </c>
      <c r="D5695" s="5" t="s">
        <v>0</v>
      </c>
      <c r="E5695" s="5">
        <v>1460</v>
      </c>
      <c r="F5695" s="5">
        <v>178</v>
      </c>
      <c r="G5695" s="5" t="s">
        <v>343</v>
      </c>
    </row>
    <row r="5696" spans="1:7">
      <c r="A5696" s="5" t="s">
        <v>7665</v>
      </c>
      <c r="B5696" s="5" t="s">
        <v>7666</v>
      </c>
      <c r="C5696" s="5" t="s">
        <v>72</v>
      </c>
      <c r="D5696" s="5" t="s">
        <v>0</v>
      </c>
      <c r="E5696" s="5">
        <v>310</v>
      </c>
      <c r="F5696" s="5">
        <v>417</v>
      </c>
      <c r="G5696" s="5" t="s">
        <v>343</v>
      </c>
    </row>
    <row r="5697" spans="1:7">
      <c r="A5697" s="5" t="s">
        <v>7667</v>
      </c>
      <c r="B5697" s="5" t="s">
        <v>7668</v>
      </c>
      <c r="C5697" s="5" t="s">
        <v>72</v>
      </c>
      <c r="D5697" s="5" t="s">
        <v>0</v>
      </c>
      <c r="E5697" s="5">
        <v>848</v>
      </c>
      <c r="F5697" s="5">
        <v>705</v>
      </c>
      <c r="G5697" s="5" t="s">
        <v>343</v>
      </c>
    </row>
    <row r="5698" spans="1:7">
      <c r="A5698" s="5" t="s">
        <v>7669</v>
      </c>
      <c r="B5698" s="5" t="s">
        <v>7670</v>
      </c>
      <c r="C5698" s="5" t="s">
        <v>72</v>
      </c>
      <c r="D5698" s="5" t="s">
        <v>0</v>
      </c>
      <c r="E5698" s="5">
        <v>3352</v>
      </c>
      <c r="F5698" s="5">
        <v>705</v>
      </c>
      <c r="G5698" s="5" t="s">
        <v>343</v>
      </c>
    </row>
    <row r="5699" spans="1:7">
      <c r="A5699" s="5" t="s">
        <v>7671</v>
      </c>
      <c r="B5699" s="5" t="s">
        <v>7672</v>
      </c>
      <c r="C5699" s="5" t="s">
        <v>72</v>
      </c>
      <c r="D5699" s="5" t="s">
        <v>0</v>
      </c>
      <c r="E5699" s="5">
        <v>8173</v>
      </c>
      <c r="F5699" s="5">
        <v>178</v>
      </c>
      <c r="G5699" s="5" t="s">
        <v>343</v>
      </c>
    </row>
    <row r="5700" spans="1:7">
      <c r="A5700" s="5" t="s">
        <v>7673</v>
      </c>
      <c r="B5700" s="5" t="s">
        <v>7674</v>
      </c>
      <c r="C5700" s="5" t="s">
        <v>72</v>
      </c>
      <c r="D5700" s="5" t="s">
        <v>0</v>
      </c>
      <c r="E5700" s="5">
        <v>2628</v>
      </c>
      <c r="F5700" s="5">
        <v>705</v>
      </c>
      <c r="G5700" s="5" t="s">
        <v>343</v>
      </c>
    </row>
    <row r="5701" spans="1:7">
      <c r="A5701" s="5" t="s">
        <v>7675</v>
      </c>
      <c r="B5701" s="5" t="s">
        <v>7676</v>
      </c>
      <c r="C5701" s="5" t="s">
        <v>72</v>
      </c>
      <c r="D5701" s="5" t="s">
        <v>0</v>
      </c>
      <c r="E5701" s="5">
        <v>5</v>
      </c>
      <c r="F5701" s="5">
        <v>59</v>
      </c>
      <c r="G5701" s="5" t="s">
        <v>340</v>
      </c>
    </row>
    <row r="5702" spans="1:7">
      <c r="A5702" s="5" t="s">
        <v>7677</v>
      </c>
      <c r="B5702" s="5" t="s">
        <v>7678</v>
      </c>
      <c r="C5702" s="5" t="s">
        <v>72</v>
      </c>
      <c r="D5702" s="5" t="s">
        <v>0</v>
      </c>
      <c r="E5702" s="5">
        <v>2023</v>
      </c>
      <c r="F5702" s="5">
        <v>547</v>
      </c>
      <c r="G5702" s="5" t="s">
        <v>343</v>
      </c>
    </row>
    <row r="5703" spans="1:7">
      <c r="A5703" s="5" t="s">
        <v>7679</v>
      </c>
      <c r="B5703" s="5" t="s">
        <v>7048</v>
      </c>
      <c r="C5703" s="5" t="s">
        <v>72</v>
      </c>
      <c r="D5703" s="5" t="s">
        <v>0</v>
      </c>
      <c r="E5703" s="5">
        <v>9</v>
      </c>
      <c r="F5703" s="5">
        <v>797</v>
      </c>
      <c r="G5703" s="5" t="s">
        <v>346</v>
      </c>
    </row>
    <row r="5704" spans="1:7">
      <c r="A5704" s="5" t="s">
        <v>7679</v>
      </c>
      <c r="B5704" s="5" t="s">
        <v>7048</v>
      </c>
      <c r="C5704" s="5" t="s">
        <v>72</v>
      </c>
      <c r="D5704" s="5" t="s">
        <v>0</v>
      </c>
      <c r="E5704" s="5">
        <v>37</v>
      </c>
      <c r="F5704" s="5">
        <v>527</v>
      </c>
      <c r="G5704" s="5" t="s">
        <v>343</v>
      </c>
    </row>
    <row r="5705" spans="1:7">
      <c r="A5705" s="5" t="s">
        <v>7680</v>
      </c>
      <c r="B5705" s="5" t="s">
        <v>6457</v>
      </c>
      <c r="C5705" s="5" t="s">
        <v>67</v>
      </c>
      <c r="D5705" s="5" t="s">
        <v>0</v>
      </c>
      <c r="E5705" s="5">
        <v>95</v>
      </c>
      <c r="F5705" s="5">
        <v>465</v>
      </c>
      <c r="G5705" s="5" t="s">
        <v>343</v>
      </c>
    </row>
    <row r="5706" spans="1:7">
      <c r="A5706" s="5" t="s">
        <v>7681</v>
      </c>
      <c r="B5706" s="5" t="s">
        <v>7078</v>
      </c>
      <c r="C5706" s="5" t="s">
        <v>67</v>
      </c>
      <c r="D5706" s="5" t="s">
        <v>0</v>
      </c>
      <c r="E5706" s="5">
        <v>467</v>
      </c>
      <c r="F5706" s="5">
        <v>451</v>
      </c>
      <c r="G5706" s="5" t="s">
        <v>343</v>
      </c>
    </row>
    <row r="5707" spans="1:7">
      <c r="A5707" s="5" t="s">
        <v>7682</v>
      </c>
      <c r="B5707" s="5" t="s">
        <v>7683</v>
      </c>
      <c r="C5707" s="5" t="s">
        <v>72</v>
      </c>
      <c r="D5707" s="5" t="s">
        <v>0</v>
      </c>
      <c r="E5707" s="5">
        <v>13725</v>
      </c>
      <c r="F5707" s="5">
        <v>438</v>
      </c>
      <c r="G5707" s="5" t="s">
        <v>343</v>
      </c>
    </row>
    <row r="5708" spans="1:7">
      <c r="A5708" s="5" t="s">
        <v>7684</v>
      </c>
      <c r="B5708" s="5" t="s">
        <v>7685</v>
      </c>
      <c r="C5708" s="5" t="s">
        <v>72</v>
      </c>
      <c r="D5708" s="5" t="s">
        <v>0</v>
      </c>
      <c r="E5708" s="5">
        <v>15</v>
      </c>
      <c r="F5708" s="5">
        <v>195</v>
      </c>
      <c r="G5708" s="5" t="s">
        <v>343</v>
      </c>
    </row>
    <row r="5709" spans="1:7">
      <c r="A5709" s="5" t="s">
        <v>7686</v>
      </c>
      <c r="B5709" s="5" t="s">
        <v>7687</v>
      </c>
      <c r="C5709" s="5" t="s">
        <v>72</v>
      </c>
      <c r="D5709" s="5" t="s">
        <v>0</v>
      </c>
      <c r="E5709" s="5">
        <v>69</v>
      </c>
      <c r="F5709" s="5">
        <v>215</v>
      </c>
      <c r="G5709" s="5" t="s">
        <v>343</v>
      </c>
    </row>
    <row r="5710" spans="1:7">
      <c r="A5710" s="5" t="s">
        <v>7688</v>
      </c>
      <c r="B5710" s="5" t="s">
        <v>156</v>
      </c>
      <c r="C5710" s="5" t="s">
        <v>72</v>
      </c>
      <c r="D5710" s="5" t="s">
        <v>0</v>
      </c>
      <c r="E5710" s="5">
        <v>81</v>
      </c>
      <c r="F5710" s="5">
        <v>446</v>
      </c>
      <c r="G5710" s="5" t="s">
        <v>343</v>
      </c>
    </row>
    <row r="5711" spans="1:7">
      <c r="A5711" s="5" t="s">
        <v>7689</v>
      </c>
      <c r="B5711" s="5" t="s">
        <v>156</v>
      </c>
      <c r="C5711" s="5" t="s">
        <v>72</v>
      </c>
      <c r="D5711" s="5" t="s">
        <v>0</v>
      </c>
      <c r="E5711" s="5">
        <v>10247</v>
      </c>
      <c r="F5711" s="5">
        <v>212</v>
      </c>
      <c r="G5711" s="5" t="s">
        <v>343</v>
      </c>
    </row>
    <row r="5712" spans="1:7">
      <c r="A5712" s="5" t="s">
        <v>7690</v>
      </c>
      <c r="B5712" s="5" t="s">
        <v>7691</v>
      </c>
      <c r="C5712" s="5" t="s">
        <v>72</v>
      </c>
      <c r="D5712" s="5" t="s">
        <v>0</v>
      </c>
      <c r="E5712" s="5">
        <v>25</v>
      </c>
      <c r="F5712" s="5">
        <v>177</v>
      </c>
      <c r="G5712" s="5" t="s">
        <v>343</v>
      </c>
    </row>
    <row r="5713" spans="1:7">
      <c r="A5713" s="5" t="s">
        <v>7692</v>
      </c>
      <c r="B5713" s="5" t="s">
        <v>7693</v>
      </c>
      <c r="C5713" s="5" t="s">
        <v>72</v>
      </c>
      <c r="D5713" s="5" t="s">
        <v>0</v>
      </c>
      <c r="E5713" s="5">
        <v>146</v>
      </c>
      <c r="F5713" s="5">
        <v>500</v>
      </c>
      <c r="G5713" s="5" t="s">
        <v>343</v>
      </c>
    </row>
    <row r="5714" spans="1:7">
      <c r="A5714" s="5" t="s">
        <v>7694</v>
      </c>
      <c r="B5714" s="5" t="s">
        <v>7695</v>
      </c>
      <c r="C5714" s="5" t="s">
        <v>72</v>
      </c>
      <c r="D5714" s="5" t="s">
        <v>0</v>
      </c>
      <c r="E5714" s="5">
        <v>479</v>
      </c>
      <c r="F5714" s="5">
        <v>160</v>
      </c>
      <c r="G5714" s="5" t="s">
        <v>343</v>
      </c>
    </row>
    <row r="5715" spans="1:7">
      <c r="A5715" s="5" t="s">
        <v>7696</v>
      </c>
      <c r="B5715" s="5" t="s">
        <v>7697</v>
      </c>
      <c r="C5715" s="5" t="s">
        <v>72</v>
      </c>
      <c r="D5715" s="5" t="s">
        <v>0</v>
      </c>
      <c r="E5715" s="5">
        <v>672</v>
      </c>
      <c r="F5715" s="5">
        <v>445</v>
      </c>
      <c r="G5715" s="5" t="s">
        <v>343</v>
      </c>
    </row>
    <row r="5716" spans="1:7">
      <c r="A5716" s="5" t="s">
        <v>7698</v>
      </c>
      <c r="B5716" s="5" t="s">
        <v>7699</v>
      </c>
      <c r="C5716" s="5" t="s">
        <v>72</v>
      </c>
      <c r="D5716" s="5" t="s">
        <v>0</v>
      </c>
      <c r="E5716" s="5">
        <v>2589</v>
      </c>
      <c r="F5716" s="5">
        <v>547</v>
      </c>
      <c r="G5716" s="5" t="s">
        <v>343</v>
      </c>
    </row>
    <row r="5717" spans="1:7">
      <c r="A5717" s="5" t="s">
        <v>7700</v>
      </c>
      <c r="B5717" s="5" t="s">
        <v>7701</v>
      </c>
      <c r="C5717" s="5" t="s">
        <v>55</v>
      </c>
      <c r="D5717" s="5" t="s">
        <v>0</v>
      </c>
      <c r="E5717" s="5">
        <v>2916</v>
      </c>
      <c r="F5717" s="5">
        <v>547</v>
      </c>
      <c r="G5717" s="5" t="s">
        <v>343</v>
      </c>
    </row>
    <row r="5718" spans="1:7">
      <c r="A5718" s="5" t="s">
        <v>7702</v>
      </c>
      <c r="B5718" s="5" t="s">
        <v>7703</v>
      </c>
      <c r="C5718" s="5" t="s">
        <v>67</v>
      </c>
      <c r="D5718" s="5" t="s">
        <v>0</v>
      </c>
      <c r="E5718" s="5">
        <v>5732</v>
      </c>
      <c r="F5718" s="5">
        <v>527</v>
      </c>
      <c r="G5718" s="5" t="s">
        <v>343</v>
      </c>
    </row>
    <row r="5719" spans="1:7">
      <c r="A5719" s="5" t="s">
        <v>7704</v>
      </c>
      <c r="B5719" s="5" t="s">
        <v>7705</v>
      </c>
      <c r="C5719" s="5" t="s">
        <v>72</v>
      </c>
      <c r="D5719" s="5" t="s">
        <v>0</v>
      </c>
      <c r="E5719" s="5">
        <v>8</v>
      </c>
      <c r="F5719" s="5">
        <v>34</v>
      </c>
      <c r="G5719" s="5" t="s">
        <v>343</v>
      </c>
    </row>
    <row r="5720" spans="1:7">
      <c r="A5720" s="5" t="s">
        <v>7706</v>
      </c>
      <c r="B5720" s="5" t="s">
        <v>7707</v>
      </c>
      <c r="C5720" s="5" t="s">
        <v>72</v>
      </c>
      <c r="D5720" s="5" t="s">
        <v>0</v>
      </c>
      <c r="E5720" s="5">
        <v>498</v>
      </c>
      <c r="F5720" s="5">
        <v>547</v>
      </c>
      <c r="G5720" s="5" t="s">
        <v>343</v>
      </c>
    </row>
    <row r="5721" spans="1:7">
      <c r="A5721" s="5" t="s">
        <v>7708</v>
      </c>
      <c r="B5721" s="5" t="s">
        <v>6930</v>
      </c>
      <c r="C5721" s="5" t="s">
        <v>67</v>
      </c>
      <c r="D5721" s="5" t="s">
        <v>0</v>
      </c>
      <c r="E5721" s="5">
        <v>591</v>
      </c>
      <c r="F5721" s="5">
        <v>417</v>
      </c>
      <c r="G5721" s="5" t="s">
        <v>343</v>
      </c>
    </row>
    <row r="5722" spans="1:7">
      <c r="A5722" s="5" t="s">
        <v>7709</v>
      </c>
      <c r="B5722" s="5" t="s">
        <v>7710</v>
      </c>
      <c r="C5722" s="5" t="s">
        <v>72</v>
      </c>
      <c r="D5722" s="5" t="s">
        <v>0</v>
      </c>
      <c r="E5722" s="5">
        <v>948</v>
      </c>
      <c r="F5722" s="5">
        <v>527</v>
      </c>
      <c r="G5722" s="5" t="s">
        <v>343</v>
      </c>
    </row>
    <row r="5723" spans="1:7">
      <c r="A5723" s="5" t="s">
        <v>7711</v>
      </c>
      <c r="B5723" s="5" t="s">
        <v>7211</v>
      </c>
      <c r="C5723" s="5" t="s">
        <v>72</v>
      </c>
      <c r="D5723" s="5" t="s">
        <v>0</v>
      </c>
      <c r="E5723" s="5">
        <v>1229</v>
      </c>
      <c r="F5723" s="5">
        <v>547</v>
      </c>
      <c r="G5723" s="5" t="s">
        <v>343</v>
      </c>
    </row>
    <row r="5724" spans="1:7">
      <c r="A5724" s="5" t="s">
        <v>7712</v>
      </c>
      <c r="B5724" s="5" t="s">
        <v>7666</v>
      </c>
      <c r="C5724" s="5" t="s">
        <v>72</v>
      </c>
      <c r="D5724" s="5" t="s">
        <v>0</v>
      </c>
      <c r="E5724" s="5">
        <v>20564</v>
      </c>
      <c r="F5724" s="5">
        <v>345</v>
      </c>
      <c r="G5724" s="5" t="s">
        <v>343</v>
      </c>
    </row>
    <row r="5725" spans="1:7">
      <c r="A5725" s="5" t="s">
        <v>7713</v>
      </c>
      <c r="B5725" s="5" t="s">
        <v>7487</v>
      </c>
      <c r="C5725" s="5" t="s">
        <v>72</v>
      </c>
      <c r="D5725" s="5" t="s">
        <v>0</v>
      </c>
      <c r="E5725" s="5">
        <v>2</v>
      </c>
      <c r="F5725" s="5">
        <v>547</v>
      </c>
      <c r="G5725" s="5" t="s">
        <v>343</v>
      </c>
    </row>
    <row r="5726" spans="1:7">
      <c r="A5726" s="5" t="s">
        <v>7714</v>
      </c>
      <c r="B5726" s="5" t="s">
        <v>7715</v>
      </c>
      <c r="C5726" s="5" t="s">
        <v>72</v>
      </c>
      <c r="D5726" s="5" t="s">
        <v>0</v>
      </c>
      <c r="E5726" s="5">
        <v>16</v>
      </c>
      <c r="F5726" s="5">
        <v>705</v>
      </c>
      <c r="G5726" s="5" t="s">
        <v>343</v>
      </c>
    </row>
    <row r="5727" spans="1:7">
      <c r="A5727" s="5" t="s">
        <v>7716</v>
      </c>
      <c r="B5727" s="5" t="s">
        <v>7717</v>
      </c>
      <c r="C5727" s="5" t="s">
        <v>72</v>
      </c>
      <c r="D5727" s="5" t="s">
        <v>0</v>
      </c>
      <c r="E5727" s="5">
        <v>522</v>
      </c>
      <c r="F5727" s="5">
        <v>547</v>
      </c>
      <c r="G5727" s="5" t="s">
        <v>343</v>
      </c>
    </row>
    <row r="5728" spans="1:7">
      <c r="A5728" s="5" t="s">
        <v>7718</v>
      </c>
      <c r="B5728" s="5" t="s">
        <v>7719</v>
      </c>
      <c r="C5728" s="5" t="s">
        <v>72</v>
      </c>
      <c r="D5728" s="5" t="s">
        <v>0</v>
      </c>
      <c r="E5728" s="5">
        <v>451</v>
      </c>
      <c r="F5728" s="5">
        <v>524</v>
      </c>
      <c r="G5728" s="5" t="s">
        <v>343</v>
      </c>
    </row>
    <row r="5729" spans="1:7">
      <c r="A5729" s="5" t="s">
        <v>7720</v>
      </c>
      <c r="B5729" s="5" t="s">
        <v>156</v>
      </c>
      <c r="C5729" s="5" t="s">
        <v>72</v>
      </c>
      <c r="D5729" s="5" t="s">
        <v>0</v>
      </c>
      <c r="E5729" s="5">
        <v>100</v>
      </c>
      <c r="F5729" s="5">
        <v>705</v>
      </c>
      <c r="G5729" s="5" t="s">
        <v>343</v>
      </c>
    </row>
    <row r="5730" spans="1:7">
      <c r="A5730" s="5" t="s">
        <v>7721</v>
      </c>
      <c r="B5730" s="5" t="s">
        <v>203</v>
      </c>
      <c r="C5730" s="5" t="s">
        <v>72</v>
      </c>
      <c r="D5730" s="5" t="s">
        <v>0</v>
      </c>
      <c r="E5730" s="5">
        <v>3401</v>
      </c>
      <c r="F5730" s="5">
        <v>547</v>
      </c>
      <c r="G5730" s="5" t="s">
        <v>343</v>
      </c>
    </row>
    <row r="5731" spans="1:7">
      <c r="A5731" s="5" t="s">
        <v>7722</v>
      </c>
      <c r="B5731" s="5" t="s">
        <v>7723</v>
      </c>
      <c r="C5731" s="5" t="s">
        <v>72</v>
      </c>
      <c r="D5731" s="5" t="s">
        <v>0</v>
      </c>
      <c r="E5731" s="5">
        <v>10046</v>
      </c>
      <c r="F5731" s="5">
        <v>547</v>
      </c>
      <c r="G5731" s="5" t="s">
        <v>343</v>
      </c>
    </row>
    <row r="5732" spans="1:7">
      <c r="A5732" s="5" t="s">
        <v>7724</v>
      </c>
      <c r="B5732" s="5" t="s">
        <v>7725</v>
      </c>
      <c r="C5732" s="5" t="s">
        <v>72</v>
      </c>
      <c r="D5732" s="5" t="s">
        <v>0</v>
      </c>
      <c r="E5732" s="5">
        <v>7</v>
      </c>
      <c r="F5732" s="5">
        <v>620</v>
      </c>
      <c r="G5732" s="5" t="s">
        <v>343</v>
      </c>
    </row>
    <row r="5733" spans="1:7">
      <c r="A5733" s="5" t="s">
        <v>7726</v>
      </c>
      <c r="B5733" s="5" t="s">
        <v>7500</v>
      </c>
      <c r="C5733" s="5" t="s">
        <v>72</v>
      </c>
      <c r="D5733" s="5" t="s">
        <v>0</v>
      </c>
      <c r="E5733" s="5">
        <v>11</v>
      </c>
      <c r="F5733" s="5">
        <v>220</v>
      </c>
      <c r="G5733" s="5" t="s">
        <v>343</v>
      </c>
    </row>
    <row r="5734" spans="1:7">
      <c r="A5734" s="5" t="s">
        <v>7727</v>
      </c>
      <c r="B5734" s="5" t="s">
        <v>7728</v>
      </c>
      <c r="C5734" s="5" t="s">
        <v>72</v>
      </c>
      <c r="D5734" s="5" t="s">
        <v>0</v>
      </c>
      <c r="E5734" s="5">
        <v>395</v>
      </c>
      <c r="F5734" s="5">
        <v>433</v>
      </c>
      <c r="G5734" s="5" t="s">
        <v>343</v>
      </c>
    </row>
    <row r="5735" spans="1:7">
      <c r="A5735" s="5" t="s">
        <v>7729</v>
      </c>
      <c r="B5735" s="5" t="s">
        <v>7730</v>
      </c>
      <c r="C5735" s="5" t="s">
        <v>72</v>
      </c>
      <c r="D5735" s="5" t="s">
        <v>0</v>
      </c>
      <c r="E5735" s="5">
        <v>681</v>
      </c>
      <c r="F5735" s="5">
        <v>705</v>
      </c>
      <c r="G5735" s="5" t="s">
        <v>343</v>
      </c>
    </row>
    <row r="5736" spans="1:7">
      <c r="A5736" s="5" t="s">
        <v>7731</v>
      </c>
      <c r="B5736" s="5" t="s">
        <v>7732</v>
      </c>
      <c r="C5736" s="5" t="s">
        <v>72</v>
      </c>
      <c r="D5736" s="5" t="s">
        <v>0</v>
      </c>
      <c r="E5736" s="5">
        <v>326</v>
      </c>
      <c r="F5736" s="5">
        <v>293</v>
      </c>
      <c r="G5736" s="5" t="s">
        <v>343</v>
      </c>
    </row>
    <row r="5737" spans="1:7">
      <c r="A5737" s="5" t="s">
        <v>7733</v>
      </c>
      <c r="B5737" s="5" t="s">
        <v>7734</v>
      </c>
      <c r="C5737" s="5" t="s">
        <v>72</v>
      </c>
      <c r="D5737" s="5" t="s">
        <v>0</v>
      </c>
      <c r="E5737" s="5">
        <v>658</v>
      </c>
      <c r="F5737" s="5">
        <v>527</v>
      </c>
      <c r="G5737" s="5" t="s">
        <v>343</v>
      </c>
    </row>
    <row r="5738" spans="1:7">
      <c r="A5738" s="5" t="s">
        <v>7735</v>
      </c>
      <c r="B5738" s="5" t="s">
        <v>7211</v>
      </c>
      <c r="C5738" s="5" t="s">
        <v>72</v>
      </c>
      <c r="D5738" s="5" t="s">
        <v>0</v>
      </c>
      <c r="E5738" s="5">
        <v>1549</v>
      </c>
      <c r="F5738" s="5">
        <v>547</v>
      </c>
      <c r="G5738" s="5" t="s">
        <v>343</v>
      </c>
    </row>
    <row r="5739" spans="1:7">
      <c r="A5739" s="5" t="s">
        <v>7736</v>
      </c>
      <c r="B5739" s="5" t="s">
        <v>7475</v>
      </c>
      <c r="C5739" s="5" t="s">
        <v>72</v>
      </c>
      <c r="D5739" s="5" t="s">
        <v>0</v>
      </c>
      <c r="E5739" s="5">
        <v>74</v>
      </c>
      <c r="F5739" s="5">
        <v>327</v>
      </c>
      <c r="G5739" s="5" t="s">
        <v>346</v>
      </c>
    </row>
    <row r="5740" spans="1:7">
      <c r="A5740" s="5" t="s">
        <v>7737</v>
      </c>
      <c r="B5740" s="5" t="s">
        <v>7738</v>
      </c>
      <c r="C5740" s="5" t="s">
        <v>72</v>
      </c>
      <c r="D5740" s="5" t="s">
        <v>0</v>
      </c>
      <c r="E5740" s="5">
        <v>735</v>
      </c>
      <c r="F5740" s="5">
        <v>345</v>
      </c>
      <c r="G5740" s="5" t="s">
        <v>343</v>
      </c>
    </row>
    <row r="5741" spans="1:7">
      <c r="A5741" s="5" t="s">
        <v>7739</v>
      </c>
      <c r="B5741" s="5" t="s">
        <v>7740</v>
      </c>
      <c r="C5741" s="5" t="s">
        <v>72</v>
      </c>
      <c r="D5741" s="5" t="s">
        <v>0</v>
      </c>
      <c r="E5741" s="5">
        <v>704</v>
      </c>
      <c r="F5741" s="5">
        <v>547</v>
      </c>
      <c r="G5741" s="5" t="s">
        <v>343</v>
      </c>
    </row>
    <row r="5742" spans="1:7">
      <c r="A5742" s="5" t="s">
        <v>7741</v>
      </c>
      <c r="B5742" s="5" t="s">
        <v>7742</v>
      </c>
      <c r="C5742" s="5" t="s">
        <v>72</v>
      </c>
      <c r="D5742" s="5" t="s">
        <v>0</v>
      </c>
      <c r="E5742" s="5">
        <v>10440</v>
      </c>
      <c r="F5742" s="5">
        <v>178</v>
      </c>
      <c r="G5742" s="5" t="s">
        <v>343</v>
      </c>
    </row>
    <row r="5743" spans="1:7">
      <c r="A5743" s="5" t="s">
        <v>7743</v>
      </c>
      <c r="B5743" s="5" t="s">
        <v>7744</v>
      </c>
      <c r="C5743" s="5" t="s">
        <v>72</v>
      </c>
      <c r="D5743" s="5" t="s">
        <v>0</v>
      </c>
      <c r="E5743" s="5">
        <v>14926</v>
      </c>
      <c r="F5743" s="5">
        <v>34</v>
      </c>
      <c r="G5743" s="5" t="s">
        <v>343</v>
      </c>
    </row>
    <row r="5744" spans="1:7">
      <c r="A5744" s="5" t="s">
        <v>7745</v>
      </c>
      <c r="B5744" s="5" t="s">
        <v>7746</v>
      </c>
      <c r="C5744" s="5" t="s">
        <v>72</v>
      </c>
      <c r="D5744" s="5" t="s">
        <v>0</v>
      </c>
      <c r="E5744" s="5">
        <v>14</v>
      </c>
      <c r="F5744" s="5">
        <v>530</v>
      </c>
      <c r="G5744" s="5" t="s">
        <v>343</v>
      </c>
    </row>
    <row r="5745" spans="1:7">
      <c r="A5745" s="5" t="s">
        <v>7747</v>
      </c>
      <c r="B5745" s="5" t="s">
        <v>7748</v>
      </c>
      <c r="C5745" s="5" t="s">
        <v>72</v>
      </c>
      <c r="D5745" s="5" t="s">
        <v>0</v>
      </c>
      <c r="E5745" s="5">
        <v>199</v>
      </c>
      <c r="F5745" s="5">
        <v>132</v>
      </c>
      <c r="G5745" s="5" t="s">
        <v>343</v>
      </c>
    </row>
    <row r="5746" spans="1:7">
      <c r="A5746" s="5" t="s">
        <v>7749</v>
      </c>
      <c r="B5746" s="5" t="s">
        <v>7668</v>
      </c>
      <c r="C5746" s="5" t="s">
        <v>72</v>
      </c>
      <c r="D5746" s="5" t="s">
        <v>0</v>
      </c>
      <c r="E5746" s="5">
        <v>2063</v>
      </c>
      <c r="F5746" s="5">
        <v>705</v>
      </c>
      <c r="G5746" s="5" t="s">
        <v>343</v>
      </c>
    </row>
    <row r="5747" spans="1:7">
      <c r="A5747" s="5" t="s">
        <v>7750</v>
      </c>
      <c r="B5747" s="5" t="s">
        <v>7751</v>
      </c>
      <c r="C5747" s="5" t="s">
        <v>72</v>
      </c>
      <c r="D5747" s="5" t="s">
        <v>0</v>
      </c>
      <c r="E5747" s="5">
        <v>2136</v>
      </c>
      <c r="F5747" s="5">
        <v>558</v>
      </c>
      <c r="G5747" s="5" t="s">
        <v>343</v>
      </c>
    </row>
    <row r="5748" spans="1:7">
      <c r="A5748" s="5" t="s">
        <v>7752</v>
      </c>
      <c r="B5748" s="5" t="s">
        <v>7753</v>
      </c>
      <c r="C5748" s="5" t="s">
        <v>72</v>
      </c>
      <c r="D5748" s="5" t="s">
        <v>0</v>
      </c>
      <c r="E5748" s="5">
        <v>76</v>
      </c>
      <c r="F5748" s="5">
        <v>741</v>
      </c>
      <c r="G5748" s="5" t="s">
        <v>346</v>
      </c>
    </row>
    <row r="5749" spans="1:7">
      <c r="A5749" s="5" t="s">
        <v>7754</v>
      </c>
      <c r="B5749" s="5" t="s">
        <v>7755</v>
      </c>
      <c r="C5749" s="5" t="s">
        <v>72</v>
      </c>
      <c r="D5749" s="5" t="s">
        <v>0</v>
      </c>
      <c r="E5749" s="5">
        <v>767</v>
      </c>
      <c r="F5749" s="5">
        <v>430</v>
      </c>
      <c r="G5749" s="5" t="s">
        <v>343</v>
      </c>
    </row>
    <row r="5750" spans="1:7">
      <c r="A5750" s="5" t="s">
        <v>7756</v>
      </c>
      <c r="B5750" s="5" t="s">
        <v>7757</v>
      </c>
      <c r="C5750" s="5" t="s">
        <v>55</v>
      </c>
      <c r="D5750" s="5" t="s">
        <v>0</v>
      </c>
      <c r="E5750" s="5">
        <v>2523</v>
      </c>
      <c r="F5750" s="5">
        <v>547</v>
      </c>
      <c r="G5750" s="5" t="s">
        <v>343</v>
      </c>
    </row>
    <row r="5751" spans="1:7">
      <c r="A5751" s="5" t="s">
        <v>7752</v>
      </c>
      <c r="B5751" s="5" t="s">
        <v>7753</v>
      </c>
      <c r="C5751" s="5" t="s">
        <v>72</v>
      </c>
      <c r="D5751" s="5" t="s">
        <v>0</v>
      </c>
      <c r="E5751" s="5">
        <v>2673</v>
      </c>
      <c r="F5751" s="5">
        <v>362</v>
      </c>
      <c r="G5751" s="5" t="s">
        <v>343</v>
      </c>
    </row>
    <row r="5752" spans="1:7">
      <c r="A5752" s="5" t="s">
        <v>7758</v>
      </c>
      <c r="B5752" s="5" t="s">
        <v>7759</v>
      </c>
      <c r="C5752" s="5" t="s">
        <v>72</v>
      </c>
      <c r="D5752" s="5" t="s">
        <v>0</v>
      </c>
      <c r="E5752" s="5">
        <v>4385</v>
      </c>
      <c r="F5752" s="5">
        <v>247</v>
      </c>
      <c r="G5752" s="5" t="s">
        <v>343</v>
      </c>
    </row>
    <row r="5753" spans="1:7">
      <c r="A5753" s="5" t="s">
        <v>7760</v>
      </c>
      <c r="B5753" s="5" t="s">
        <v>7761</v>
      </c>
      <c r="C5753" s="5" t="s">
        <v>72</v>
      </c>
      <c r="D5753" s="5" t="s">
        <v>0</v>
      </c>
      <c r="E5753" s="5">
        <v>9722</v>
      </c>
      <c r="F5753" s="5">
        <v>215</v>
      </c>
      <c r="G5753" s="5" t="s">
        <v>343</v>
      </c>
    </row>
    <row r="5754" spans="1:7">
      <c r="A5754" s="5" t="s">
        <v>7762</v>
      </c>
      <c r="B5754" s="5" t="s">
        <v>7763</v>
      </c>
      <c r="C5754" s="5" t="s">
        <v>72</v>
      </c>
      <c r="D5754" s="5" t="s">
        <v>0</v>
      </c>
      <c r="E5754" s="5">
        <v>122</v>
      </c>
      <c r="F5754" s="5">
        <v>530</v>
      </c>
      <c r="G5754" s="5" t="s">
        <v>343</v>
      </c>
    </row>
    <row r="5755" spans="1:7">
      <c r="A5755" s="5" t="s">
        <v>7764</v>
      </c>
      <c r="B5755" s="5" t="s">
        <v>7765</v>
      </c>
      <c r="C5755" s="5" t="s">
        <v>72</v>
      </c>
      <c r="D5755" s="5" t="s">
        <v>0</v>
      </c>
      <c r="E5755" s="5">
        <v>235</v>
      </c>
      <c r="F5755" s="5">
        <v>525</v>
      </c>
      <c r="G5755" s="5" t="s">
        <v>343</v>
      </c>
    </row>
    <row r="5756" spans="1:7">
      <c r="A5756" s="5" t="s">
        <v>7766</v>
      </c>
      <c r="B5756" s="5" t="s">
        <v>6737</v>
      </c>
      <c r="C5756" s="5" t="s">
        <v>72</v>
      </c>
      <c r="D5756" s="5" t="s">
        <v>0</v>
      </c>
      <c r="E5756" s="5">
        <v>3327</v>
      </c>
      <c r="F5756" s="5">
        <v>473</v>
      </c>
      <c r="G5756" s="5" t="s">
        <v>343</v>
      </c>
    </row>
    <row r="5757" spans="1:7">
      <c r="A5757" s="5" t="s">
        <v>7767</v>
      </c>
      <c r="B5757" s="5" t="s">
        <v>7768</v>
      </c>
      <c r="C5757" s="5" t="s">
        <v>72</v>
      </c>
      <c r="D5757" s="5" t="s">
        <v>0</v>
      </c>
      <c r="E5757" s="5">
        <v>13</v>
      </c>
      <c r="F5757" s="5">
        <v>530</v>
      </c>
      <c r="G5757" s="5" t="s">
        <v>343</v>
      </c>
    </row>
    <row r="5758" spans="1:7">
      <c r="A5758" s="5" t="s">
        <v>7769</v>
      </c>
      <c r="B5758" s="5" t="s">
        <v>7770</v>
      </c>
      <c r="C5758" s="5" t="s">
        <v>72</v>
      </c>
      <c r="D5758" s="5" t="s">
        <v>0</v>
      </c>
      <c r="E5758" s="5">
        <v>218</v>
      </c>
      <c r="F5758" s="5">
        <v>495</v>
      </c>
      <c r="G5758" s="5" t="s">
        <v>343</v>
      </c>
    </row>
    <row r="5759" spans="1:7">
      <c r="A5759" s="5" t="s">
        <v>7771</v>
      </c>
      <c r="B5759" s="5" t="s">
        <v>7751</v>
      </c>
      <c r="C5759" s="5" t="s">
        <v>72</v>
      </c>
      <c r="D5759" s="5" t="s">
        <v>0</v>
      </c>
      <c r="E5759" s="5">
        <v>489</v>
      </c>
      <c r="F5759" s="5">
        <v>705</v>
      </c>
      <c r="G5759" s="5" t="s">
        <v>343</v>
      </c>
    </row>
    <row r="5760" spans="1:7">
      <c r="A5760" s="5" t="s">
        <v>7772</v>
      </c>
      <c r="B5760" s="5" t="s">
        <v>7773</v>
      </c>
      <c r="C5760" s="5" t="s">
        <v>72</v>
      </c>
      <c r="D5760" s="5" t="s">
        <v>0</v>
      </c>
      <c r="E5760" s="5">
        <v>8</v>
      </c>
      <c r="F5760" s="5">
        <v>186</v>
      </c>
      <c r="G5760" s="5" t="s">
        <v>343</v>
      </c>
    </row>
    <row r="5761" spans="1:7">
      <c r="A5761" s="5" t="s">
        <v>7774</v>
      </c>
      <c r="B5761" s="5" t="s">
        <v>7775</v>
      </c>
      <c r="C5761" s="5" t="s">
        <v>72</v>
      </c>
      <c r="D5761" s="5" t="s">
        <v>0</v>
      </c>
      <c r="E5761" s="5">
        <v>93</v>
      </c>
      <c r="F5761" s="5">
        <v>547</v>
      </c>
      <c r="G5761" s="5" t="s">
        <v>343</v>
      </c>
    </row>
    <row r="5762" spans="1:7">
      <c r="A5762" s="5" t="s">
        <v>7776</v>
      </c>
      <c r="B5762" s="5" t="s">
        <v>7777</v>
      </c>
      <c r="C5762" s="5" t="s">
        <v>72</v>
      </c>
      <c r="D5762" s="5" t="s">
        <v>0</v>
      </c>
      <c r="E5762" s="5">
        <v>1978</v>
      </c>
      <c r="F5762" s="5">
        <v>542</v>
      </c>
      <c r="G5762" s="5" t="s">
        <v>343</v>
      </c>
    </row>
    <row r="5763" spans="1:7">
      <c r="A5763" s="5" t="s">
        <v>7778</v>
      </c>
      <c r="B5763" s="5" t="s">
        <v>7672</v>
      </c>
      <c r="C5763" s="5" t="s">
        <v>72</v>
      </c>
      <c r="D5763" s="5" t="s">
        <v>0</v>
      </c>
      <c r="E5763" s="5">
        <v>88412</v>
      </c>
      <c r="F5763" s="5">
        <v>547</v>
      </c>
      <c r="G5763" s="5" t="s">
        <v>343</v>
      </c>
    </row>
    <row r="5764" spans="1:7">
      <c r="A5764" s="5" t="s">
        <v>7779</v>
      </c>
      <c r="B5764" s="5" t="s">
        <v>7570</v>
      </c>
      <c r="C5764" s="5" t="s">
        <v>72</v>
      </c>
      <c r="D5764" s="5" t="s">
        <v>0</v>
      </c>
      <c r="E5764" s="5">
        <v>34</v>
      </c>
      <c r="F5764" s="5">
        <v>446</v>
      </c>
      <c r="G5764" s="5" t="s">
        <v>343</v>
      </c>
    </row>
    <row r="5765" spans="1:7">
      <c r="A5765" s="5" t="s">
        <v>7780</v>
      </c>
      <c r="B5765" s="5" t="s">
        <v>7781</v>
      </c>
      <c r="C5765" s="5" t="s">
        <v>72</v>
      </c>
      <c r="D5765" s="5" t="s">
        <v>0</v>
      </c>
      <c r="E5765" s="5">
        <v>135</v>
      </c>
      <c r="F5765" s="5">
        <v>602</v>
      </c>
      <c r="G5765" s="5" t="s">
        <v>343</v>
      </c>
    </row>
    <row r="5766" spans="1:7">
      <c r="A5766" s="5" t="s">
        <v>7782</v>
      </c>
      <c r="B5766" s="5" t="s">
        <v>7561</v>
      </c>
      <c r="C5766" s="5" t="s">
        <v>72</v>
      </c>
      <c r="D5766" s="5" t="s">
        <v>0</v>
      </c>
      <c r="E5766" s="5">
        <v>516</v>
      </c>
      <c r="F5766" s="5">
        <v>327</v>
      </c>
      <c r="G5766" s="5" t="s">
        <v>346</v>
      </c>
    </row>
    <row r="5767" spans="1:7">
      <c r="A5767" s="5" t="s">
        <v>7783</v>
      </c>
      <c r="B5767" s="5" t="s">
        <v>7784</v>
      </c>
      <c r="C5767" s="5" t="s">
        <v>72</v>
      </c>
      <c r="D5767" s="5" t="s">
        <v>0</v>
      </c>
      <c r="E5767" s="5">
        <v>565</v>
      </c>
      <c r="F5767" s="5">
        <v>235</v>
      </c>
      <c r="G5767" s="5" t="s">
        <v>343</v>
      </c>
    </row>
    <row r="5768" spans="1:7">
      <c r="A5768" s="5" t="s">
        <v>7785</v>
      </c>
      <c r="B5768" s="5" t="s">
        <v>7786</v>
      </c>
      <c r="C5768" s="5" t="s">
        <v>72</v>
      </c>
      <c r="D5768" s="5" t="s">
        <v>0</v>
      </c>
      <c r="E5768" s="5">
        <v>3312</v>
      </c>
      <c r="F5768" s="5">
        <v>527</v>
      </c>
      <c r="G5768" s="5" t="s">
        <v>343</v>
      </c>
    </row>
    <row r="5769" spans="1:7">
      <c r="A5769" s="5" t="s">
        <v>7787</v>
      </c>
      <c r="B5769" s="5" t="s">
        <v>7788</v>
      </c>
      <c r="C5769" s="5" t="s">
        <v>72</v>
      </c>
      <c r="D5769" s="5" t="s">
        <v>0</v>
      </c>
      <c r="E5769" s="5">
        <v>46</v>
      </c>
      <c r="F5769" s="5">
        <v>547</v>
      </c>
      <c r="G5769" s="5" t="s">
        <v>343</v>
      </c>
    </row>
    <row r="5770" spans="1:7">
      <c r="A5770" s="5" t="s">
        <v>7789</v>
      </c>
      <c r="B5770" s="5" t="s">
        <v>7790</v>
      </c>
      <c r="C5770" s="5" t="s">
        <v>72</v>
      </c>
      <c r="D5770" s="5" t="s">
        <v>0</v>
      </c>
      <c r="E5770" s="5">
        <v>755</v>
      </c>
      <c r="F5770" s="5">
        <v>450</v>
      </c>
      <c r="G5770" s="5" t="s">
        <v>343</v>
      </c>
    </row>
    <row r="5771" spans="1:7">
      <c r="A5771" s="5" t="s">
        <v>7791</v>
      </c>
      <c r="B5771" s="5" t="s">
        <v>7792</v>
      </c>
      <c r="C5771" s="5" t="s">
        <v>72</v>
      </c>
      <c r="D5771" s="5" t="s">
        <v>0</v>
      </c>
      <c r="E5771" s="5">
        <v>1389</v>
      </c>
      <c r="F5771" s="5">
        <v>288</v>
      </c>
      <c r="G5771" s="5" t="s">
        <v>343</v>
      </c>
    </row>
    <row r="5772" spans="1:7">
      <c r="A5772" s="5" t="s">
        <v>7793</v>
      </c>
      <c r="B5772" s="5" t="s">
        <v>7794</v>
      </c>
      <c r="C5772" s="5" t="s">
        <v>72</v>
      </c>
      <c r="D5772" s="5" t="s">
        <v>0</v>
      </c>
      <c r="E5772" s="5">
        <v>6918</v>
      </c>
      <c r="F5772" s="5">
        <v>496</v>
      </c>
      <c r="G5772" s="5" t="s">
        <v>343</v>
      </c>
    </row>
    <row r="5773" spans="1:7">
      <c r="A5773" s="5" t="s">
        <v>240</v>
      </c>
      <c r="B5773" s="5" t="s">
        <v>7795</v>
      </c>
      <c r="C5773" s="5" t="s">
        <v>67</v>
      </c>
      <c r="D5773" s="5" t="s">
        <v>0</v>
      </c>
      <c r="E5773" s="5">
        <v>9993</v>
      </c>
      <c r="F5773" s="5">
        <v>178</v>
      </c>
      <c r="G5773" s="5" t="s">
        <v>343</v>
      </c>
    </row>
    <row r="5774" spans="1:7">
      <c r="A5774" s="5" t="s">
        <v>7796</v>
      </c>
      <c r="B5774" s="5" t="s">
        <v>7625</v>
      </c>
      <c r="C5774" s="5" t="s">
        <v>72</v>
      </c>
      <c r="D5774" s="5" t="s">
        <v>0</v>
      </c>
      <c r="E5774" s="5">
        <v>21047</v>
      </c>
      <c r="F5774" s="5">
        <v>705</v>
      </c>
      <c r="G5774" s="5" t="s">
        <v>343</v>
      </c>
    </row>
    <row r="5775" spans="1:7">
      <c r="A5775" s="5" t="s">
        <v>7797</v>
      </c>
      <c r="B5775" s="5" t="s">
        <v>7798</v>
      </c>
      <c r="C5775" s="5" t="s">
        <v>72</v>
      </c>
      <c r="D5775" s="5" t="s">
        <v>0</v>
      </c>
      <c r="E5775" s="5">
        <v>64</v>
      </c>
      <c r="F5775" s="5">
        <v>705</v>
      </c>
      <c r="G5775" s="5" t="s">
        <v>343</v>
      </c>
    </row>
    <row r="5776" spans="1:7">
      <c r="A5776" s="5" t="s">
        <v>7799</v>
      </c>
      <c r="B5776" s="5" t="s">
        <v>7800</v>
      </c>
      <c r="C5776" s="5" t="s">
        <v>72</v>
      </c>
      <c r="D5776" s="5" t="s">
        <v>0</v>
      </c>
      <c r="E5776" s="5">
        <v>95</v>
      </c>
      <c r="F5776" s="5">
        <v>547</v>
      </c>
      <c r="G5776" s="5" t="s">
        <v>343</v>
      </c>
    </row>
    <row r="5777" spans="1:7">
      <c r="A5777" s="5" t="s">
        <v>7801</v>
      </c>
      <c r="B5777" s="5" t="s">
        <v>7802</v>
      </c>
      <c r="C5777" s="5" t="s">
        <v>72</v>
      </c>
      <c r="D5777" s="5" t="s">
        <v>0</v>
      </c>
      <c r="E5777" s="5">
        <v>912</v>
      </c>
      <c r="F5777" s="5">
        <v>178</v>
      </c>
      <c r="G5777" s="5" t="s">
        <v>343</v>
      </c>
    </row>
    <row r="5778" spans="1:7">
      <c r="A5778" s="5" t="s">
        <v>7803</v>
      </c>
      <c r="B5778" s="5" t="s">
        <v>7804</v>
      </c>
      <c r="C5778" s="5" t="s">
        <v>72</v>
      </c>
      <c r="D5778" s="5" t="s">
        <v>0</v>
      </c>
      <c r="E5778" s="5">
        <v>1046</v>
      </c>
      <c r="F5778" s="5">
        <v>547</v>
      </c>
      <c r="G5778" s="5" t="s">
        <v>343</v>
      </c>
    </row>
    <row r="5779" spans="1:7">
      <c r="A5779" s="5" t="s">
        <v>7805</v>
      </c>
      <c r="B5779" s="5" t="s">
        <v>7806</v>
      </c>
      <c r="C5779" s="5" t="s">
        <v>72</v>
      </c>
      <c r="D5779" s="5" t="s">
        <v>0</v>
      </c>
      <c r="E5779" s="5">
        <v>5400</v>
      </c>
      <c r="F5779" s="5">
        <v>527</v>
      </c>
      <c r="G5779" s="5" t="s">
        <v>343</v>
      </c>
    </row>
    <row r="5780" spans="1:7">
      <c r="A5780" s="5" t="s">
        <v>7807</v>
      </c>
      <c r="B5780" s="5" t="s">
        <v>7808</v>
      </c>
      <c r="C5780" s="5" t="s">
        <v>72</v>
      </c>
      <c r="D5780" s="5" t="s">
        <v>0</v>
      </c>
      <c r="E5780" s="5">
        <v>582</v>
      </c>
      <c r="F5780" s="5">
        <v>531</v>
      </c>
      <c r="G5780" s="5" t="s">
        <v>343</v>
      </c>
    </row>
    <row r="5781" spans="1:7">
      <c r="A5781" s="5" t="s">
        <v>7809</v>
      </c>
      <c r="B5781" s="5" t="s">
        <v>7810</v>
      </c>
      <c r="C5781" s="5" t="s">
        <v>72</v>
      </c>
      <c r="D5781" s="5" t="s">
        <v>0</v>
      </c>
      <c r="E5781" s="5">
        <v>1269</v>
      </c>
      <c r="F5781" s="5">
        <v>547</v>
      </c>
      <c r="G5781" s="5" t="s">
        <v>343</v>
      </c>
    </row>
    <row r="5782" spans="1:7">
      <c r="A5782" s="5" t="s">
        <v>7811</v>
      </c>
      <c r="B5782" s="5" t="s">
        <v>7812</v>
      </c>
      <c r="C5782" s="5" t="s">
        <v>72</v>
      </c>
      <c r="D5782" s="5" t="s">
        <v>0</v>
      </c>
      <c r="E5782" s="5">
        <v>15286</v>
      </c>
      <c r="F5782" s="5">
        <v>705</v>
      </c>
      <c r="G5782" s="5" t="s">
        <v>343</v>
      </c>
    </row>
    <row r="5783" spans="1:7">
      <c r="A5783" s="5" t="s">
        <v>7813</v>
      </c>
      <c r="B5783" s="5" t="s">
        <v>7814</v>
      </c>
      <c r="C5783" s="5" t="s">
        <v>72</v>
      </c>
      <c r="D5783" s="5" t="s">
        <v>0</v>
      </c>
      <c r="E5783" s="5">
        <v>8</v>
      </c>
      <c r="F5783" s="5">
        <v>52</v>
      </c>
      <c r="G5783" s="5" t="s">
        <v>340</v>
      </c>
    </row>
    <row r="5784" spans="1:7">
      <c r="A5784" s="5" t="s">
        <v>7815</v>
      </c>
      <c r="B5784" s="5" t="s">
        <v>7330</v>
      </c>
      <c r="C5784" s="5" t="s">
        <v>72</v>
      </c>
      <c r="D5784" s="5" t="s">
        <v>0</v>
      </c>
      <c r="E5784" s="5">
        <v>425</v>
      </c>
      <c r="F5784" s="5">
        <v>468</v>
      </c>
      <c r="G5784" s="5" t="s">
        <v>343</v>
      </c>
    </row>
    <row r="5785" spans="1:7">
      <c r="A5785" s="5" t="s">
        <v>7816</v>
      </c>
      <c r="B5785" s="5" t="s">
        <v>7817</v>
      </c>
      <c r="C5785" s="5" t="s">
        <v>72</v>
      </c>
      <c r="D5785" s="5" t="s">
        <v>0</v>
      </c>
      <c r="E5785" s="5">
        <v>200</v>
      </c>
      <c r="F5785" s="5">
        <v>705</v>
      </c>
      <c r="G5785" s="5" t="s">
        <v>343</v>
      </c>
    </row>
    <row r="5786" spans="1:7">
      <c r="A5786" s="5" t="s">
        <v>7818</v>
      </c>
      <c r="B5786" s="5" t="s">
        <v>7396</v>
      </c>
      <c r="C5786" s="5" t="s">
        <v>72</v>
      </c>
      <c r="D5786" s="5" t="s">
        <v>0</v>
      </c>
      <c r="E5786" s="5">
        <v>251</v>
      </c>
      <c r="F5786" s="5">
        <v>547</v>
      </c>
      <c r="G5786" s="5" t="s">
        <v>343</v>
      </c>
    </row>
    <row r="5787" spans="1:7">
      <c r="A5787" s="5" t="s">
        <v>7819</v>
      </c>
      <c r="B5787" s="5" t="s">
        <v>7820</v>
      </c>
      <c r="C5787" s="5" t="s">
        <v>72</v>
      </c>
      <c r="D5787" s="5" t="s">
        <v>0</v>
      </c>
      <c r="E5787" s="5">
        <v>1199</v>
      </c>
      <c r="F5787" s="5">
        <v>527</v>
      </c>
      <c r="G5787" s="5" t="s">
        <v>343</v>
      </c>
    </row>
    <row r="5788" spans="1:7">
      <c r="A5788" s="5" t="s">
        <v>280</v>
      </c>
      <c r="B5788" s="5" t="s">
        <v>281</v>
      </c>
      <c r="C5788" s="5" t="s">
        <v>72</v>
      </c>
      <c r="D5788" s="5" t="s">
        <v>0</v>
      </c>
      <c r="E5788" s="5">
        <v>6030</v>
      </c>
      <c r="F5788" s="5">
        <v>277</v>
      </c>
      <c r="G5788" s="5" t="s">
        <v>343</v>
      </c>
    </row>
    <row r="5789" spans="1:7">
      <c r="A5789" s="5" t="s">
        <v>7821</v>
      </c>
      <c r="B5789" s="5" t="s">
        <v>7781</v>
      </c>
      <c r="C5789" s="5" t="s">
        <v>72</v>
      </c>
      <c r="D5789" s="5" t="s">
        <v>0</v>
      </c>
      <c r="E5789" s="5">
        <v>770</v>
      </c>
      <c r="F5789" s="5">
        <v>602</v>
      </c>
      <c r="G5789" s="5" t="s">
        <v>343</v>
      </c>
    </row>
    <row r="5790" spans="1:7">
      <c r="A5790" s="5" t="s">
        <v>7822</v>
      </c>
      <c r="B5790" s="5" t="s">
        <v>7823</v>
      </c>
      <c r="C5790" s="5" t="s">
        <v>72</v>
      </c>
      <c r="D5790" s="5" t="s">
        <v>0</v>
      </c>
      <c r="E5790" s="5">
        <v>186</v>
      </c>
      <c r="F5790" s="5">
        <v>547</v>
      </c>
      <c r="G5790" s="5" t="s">
        <v>343</v>
      </c>
    </row>
    <row r="5791" spans="1:7">
      <c r="A5791" s="5" t="s">
        <v>7824</v>
      </c>
      <c r="B5791" s="5" t="s">
        <v>7823</v>
      </c>
      <c r="C5791" s="5" t="s">
        <v>72</v>
      </c>
      <c r="D5791" s="5" t="s">
        <v>0</v>
      </c>
      <c r="E5791" s="5">
        <v>513</v>
      </c>
      <c r="F5791" s="5">
        <v>547</v>
      </c>
      <c r="G5791" s="5" t="s">
        <v>343</v>
      </c>
    </row>
    <row r="5792" spans="1:7">
      <c r="A5792" s="5" t="s">
        <v>7825</v>
      </c>
      <c r="B5792" s="5" t="s">
        <v>7826</v>
      </c>
      <c r="C5792" s="5" t="s">
        <v>72</v>
      </c>
      <c r="D5792" s="5" t="s">
        <v>0</v>
      </c>
      <c r="E5792" s="5">
        <v>1637</v>
      </c>
      <c r="F5792" s="5">
        <v>705</v>
      </c>
      <c r="G5792" s="5" t="s">
        <v>343</v>
      </c>
    </row>
    <row r="5793" spans="1:7">
      <c r="A5793" s="5" t="s">
        <v>7827</v>
      </c>
      <c r="B5793" s="5" t="s">
        <v>7828</v>
      </c>
      <c r="C5793" s="5" t="s">
        <v>72</v>
      </c>
      <c r="D5793" s="5" t="s">
        <v>0</v>
      </c>
      <c r="E5793" s="5">
        <v>2712</v>
      </c>
      <c r="F5793" s="5">
        <v>178</v>
      </c>
      <c r="G5793" s="5" t="s">
        <v>343</v>
      </c>
    </row>
    <row r="5794" spans="1:7">
      <c r="A5794" s="5" t="s">
        <v>7829</v>
      </c>
      <c r="B5794" s="5" t="s">
        <v>7830</v>
      </c>
      <c r="C5794" s="5" t="s">
        <v>72</v>
      </c>
      <c r="D5794" s="5" t="s">
        <v>0</v>
      </c>
      <c r="E5794" s="5">
        <v>185</v>
      </c>
      <c r="F5794" s="5">
        <v>705</v>
      </c>
      <c r="G5794" s="5" t="s">
        <v>343</v>
      </c>
    </row>
    <row r="5795" spans="1:7">
      <c r="A5795" s="5" t="s">
        <v>7831</v>
      </c>
      <c r="B5795" s="5" t="s">
        <v>7832</v>
      </c>
      <c r="C5795" s="5" t="s">
        <v>72</v>
      </c>
      <c r="D5795" s="5" t="s">
        <v>0</v>
      </c>
      <c r="E5795" s="5">
        <v>356</v>
      </c>
      <c r="F5795" s="5">
        <v>547</v>
      </c>
      <c r="G5795" s="5" t="s">
        <v>343</v>
      </c>
    </row>
    <row r="5796" spans="1:7">
      <c r="A5796" s="5" t="s">
        <v>7833</v>
      </c>
      <c r="B5796" s="5" t="s">
        <v>7834</v>
      </c>
      <c r="C5796" s="5" t="s">
        <v>72</v>
      </c>
      <c r="D5796" s="5" t="s">
        <v>0</v>
      </c>
      <c r="E5796" s="5">
        <v>3400</v>
      </c>
      <c r="F5796" s="5">
        <v>148</v>
      </c>
      <c r="G5796" s="5" t="s">
        <v>343</v>
      </c>
    </row>
    <row r="5797" spans="1:7">
      <c r="A5797" s="5" t="s">
        <v>7835</v>
      </c>
      <c r="B5797" s="5" t="s">
        <v>7836</v>
      </c>
      <c r="C5797" s="5" t="s">
        <v>72</v>
      </c>
      <c r="D5797" s="5" t="s">
        <v>0</v>
      </c>
      <c r="E5797" s="5">
        <v>8</v>
      </c>
      <c r="F5797" s="5">
        <v>768</v>
      </c>
      <c r="G5797" s="5" t="s">
        <v>343</v>
      </c>
    </row>
    <row r="5798" spans="1:7">
      <c r="A5798" s="5" t="s">
        <v>7837</v>
      </c>
      <c r="B5798" s="5" t="s">
        <v>7832</v>
      </c>
      <c r="C5798" s="5" t="s">
        <v>72</v>
      </c>
      <c r="D5798" s="5" t="s">
        <v>0</v>
      </c>
      <c r="E5798" s="5">
        <v>1082</v>
      </c>
      <c r="F5798" s="5">
        <v>547</v>
      </c>
      <c r="G5798" s="5" t="s">
        <v>343</v>
      </c>
    </row>
    <row r="5799" spans="1:7">
      <c r="A5799" s="5" t="s">
        <v>7838</v>
      </c>
      <c r="B5799" s="5" t="s">
        <v>7738</v>
      </c>
      <c r="C5799" s="5" t="s">
        <v>72</v>
      </c>
      <c r="D5799" s="5" t="s">
        <v>0</v>
      </c>
      <c r="E5799" s="5">
        <v>20</v>
      </c>
      <c r="F5799" s="5">
        <v>41</v>
      </c>
      <c r="G5799" s="5" t="s">
        <v>343</v>
      </c>
    </row>
    <row r="5800" spans="1:7">
      <c r="A5800" s="5" t="s">
        <v>7839</v>
      </c>
      <c r="B5800" s="5" t="s">
        <v>7247</v>
      </c>
      <c r="C5800" s="5" t="s">
        <v>72</v>
      </c>
      <c r="D5800" s="5" t="s">
        <v>0</v>
      </c>
      <c r="E5800" s="5">
        <v>80</v>
      </c>
      <c r="F5800" s="5">
        <v>227</v>
      </c>
      <c r="G5800" s="5" t="s">
        <v>343</v>
      </c>
    </row>
    <row r="5801" spans="1:7">
      <c r="A5801" s="5" t="s">
        <v>7840</v>
      </c>
      <c r="B5801" s="5" t="s">
        <v>7841</v>
      </c>
      <c r="C5801" s="5" t="s">
        <v>72</v>
      </c>
      <c r="D5801" s="5" t="s">
        <v>0</v>
      </c>
      <c r="E5801" s="5">
        <v>3445</v>
      </c>
      <c r="F5801" s="5">
        <v>524</v>
      </c>
      <c r="G5801" s="5" t="s">
        <v>343</v>
      </c>
    </row>
    <row r="5802" spans="1:7">
      <c r="A5802" s="5" t="s">
        <v>7842</v>
      </c>
      <c r="B5802" s="5" t="s">
        <v>156</v>
      </c>
      <c r="C5802" s="5" t="s">
        <v>72</v>
      </c>
      <c r="D5802" s="5" t="s">
        <v>0</v>
      </c>
      <c r="E5802" s="5">
        <v>4873</v>
      </c>
      <c r="F5802" s="5">
        <v>547</v>
      </c>
      <c r="G5802" s="5" t="s">
        <v>343</v>
      </c>
    </row>
    <row r="5803" spans="1:7">
      <c r="A5803" s="5" t="s">
        <v>7843</v>
      </c>
      <c r="B5803" s="5" t="s">
        <v>7844</v>
      </c>
      <c r="C5803" s="5" t="s">
        <v>67</v>
      </c>
      <c r="D5803" s="5" t="s">
        <v>0</v>
      </c>
      <c r="E5803" s="5">
        <v>5</v>
      </c>
      <c r="F5803" s="5">
        <v>537</v>
      </c>
      <c r="G5803" s="5" t="s">
        <v>346</v>
      </c>
    </row>
    <row r="5804" spans="1:7">
      <c r="A5804" s="5" t="s">
        <v>7843</v>
      </c>
      <c r="B5804" s="5" t="s">
        <v>7844</v>
      </c>
      <c r="C5804" s="5" t="s">
        <v>72</v>
      </c>
      <c r="D5804" s="5" t="s">
        <v>0</v>
      </c>
      <c r="E5804" s="5">
        <v>345</v>
      </c>
      <c r="F5804" s="5">
        <v>536</v>
      </c>
      <c r="G5804" s="5" t="s">
        <v>343</v>
      </c>
    </row>
    <row r="5805" spans="1:7">
      <c r="A5805" s="5" t="s">
        <v>7845</v>
      </c>
      <c r="B5805" s="5" t="s">
        <v>7794</v>
      </c>
      <c r="C5805" s="5" t="s">
        <v>72</v>
      </c>
      <c r="D5805" s="5" t="s">
        <v>0</v>
      </c>
      <c r="E5805" s="5">
        <v>40</v>
      </c>
      <c r="F5805" s="5">
        <v>209</v>
      </c>
      <c r="G5805" s="5" t="s">
        <v>343</v>
      </c>
    </row>
    <row r="5806" spans="1:7">
      <c r="A5806" s="5" t="s">
        <v>7846</v>
      </c>
      <c r="B5806" s="5" t="s">
        <v>7847</v>
      </c>
      <c r="C5806" s="5" t="s">
        <v>72</v>
      </c>
      <c r="D5806" s="5" t="s">
        <v>0</v>
      </c>
      <c r="E5806" s="5">
        <v>7</v>
      </c>
      <c r="F5806" s="5">
        <v>159</v>
      </c>
      <c r="G5806" s="5" t="s">
        <v>343</v>
      </c>
    </row>
    <row r="5807" spans="1:7">
      <c r="A5807" s="5" t="s">
        <v>7848</v>
      </c>
      <c r="B5807" s="5" t="s">
        <v>7849</v>
      </c>
      <c r="C5807" s="5" t="s">
        <v>72</v>
      </c>
      <c r="D5807" s="5" t="s">
        <v>0</v>
      </c>
      <c r="E5807" s="5">
        <v>108</v>
      </c>
      <c r="F5807" s="5">
        <v>528</v>
      </c>
      <c r="G5807" s="5" t="s">
        <v>343</v>
      </c>
    </row>
    <row r="5808" spans="1:7">
      <c r="A5808" s="5" t="s">
        <v>7850</v>
      </c>
      <c r="B5808" s="5" t="s">
        <v>7851</v>
      </c>
      <c r="C5808" s="5" t="s">
        <v>72</v>
      </c>
      <c r="D5808" s="5" t="s">
        <v>0</v>
      </c>
      <c r="E5808" s="5">
        <v>109</v>
      </c>
      <c r="F5808" s="5">
        <v>267</v>
      </c>
      <c r="G5808" s="5" t="s">
        <v>343</v>
      </c>
    </row>
    <row r="5809" spans="1:7">
      <c r="A5809" s="5" t="s">
        <v>7852</v>
      </c>
      <c r="B5809" s="5" t="s">
        <v>7853</v>
      </c>
      <c r="C5809" s="5" t="s">
        <v>72</v>
      </c>
      <c r="D5809" s="5" t="s">
        <v>0</v>
      </c>
      <c r="E5809" s="5">
        <v>412</v>
      </c>
      <c r="F5809" s="5">
        <v>344</v>
      </c>
      <c r="G5809" s="5" t="s">
        <v>343</v>
      </c>
    </row>
    <row r="5810" spans="1:7">
      <c r="A5810" s="5" t="s">
        <v>7854</v>
      </c>
      <c r="B5810" s="5" t="s">
        <v>7855</v>
      </c>
      <c r="C5810" s="5" t="s">
        <v>72</v>
      </c>
      <c r="D5810" s="5" t="s">
        <v>0</v>
      </c>
      <c r="E5810" s="5">
        <v>502</v>
      </c>
      <c r="F5810" s="5">
        <v>502</v>
      </c>
      <c r="G5810" s="5" t="s">
        <v>343</v>
      </c>
    </row>
    <row r="5811" spans="1:7">
      <c r="A5811" s="5" t="s">
        <v>7856</v>
      </c>
      <c r="B5811" s="5" t="s">
        <v>7857</v>
      </c>
      <c r="C5811" s="5" t="s">
        <v>72</v>
      </c>
      <c r="D5811" s="5" t="s">
        <v>0</v>
      </c>
      <c r="E5811" s="5">
        <v>1725</v>
      </c>
      <c r="F5811" s="5">
        <v>705</v>
      </c>
      <c r="G5811" s="5" t="s">
        <v>343</v>
      </c>
    </row>
    <row r="5812" spans="1:7">
      <c r="A5812" s="5" t="s">
        <v>7858</v>
      </c>
      <c r="B5812" s="5" t="s">
        <v>156</v>
      </c>
      <c r="C5812" s="5" t="s">
        <v>72</v>
      </c>
      <c r="D5812" s="5" t="s">
        <v>0</v>
      </c>
      <c r="E5812" s="5">
        <v>6750</v>
      </c>
      <c r="F5812" s="5">
        <v>705</v>
      </c>
      <c r="G5812" s="5" t="s">
        <v>343</v>
      </c>
    </row>
    <row r="5813" spans="1:7">
      <c r="A5813" s="5" t="s">
        <v>7859</v>
      </c>
      <c r="B5813" s="5" t="s">
        <v>6737</v>
      </c>
      <c r="C5813" s="5" t="s">
        <v>72</v>
      </c>
      <c r="D5813" s="5" t="s">
        <v>0</v>
      </c>
      <c r="E5813" s="5">
        <v>2</v>
      </c>
      <c r="F5813" s="5">
        <v>800</v>
      </c>
      <c r="G5813" s="5" t="s">
        <v>343</v>
      </c>
    </row>
    <row r="5814" spans="1:7">
      <c r="A5814" s="5" t="s">
        <v>7860</v>
      </c>
      <c r="B5814" s="5" t="s">
        <v>7861</v>
      </c>
      <c r="C5814" s="5" t="s">
        <v>72</v>
      </c>
      <c r="D5814" s="5" t="s">
        <v>0</v>
      </c>
      <c r="E5814" s="5">
        <v>12</v>
      </c>
      <c r="F5814" s="5">
        <v>59</v>
      </c>
      <c r="G5814" s="5" t="s">
        <v>340</v>
      </c>
    </row>
    <row r="5815" spans="1:7">
      <c r="A5815" s="5" t="s">
        <v>7862</v>
      </c>
      <c r="B5815" s="5" t="s">
        <v>7755</v>
      </c>
      <c r="C5815" s="5" t="s">
        <v>72</v>
      </c>
      <c r="D5815" s="5" t="s">
        <v>0</v>
      </c>
      <c r="E5815" s="5">
        <v>18</v>
      </c>
      <c r="F5815" s="5">
        <v>43</v>
      </c>
      <c r="G5815" s="5" t="s">
        <v>343</v>
      </c>
    </row>
    <row r="5816" spans="1:7">
      <c r="A5816" s="5" t="s">
        <v>7863</v>
      </c>
      <c r="B5816" s="5" t="s">
        <v>7864</v>
      </c>
      <c r="C5816" s="5" t="s">
        <v>72</v>
      </c>
      <c r="D5816" s="5" t="s">
        <v>0</v>
      </c>
      <c r="E5816" s="5">
        <v>394</v>
      </c>
      <c r="F5816" s="5">
        <v>527</v>
      </c>
      <c r="G5816" s="5" t="s">
        <v>343</v>
      </c>
    </row>
    <row r="5817" spans="1:7">
      <c r="A5817" s="5" t="s">
        <v>7865</v>
      </c>
      <c r="B5817" s="5" t="s">
        <v>7866</v>
      </c>
      <c r="C5817" s="5" t="s">
        <v>72</v>
      </c>
      <c r="D5817" s="5" t="s">
        <v>0</v>
      </c>
      <c r="E5817" s="5">
        <v>2</v>
      </c>
      <c r="F5817" s="5">
        <v>712</v>
      </c>
      <c r="G5817" s="5" t="s">
        <v>343</v>
      </c>
    </row>
    <row r="5818" spans="1:7">
      <c r="A5818" s="5" t="s">
        <v>7867</v>
      </c>
      <c r="B5818" s="5" t="s">
        <v>7868</v>
      </c>
      <c r="C5818" s="5" t="s">
        <v>72</v>
      </c>
      <c r="D5818" s="5" t="s">
        <v>0</v>
      </c>
      <c r="E5818" s="5">
        <v>26888</v>
      </c>
      <c r="F5818" s="5">
        <v>547</v>
      </c>
      <c r="G5818" s="5" t="s">
        <v>343</v>
      </c>
    </row>
    <row r="5819" spans="1:7">
      <c r="A5819" s="5" t="s">
        <v>7869</v>
      </c>
      <c r="B5819" s="5" t="s">
        <v>7870</v>
      </c>
      <c r="C5819" s="5" t="s">
        <v>72</v>
      </c>
      <c r="D5819" s="5" t="s">
        <v>0</v>
      </c>
      <c r="E5819" s="5">
        <v>848</v>
      </c>
      <c r="F5819" s="5">
        <v>178</v>
      </c>
      <c r="G5819" s="5" t="s">
        <v>343</v>
      </c>
    </row>
    <row r="5820" spans="1:7">
      <c r="A5820" s="5" t="s">
        <v>7871</v>
      </c>
      <c r="B5820" s="5" t="s">
        <v>7550</v>
      </c>
      <c r="C5820" s="5" t="s">
        <v>72</v>
      </c>
      <c r="D5820" s="5" t="s">
        <v>0</v>
      </c>
      <c r="E5820" s="5">
        <v>657</v>
      </c>
      <c r="F5820" s="5">
        <v>419</v>
      </c>
      <c r="G5820" s="5" t="s">
        <v>343</v>
      </c>
    </row>
    <row r="5821" spans="1:7">
      <c r="A5821" s="5" t="s">
        <v>7872</v>
      </c>
      <c r="B5821" s="5" t="s">
        <v>7873</v>
      </c>
      <c r="C5821" s="5" t="s">
        <v>72</v>
      </c>
      <c r="D5821" s="5" t="s">
        <v>0</v>
      </c>
      <c r="E5821" s="5">
        <v>1895</v>
      </c>
      <c r="F5821" s="5">
        <v>500</v>
      </c>
      <c r="G5821" s="5" t="s">
        <v>343</v>
      </c>
    </row>
    <row r="5822" spans="1:7">
      <c r="A5822" s="5" t="s">
        <v>7874</v>
      </c>
      <c r="B5822" s="5" t="s">
        <v>7875</v>
      </c>
      <c r="C5822" s="5" t="s">
        <v>72</v>
      </c>
      <c r="D5822" s="5" t="s">
        <v>0</v>
      </c>
      <c r="E5822" s="5">
        <v>3954</v>
      </c>
      <c r="F5822" s="5">
        <v>167</v>
      </c>
      <c r="G5822" s="5" t="s">
        <v>343</v>
      </c>
    </row>
    <row r="5823" spans="1:7">
      <c r="A5823" s="5" t="s">
        <v>7876</v>
      </c>
      <c r="B5823" s="5" t="s">
        <v>7877</v>
      </c>
      <c r="C5823" s="5" t="s">
        <v>72</v>
      </c>
      <c r="D5823" s="5" t="s">
        <v>0</v>
      </c>
      <c r="E5823" s="5">
        <v>44</v>
      </c>
      <c r="F5823" s="5">
        <v>547</v>
      </c>
      <c r="G5823" s="5" t="s">
        <v>343</v>
      </c>
    </row>
    <row r="5824" spans="1:7">
      <c r="A5824" s="5" t="s">
        <v>7878</v>
      </c>
      <c r="B5824" s="5" t="s">
        <v>7879</v>
      </c>
      <c r="C5824" s="5" t="s">
        <v>72</v>
      </c>
      <c r="D5824" s="5" t="s">
        <v>0</v>
      </c>
      <c r="E5824" s="5">
        <v>46</v>
      </c>
      <c r="F5824" s="5">
        <v>772</v>
      </c>
      <c r="G5824" s="5" t="s">
        <v>343</v>
      </c>
    </row>
    <row r="5825" spans="1:7">
      <c r="A5825" s="5" t="s">
        <v>7880</v>
      </c>
      <c r="B5825" s="5" t="s">
        <v>7881</v>
      </c>
      <c r="C5825" s="5" t="s">
        <v>72</v>
      </c>
      <c r="D5825" s="5" t="s">
        <v>0</v>
      </c>
      <c r="E5825" s="5">
        <v>1533</v>
      </c>
      <c r="F5825" s="5">
        <v>705</v>
      </c>
      <c r="G5825" s="5" t="s">
        <v>343</v>
      </c>
    </row>
    <row r="5826" spans="1:7">
      <c r="A5826" s="5" t="s">
        <v>7882</v>
      </c>
      <c r="B5826" s="5" t="s">
        <v>7883</v>
      </c>
      <c r="C5826" s="5" t="s">
        <v>72</v>
      </c>
      <c r="D5826" s="5" t="s">
        <v>0</v>
      </c>
      <c r="E5826" s="5">
        <v>54</v>
      </c>
      <c r="F5826" s="5">
        <v>772</v>
      </c>
      <c r="G5826" s="5" t="s">
        <v>343</v>
      </c>
    </row>
    <row r="5827" spans="1:7">
      <c r="A5827" s="5" t="s">
        <v>7884</v>
      </c>
      <c r="B5827" s="5" t="s">
        <v>7885</v>
      </c>
      <c r="C5827" s="5" t="s">
        <v>72</v>
      </c>
      <c r="D5827" s="5" t="s">
        <v>0</v>
      </c>
      <c r="E5827" s="5">
        <v>123</v>
      </c>
      <c r="F5827" s="5">
        <v>860</v>
      </c>
      <c r="G5827" s="5" t="s">
        <v>343</v>
      </c>
    </row>
    <row r="5828" spans="1:7">
      <c r="A5828" s="5" t="s">
        <v>7886</v>
      </c>
      <c r="B5828" s="5" t="s">
        <v>7887</v>
      </c>
      <c r="C5828" s="5" t="s">
        <v>72</v>
      </c>
      <c r="D5828" s="5" t="s">
        <v>0</v>
      </c>
      <c r="E5828" s="5">
        <v>128</v>
      </c>
      <c r="F5828" s="5">
        <v>144</v>
      </c>
      <c r="G5828" s="5" t="s">
        <v>343</v>
      </c>
    </row>
    <row r="5829" spans="1:7">
      <c r="A5829" s="5" t="s">
        <v>7888</v>
      </c>
      <c r="B5829" s="5" t="s">
        <v>7889</v>
      </c>
      <c r="C5829" s="5" t="s">
        <v>72</v>
      </c>
      <c r="D5829" s="5" t="s">
        <v>0</v>
      </c>
      <c r="E5829" s="5">
        <v>146</v>
      </c>
      <c r="F5829" s="5">
        <v>860</v>
      </c>
      <c r="G5829" s="5" t="s">
        <v>343</v>
      </c>
    </row>
    <row r="5830" spans="1:7">
      <c r="A5830" s="5" t="s">
        <v>7890</v>
      </c>
      <c r="B5830" s="5" t="s">
        <v>7258</v>
      </c>
      <c r="C5830" s="5" t="s">
        <v>72</v>
      </c>
      <c r="D5830" s="5" t="s">
        <v>0</v>
      </c>
      <c r="E5830" s="5">
        <v>460</v>
      </c>
      <c r="F5830" s="5">
        <v>186</v>
      </c>
      <c r="G5830" s="5" t="s">
        <v>343</v>
      </c>
    </row>
    <row r="5831" spans="1:7">
      <c r="A5831" s="5" t="s">
        <v>7891</v>
      </c>
      <c r="B5831" s="5" t="s">
        <v>7892</v>
      </c>
      <c r="C5831" s="5" t="s">
        <v>72</v>
      </c>
      <c r="D5831" s="5" t="s">
        <v>0</v>
      </c>
      <c r="E5831" s="5">
        <v>1</v>
      </c>
      <c r="F5831" s="5">
        <v>599</v>
      </c>
      <c r="G5831" s="5" t="s">
        <v>343</v>
      </c>
    </row>
    <row r="5832" spans="1:7">
      <c r="A5832" s="5" t="s">
        <v>7893</v>
      </c>
      <c r="B5832" s="5" t="s">
        <v>7808</v>
      </c>
      <c r="C5832" s="5" t="s">
        <v>72</v>
      </c>
      <c r="D5832" s="5" t="s">
        <v>0</v>
      </c>
      <c r="E5832" s="5">
        <v>16</v>
      </c>
      <c r="F5832" s="5">
        <v>446</v>
      </c>
      <c r="G5832" s="5" t="s">
        <v>343</v>
      </c>
    </row>
    <row r="5833" spans="1:7">
      <c r="A5833" s="5" t="s">
        <v>7894</v>
      </c>
      <c r="B5833" s="5" t="s">
        <v>7895</v>
      </c>
      <c r="C5833" s="5" t="s">
        <v>72</v>
      </c>
      <c r="D5833" s="5" t="s">
        <v>0</v>
      </c>
      <c r="E5833" s="5">
        <v>264</v>
      </c>
      <c r="F5833" s="5">
        <v>547</v>
      </c>
      <c r="G5833" s="5" t="s">
        <v>343</v>
      </c>
    </row>
    <row r="5834" spans="1:7">
      <c r="A5834" s="5" t="s">
        <v>7896</v>
      </c>
      <c r="B5834" s="5" t="s">
        <v>7897</v>
      </c>
      <c r="C5834" s="5" t="s">
        <v>72</v>
      </c>
      <c r="D5834" s="5" t="s">
        <v>0</v>
      </c>
      <c r="E5834" s="5">
        <v>1594</v>
      </c>
      <c r="F5834" s="5">
        <v>446</v>
      </c>
      <c r="G5834" s="5" t="s">
        <v>343</v>
      </c>
    </row>
    <row r="5835" spans="1:7">
      <c r="A5835" s="5" t="s">
        <v>7898</v>
      </c>
      <c r="B5835" s="5" t="s">
        <v>6457</v>
      </c>
      <c r="C5835" s="5" t="s">
        <v>67</v>
      </c>
      <c r="D5835" s="5" t="s">
        <v>0</v>
      </c>
      <c r="E5835" s="5">
        <v>47</v>
      </c>
      <c r="F5835" s="5">
        <v>547</v>
      </c>
      <c r="G5835" s="5" t="s">
        <v>343</v>
      </c>
    </row>
    <row r="5836" spans="1:7">
      <c r="A5836" s="5" t="s">
        <v>7899</v>
      </c>
      <c r="B5836" s="5" t="s">
        <v>6589</v>
      </c>
      <c r="C5836" s="5" t="s">
        <v>72</v>
      </c>
      <c r="D5836" s="5" t="s">
        <v>0</v>
      </c>
      <c r="E5836" s="5">
        <v>60</v>
      </c>
      <c r="F5836" s="5">
        <v>547</v>
      </c>
      <c r="G5836" s="5" t="s">
        <v>343</v>
      </c>
    </row>
    <row r="5837" spans="1:7">
      <c r="A5837" s="5" t="s">
        <v>7900</v>
      </c>
      <c r="B5837" s="5" t="s">
        <v>7901</v>
      </c>
      <c r="C5837" s="5" t="s">
        <v>72</v>
      </c>
      <c r="D5837" s="5" t="s">
        <v>0</v>
      </c>
      <c r="E5837" s="5">
        <v>76</v>
      </c>
      <c r="F5837" s="5">
        <v>576</v>
      </c>
      <c r="G5837" s="5" t="s">
        <v>343</v>
      </c>
    </row>
    <row r="5838" spans="1:7">
      <c r="A5838" s="5" t="s">
        <v>7902</v>
      </c>
      <c r="B5838" s="5" t="s">
        <v>7903</v>
      </c>
      <c r="C5838" s="5" t="s">
        <v>72</v>
      </c>
      <c r="D5838" s="5" t="s">
        <v>0</v>
      </c>
      <c r="E5838" s="5">
        <v>964</v>
      </c>
      <c r="F5838" s="5">
        <v>804</v>
      </c>
      <c r="G5838" s="5" t="s">
        <v>343</v>
      </c>
    </row>
    <row r="5839" spans="1:7">
      <c r="A5839" s="5" t="s">
        <v>7904</v>
      </c>
      <c r="B5839" s="5" t="s">
        <v>7905</v>
      </c>
      <c r="C5839" s="5" t="s">
        <v>72</v>
      </c>
      <c r="D5839" s="5" t="s">
        <v>0</v>
      </c>
      <c r="E5839" s="5">
        <v>3553</v>
      </c>
      <c r="F5839" s="5">
        <v>143</v>
      </c>
      <c r="G5839" s="5" t="s">
        <v>343</v>
      </c>
    </row>
    <row r="5840" spans="1:7">
      <c r="A5840" s="5" t="s">
        <v>7906</v>
      </c>
      <c r="B5840" s="5" t="s">
        <v>7907</v>
      </c>
      <c r="C5840" s="5" t="s">
        <v>72</v>
      </c>
      <c r="D5840" s="5" t="s">
        <v>0</v>
      </c>
      <c r="E5840" s="5">
        <v>3</v>
      </c>
      <c r="F5840" s="5">
        <v>268</v>
      </c>
      <c r="G5840" s="5" t="s">
        <v>343</v>
      </c>
    </row>
    <row r="5841" spans="1:7">
      <c r="A5841" s="5" t="s">
        <v>7908</v>
      </c>
      <c r="B5841" s="5" t="s">
        <v>7909</v>
      </c>
      <c r="C5841" s="5" t="s">
        <v>72</v>
      </c>
      <c r="D5841" s="5" t="s">
        <v>0</v>
      </c>
      <c r="E5841" s="5">
        <v>10</v>
      </c>
      <c r="F5841" s="5">
        <v>34</v>
      </c>
      <c r="G5841" s="5" t="s">
        <v>343</v>
      </c>
    </row>
    <row r="5842" spans="1:7">
      <c r="A5842" s="5" t="s">
        <v>7910</v>
      </c>
      <c r="B5842" s="5" t="s">
        <v>7717</v>
      </c>
      <c r="C5842" s="5" t="s">
        <v>72</v>
      </c>
      <c r="D5842" s="5" t="s">
        <v>0</v>
      </c>
      <c r="E5842" s="5">
        <v>13</v>
      </c>
      <c r="F5842" s="5">
        <v>446</v>
      </c>
      <c r="G5842" s="5" t="s">
        <v>343</v>
      </c>
    </row>
    <row r="5843" spans="1:7">
      <c r="A5843" s="5" t="s">
        <v>7911</v>
      </c>
      <c r="B5843" s="5" t="s">
        <v>216</v>
      </c>
      <c r="C5843" s="5" t="s">
        <v>72</v>
      </c>
      <c r="D5843" s="5" t="s">
        <v>0</v>
      </c>
      <c r="E5843" s="5">
        <v>1205</v>
      </c>
      <c r="F5843" s="5">
        <v>528</v>
      </c>
      <c r="G5843" s="5" t="s">
        <v>343</v>
      </c>
    </row>
    <row r="5844" spans="1:7">
      <c r="A5844" s="5" t="s">
        <v>7912</v>
      </c>
      <c r="B5844" s="5" t="s">
        <v>7913</v>
      </c>
      <c r="C5844" s="5" t="s">
        <v>72</v>
      </c>
      <c r="D5844" s="5" t="s">
        <v>0</v>
      </c>
      <c r="E5844" s="5">
        <v>2257</v>
      </c>
      <c r="F5844" s="5">
        <v>25</v>
      </c>
      <c r="G5844" s="5" t="s">
        <v>343</v>
      </c>
    </row>
    <row r="5845" spans="1:7">
      <c r="A5845" s="5" t="s">
        <v>7914</v>
      </c>
      <c r="B5845" s="5" t="s">
        <v>7915</v>
      </c>
      <c r="C5845" s="5" t="s">
        <v>72</v>
      </c>
      <c r="D5845" s="5" t="s">
        <v>0</v>
      </c>
      <c r="E5845" s="5">
        <v>5266</v>
      </c>
      <c r="F5845" s="5">
        <v>705</v>
      </c>
      <c r="G5845" s="5" t="s">
        <v>343</v>
      </c>
    </row>
    <row r="5846" spans="1:7">
      <c r="A5846" s="5" t="s">
        <v>7916</v>
      </c>
      <c r="B5846" s="5" t="s">
        <v>7917</v>
      </c>
      <c r="C5846" s="5" t="s">
        <v>72</v>
      </c>
      <c r="D5846" s="5" t="s">
        <v>0</v>
      </c>
      <c r="E5846" s="5">
        <v>613</v>
      </c>
      <c r="F5846" s="5">
        <v>178</v>
      </c>
      <c r="G5846" s="5" t="s">
        <v>343</v>
      </c>
    </row>
    <row r="5847" spans="1:7">
      <c r="A5847" s="5" t="s">
        <v>7918</v>
      </c>
      <c r="B5847" s="5" t="s">
        <v>7919</v>
      </c>
      <c r="C5847" s="5" t="s">
        <v>72</v>
      </c>
      <c r="D5847" s="5" t="s">
        <v>0</v>
      </c>
      <c r="E5847" s="5">
        <v>631</v>
      </c>
      <c r="F5847" s="5">
        <v>227</v>
      </c>
      <c r="G5847" s="5" t="s">
        <v>343</v>
      </c>
    </row>
    <row r="5848" spans="1:7">
      <c r="A5848" s="5" t="s">
        <v>7920</v>
      </c>
      <c r="B5848" s="5" t="s">
        <v>7921</v>
      </c>
      <c r="C5848" s="5" t="s">
        <v>72</v>
      </c>
      <c r="D5848" s="5" t="s">
        <v>0</v>
      </c>
      <c r="E5848" s="5">
        <v>843</v>
      </c>
      <c r="F5848" s="5">
        <v>227</v>
      </c>
      <c r="G5848" s="5" t="s">
        <v>343</v>
      </c>
    </row>
    <row r="5849" spans="1:7">
      <c r="A5849" s="5" t="s">
        <v>7922</v>
      </c>
      <c r="B5849" s="5" t="s">
        <v>7913</v>
      </c>
      <c r="C5849" s="5" t="s">
        <v>72</v>
      </c>
      <c r="D5849" s="5" t="s">
        <v>0</v>
      </c>
      <c r="E5849" s="5">
        <v>1794</v>
      </c>
      <c r="F5849" s="5">
        <v>547</v>
      </c>
      <c r="G5849" s="5" t="s">
        <v>343</v>
      </c>
    </row>
    <row r="5850" spans="1:7">
      <c r="A5850" s="5" t="s">
        <v>7923</v>
      </c>
      <c r="B5850" s="5" t="s">
        <v>6457</v>
      </c>
      <c r="C5850" s="5" t="s">
        <v>67</v>
      </c>
      <c r="D5850" s="5" t="s">
        <v>0</v>
      </c>
      <c r="E5850" s="5">
        <v>2881</v>
      </c>
      <c r="F5850" s="5">
        <v>547</v>
      </c>
      <c r="G5850" s="5" t="s">
        <v>343</v>
      </c>
    </row>
    <row r="5851" spans="1:7">
      <c r="A5851" s="5" t="s">
        <v>7924</v>
      </c>
      <c r="B5851" s="5" t="s">
        <v>305</v>
      </c>
      <c r="C5851" s="5" t="s">
        <v>72</v>
      </c>
      <c r="D5851" s="5" t="s">
        <v>0</v>
      </c>
      <c r="E5851" s="5">
        <v>4150</v>
      </c>
      <c r="F5851" s="5">
        <v>547</v>
      </c>
      <c r="G5851" s="5" t="s">
        <v>343</v>
      </c>
    </row>
    <row r="5852" spans="1:7">
      <c r="A5852" s="5" t="s">
        <v>7925</v>
      </c>
      <c r="B5852" s="5" t="s">
        <v>7926</v>
      </c>
      <c r="C5852" s="5" t="s">
        <v>72</v>
      </c>
      <c r="D5852" s="5" t="s">
        <v>0</v>
      </c>
      <c r="E5852" s="5">
        <v>41467</v>
      </c>
      <c r="F5852" s="5">
        <v>705</v>
      </c>
      <c r="G5852" s="5" t="s">
        <v>343</v>
      </c>
    </row>
    <row r="5853" spans="1:7">
      <c r="A5853" s="5" t="s">
        <v>7927</v>
      </c>
      <c r="B5853" s="5" t="s">
        <v>7928</v>
      </c>
      <c r="C5853" s="5" t="s">
        <v>72</v>
      </c>
      <c r="D5853" s="5" t="s">
        <v>0</v>
      </c>
      <c r="E5853" s="5">
        <v>6</v>
      </c>
      <c r="F5853" s="5">
        <v>547</v>
      </c>
      <c r="G5853" s="5" t="s">
        <v>343</v>
      </c>
    </row>
    <row r="5854" spans="1:7">
      <c r="A5854" s="5" t="s">
        <v>7929</v>
      </c>
      <c r="B5854" s="5" t="s">
        <v>7930</v>
      </c>
      <c r="C5854" s="5" t="s">
        <v>72</v>
      </c>
      <c r="D5854" s="5" t="s">
        <v>0</v>
      </c>
      <c r="E5854" s="5">
        <v>64</v>
      </c>
      <c r="F5854" s="5">
        <v>726</v>
      </c>
      <c r="G5854" s="5" t="s">
        <v>343</v>
      </c>
    </row>
    <row r="5855" spans="1:7">
      <c r="A5855" s="5" t="s">
        <v>7931</v>
      </c>
      <c r="B5855" s="5" t="s">
        <v>7932</v>
      </c>
      <c r="C5855" s="5" t="s">
        <v>72</v>
      </c>
      <c r="D5855" s="5" t="s">
        <v>0</v>
      </c>
      <c r="E5855" s="5">
        <v>280</v>
      </c>
      <c r="F5855" s="5">
        <v>135</v>
      </c>
      <c r="G5855" s="5" t="s">
        <v>343</v>
      </c>
    </row>
    <row r="5856" spans="1:7">
      <c r="A5856" s="5" t="s">
        <v>7933</v>
      </c>
      <c r="B5856" s="5" t="s">
        <v>7934</v>
      </c>
      <c r="C5856" s="5" t="s">
        <v>72</v>
      </c>
      <c r="D5856" s="5" t="s">
        <v>0</v>
      </c>
      <c r="E5856" s="5">
        <v>354</v>
      </c>
      <c r="F5856" s="5">
        <v>547</v>
      </c>
      <c r="G5856" s="5" t="s">
        <v>343</v>
      </c>
    </row>
    <row r="5857" spans="1:7">
      <c r="A5857" s="5" t="s">
        <v>7935</v>
      </c>
      <c r="B5857" s="5" t="s">
        <v>7258</v>
      </c>
      <c r="C5857" s="5" t="s">
        <v>72</v>
      </c>
      <c r="D5857" s="5" t="s">
        <v>0</v>
      </c>
      <c r="E5857" s="5">
        <v>1980</v>
      </c>
      <c r="F5857" s="5">
        <v>268</v>
      </c>
      <c r="G5857" s="5" t="s">
        <v>343</v>
      </c>
    </row>
    <row r="5858" spans="1:7">
      <c r="A5858" s="5" t="s">
        <v>7936</v>
      </c>
      <c r="B5858" s="5" t="s">
        <v>7937</v>
      </c>
      <c r="C5858" s="5" t="s">
        <v>72</v>
      </c>
      <c r="D5858" s="5" t="s">
        <v>0</v>
      </c>
      <c r="E5858" s="5">
        <v>2440</v>
      </c>
      <c r="F5858" s="5">
        <v>705</v>
      </c>
      <c r="G5858" s="5" t="s">
        <v>343</v>
      </c>
    </row>
    <row r="5859" spans="1:7">
      <c r="A5859" s="5" t="s">
        <v>7938</v>
      </c>
      <c r="B5859" s="5" t="s">
        <v>7939</v>
      </c>
      <c r="C5859" s="5" t="s">
        <v>72</v>
      </c>
      <c r="D5859" s="5" t="s">
        <v>0</v>
      </c>
      <c r="E5859" s="5">
        <v>5389</v>
      </c>
      <c r="F5859" s="5">
        <v>178</v>
      </c>
      <c r="G5859" s="5" t="s">
        <v>343</v>
      </c>
    </row>
    <row r="5860" spans="1:7">
      <c r="A5860" s="5" t="s">
        <v>7940</v>
      </c>
      <c r="B5860" s="5" t="s">
        <v>7941</v>
      </c>
      <c r="C5860" s="5" t="s">
        <v>72</v>
      </c>
      <c r="D5860" s="5" t="s">
        <v>0</v>
      </c>
      <c r="E5860" s="5">
        <v>6179</v>
      </c>
      <c r="F5860" s="5">
        <v>537</v>
      </c>
      <c r="G5860" s="5" t="s">
        <v>343</v>
      </c>
    </row>
    <row r="5861" spans="1:7">
      <c r="A5861" s="5" t="s">
        <v>7942</v>
      </c>
      <c r="B5861" s="5" t="s">
        <v>7447</v>
      </c>
      <c r="C5861" s="5" t="s">
        <v>72</v>
      </c>
      <c r="D5861" s="5" t="s">
        <v>0</v>
      </c>
      <c r="E5861" s="5">
        <v>5</v>
      </c>
      <c r="F5861" s="5">
        <v>34</v>
      </c>
      <c r="G5861" s="5" t="s">
        <v>343</v>
      </c>
    </row>
    <row r="5862" spans="1:7">
      <c r="A5862" s="5" t="s">
        <v>7943</v>
      </c>
      <c r="B5862" s="5" t="s">
        <v>7944</v>
      </c>
      <c r="C5862" s="5" t="s">
        <v>72</v>
      </c>
      <c r="D5862" s="5" t="s">
        <v>0</v>
      </c>
      <c r="E5862" s="5">
        <v>61</v>
      </c>
      <c r="F5862" s="5">
        <v>510</v>
      </c>
      <c r="G5862" s="5" t="s">
        <v>343</v>
      </c>
    </row>
    <row r="5863" spans="1:7">
      <c r="A5863" s="5" t="s">
        <v>7945</v>
      </c>
      <c r="B5863" s="5" t="s">
        <v>7946</v>
      </c>
      <c r="C5863" s="5" t="s">
        <v>72</v>
      </c>
      <c r="D5863" s="5" t="s">
        <v>0</v>
      </c>
      <c r="E5863" s="5">
        <v>2455</v>
      </c>
      <c r="F5863" s="5">
        <v>522</v>
      </c>
      <c r="G5863" s="5" t="s">
        <v>343</v>
      </c>
    </row>
    <row r="5864" spans="1:7">
      <c r="A5864" s="5" t="s">
        <v>7947</v>
      </c>
      <c r="B5864" s="5" t="s">
        <v>7948</v>
      </c>
      <c r="C5864" s="5" t="s">
        <v>72</v>
      </c>
      <c r="D5864" s="5" t="s">
        <v>0</v>
      </c>
      <c r="E5864" s="5">
        <v>11840</v>
      </c>
      <c r="F5864" s="5">
        <v>705</v>
      </c>
      <c r="G5864" s="5" t="s">
        <v>343</v>
      </c>
    </row>
    <row r="5865" spans="1:7">
      <c r="A5865" s="5" t="s">
        <v>7949</v>
      </c>
      <c r="B5865" s="5" t="s">
        <v>7950</v>
      </c>
      <c r="C5865" s="5" t="s">
        <v>72</v>
      </c>
      <c r="D5865" s="5" t="s">
        <v>0</v>
      </c>
      <c r="E5865" s="5">
        <v>12767</v>
      </c>
      <c r="F5865" s="5">
        <v>496</v>
      </c>
      <c r="G5865" s="5" t="s">
        <v>343</v>
      </c>
    </row>
    <row r="5866" spans="1:7">
      <c r="A5866" s="5" t="s">
        <v>7951</v>
      </c>
      <c r="B5866" s="5" t="s">
        <v>7952</v>
      </c>
      <c r="C5866" s="5" t="s">
        <v>72</v>
      </c>
      <c r="D5866" s="5" t="s">
        <v>0</v>
      </c>
      <c r="E5866" s="5">
        <v>2047</v>
      </c>
      <c r="F5866" s="5">
        <v>391</v>
      </c>
      <c r="G5866" s="5" t="s">
        <v>343</v>
      </c>
    </row>
    <row r="5867" spans="1:7">
      <c r="A5867" s="5" t="s">
        <v>7953</v>
      </c>
      <c r="B5867" s="5" t="s">
        <v>7954</v>
      </c>
      <c r="C5867" s="5" t="s">
        <v>72</v>
      </c>
      <c r="D5867" s="5" t="s">
        <v>0</v>
      </c>
      <c r="E5867" s="5">
        <v>8046</v>
      </c>
      <c r="F5867" s="5">
        <v>547</v>
      </c>
      <c r="G5867" s="5" t="s">
        <v>343</v>
      </c>
    </row>
    <row r="5868" spans="1:7">
      <c r="A5868" s="5" t="s">
        <v>7955</v>
      </c>
      <c r="B5868" s="5" t="s">
        <v>7396</v>
      </c>
      <c r="C5868" s="5" t="s">
        <v>72</v>
      </c>
      <c r="D5868" s="5" t="s">
        <v>0</v>
      </c>
      <c r="E5868" s="5">
        <v>11</v>
      </c>
      <c r="F5868" s="5">
        <v>327</v>
      </c>
      <c r="G5868" s="5" t="s">
        <v>343</v>
      </c>
    </row>
    <row r="5869" spans="1:7">
      <c r="A5869" s="5" t="s">
        <v>7956</v>
      </c>
      <c r="B5869" s="5" t="s">
        <v>7957</v>
      </c>
      <c r="C5869" s="5" t="s">
        <v>72</v>
      </c>
      <c r="D5869" s="5" t="s">
        <v>0</v>
      </c>
      <c r="E5869" s="5">
        <v>33</v>
      </c>
      <c r="F5869" s="5">
        <v>227</v>
      </c>
      <c r="G5869" s="5" t="s">
        <v>343</v>
      </c>
    </row>
    <row r="5870" spans="1:7">
      <c r="A5870" s="5" t="s">
        <v>7958</v>
      </c>
      <c r="B5870" s="5" t="s">
        <v>7959</v>
      </c>
      <c r="C5870" s="5" t="s">
        <v>72</v>
      </c>
      <c r="D5870" s="5" t="s">
        <v>0</v>
      </c>
      <c r="E5870" s="5">
        <v>34</v>
      </c>
      <c r="F5870" s="5">
        <v>674</v>
      </c>
      <c r="G5870" s="5" t="s">
        <v>343</v>
      </c>
    </row>
    <row r="5871" spans="1:7">
      <c r="A5871" s="5" t="s">
        <v>7960</v>
      </c>
      <c r="B5871" s="5" t="s">
        <v>7961</v>
      </c>
      <c r="C5871" s="5" t="s">
        <v>72</v>
      </c>
      <c r="D5871" s="5" t="s">
        <v>0</v>
      </c>
      <c r="E5871" s="5">
        <v>354</v>
      </c>
      <c r="F5871" s="5">
        <v>34</v>
      </c>
      <c r="G5871" s="5" t="s">
        <v>343</v>
      </c>
    </row>
    <row r="5872" spans="1:7">
      <c r="A5872" s="5" t="s">
        <v>7962</v>
      </c>
      <c r="B5872" s="5" t="s">
        <v>7963</v>
      </c>
      <c r="C5872" s="5" t="s">
        <v>72</v>
      </c>
      <c r="D5872" s="5" t="s">
        <v>0</v>
      </c>
      <c r="E5872" s="5">
        <v>1070</v>
      </c>
      <c r="F5872" s="5">
        <v>525</v>
      </c>
      <c r="G5872" s="5" t="s">
        <v>343</v>
      </c>
    </row>
    <row r="5873" spans="1:7">
      <c r="A5873" s="5" t="s">
        <v>7964</v>
      </c>
      <c r="B5873" s="5" t="s">
        <v>7965</v>
      </c>
      <c r="C5873" s="5" t="s">
        <v>72</v>
      </c>
      <c r="D5873" s="5" t="s">
        <v>0</v>
      </c>
      <c r="E5873" s="5">
        <v>2206</v>
      </c>
      <c r="F5873" s="5">
        <v>547</v>
      </c>
      <c r="G5873" s="5" t="s">
        <v>343</v>
      </c>
    </row>
    <row r="5874" spans="1:7">
      <c r="A5874" s="5" t="s">
        <v>7966</v>
      </c>
      <c r="B5874" s="5" t="s">
        <v>7396</v>
      </c>
      <c r="C5874" s="5" t="s">
        <v>72</v>
      </c>
      <c r="D5874" s="5" t="s">
        <v>0</v>
      </c>
      <c r="E5874" s="5">
        <v>2286</v>
      </c>
      <c r="F5874" s="5">
        <v>534</v>
      </c>
      <c r="G5874" s="5" t="s">
        <v>343</v>
      </c>
    </row>
    <row r="5875" spans="1:7">
      <c r="A5875" s="5" t="s">
        <v>7967</v>
      </c>
      <c r="B5875" s="5" t="s">
        <v>7968</v>
      </c>
      <c r="C5875" s="5" t="s">
        <v>72</v>
      </c>
      <c r="D5875" s="5" t="s">
        <v>0</v>
      </c>
      <c r="E5875" s="5">
        <v>3455</v>
      </c>
      <c r="F5875" s="5">
        <v>547</v>
      </c>
      <c r="G5875" s="5" t="s">
        <v>343</v>
      </c>
    </row>
    <row r="5876" spans="1:7">
      <c r="A5876" s="5" t="s">
        <v>7969</v>
      </c>
      <c r="B5876" s="5" t="s">
        <v>7970</v>
      </c>
      <c r="C5876" s="5" t="s">
        <v>72</v>
      </c>
      <c r="D5876" s="5" t="s">
        <v>0</v>
      </c>
      <c r="E5876" s="5">
        <v>6393</v>
      </c>
      <c r="F5876" s="5">
        <v>178</v>
      </c>
      <c r="G5876" s="5" t="s">
        <v>343</v>
      </c>
    </row>
    <row r="5877" spans="1:7">
      <c r="A5877" s="5" t="s">
        <v>7971</v>
      </c>
      <c r="B5877" s="5" t="s">
        <v>7972</v>
      </c>
      <c r="C5877" s="5" t="s">
        <v>72</v>
      </c>
      <c r="D5877" s="5" t="s">
        <v>0</v>
      </c>
      <c r="E5877" s="5">
        <v>10744</v>
      </c>
      <c r="F5877" s="5">
        <v>705</v>
      </c>
      <c r="G5877" s="5" t="s">
        <v>343</v>
      </c>
    </row>
    <row r="5878" spans="1:7">
      <c r="A5878" s="5" t="s">
        <v>7973</v>
      </c>
      <c r="B5878" s="5" t="s">
        <v>7974</v>
      </c>
      <c r="C5878" s="5" t="s">
        <v>72</v>
      </c>
      <c r="D5878" s="5" t="s">
        <v>0</v>
      </c>
      <c r="E5878" s="5">
        <v>36</v>
      </c>
      <c r="F5878" s="5">
        <v>341</v>
      </c>
      <c r="G5878" s="5" t="s">
        <v>343</v>
      </c>
    </row>
    <row r="5879" spans="1:7">
      <c r="A5879" s="5" t="s">
        <v>7975</v>
      </c>
      <c r="B5879" s="5" t="s">
        <v>7976</v>
      </c>
      <c r="C5879" s="5" t="s">
        <v>72</v>
      </c>
      <c r="D5879" s="5" t="s">
        <v>0</v>
      </c>
      <c r="E5879" s="5">
        <v>38</v>
      </c>
      <c r="F5879" s="5">
        <v>158</v>
      </c>
      <c r="G5879" s="5" t="s">
        <v>343</v>
      </c>
    </row>
    <row r="5880" spans="1:7">
      <c r="A5880" s="5" t="s">
        <v>7973</v>
      </c>
      <c r="B5880" s="5" t="s">
        <v>7974</v>
      </c>
      <c r="C5880" s="5" t="s">
        <v>67</v>
      </c>
      <c r="D5880" s="5" t="s">
        <v>0</v>
      </c>
      <c r="E5880" s="5">
        <v>94</v>
      </c>
      <c r="F5880" s="5">
        <v>327</v>
      </c>
      <c r="G5880" s="5" t="s">
        <v>346</v>
      </c>
    </row>
    <row r="5881" spans="1:7">
      <c r="A5881" s="5" t="s">
        <v>7977</v>
      </c>
      <c r="B5881" s="5" t="s">
        <v>7978</v>
      </c>
      <c r="C5881" s="5" t="s">
        <v>72</v>
      </c>
      <c r="D5881" s="5" t="s">
        <v>0</v>
      </c>
      <c r="E5881" s="5">
        <v>2833</v>
      </c>
      <c r="F5881" s="5">
        <v>705</v>
      </c>
      <c r="G5881" s="5" t="s">
        <v>343</v>
      </c>
    </row>
    <row r="5882" spans="1:7">
      <c r="A5882" s="5" t="s">
        <v>7979</v>
      </c>
      <c r="B5882" s="5" t="s">
        <v>7980</v>
      </c>
      <c r="C5882" s="5" t="s">
        <v>72</v>
      </c>
      <c r="D5882" s="5" t="s">
        <v>0</v>
      </c>
      <c r="E5882" s="5">
        <v>4636</v>
      </c>
      <c r="F5882" s="5">
        <v>323</v>
      </c>
      <c r="G5882" s="5" t="s">
        <v>343</v>
      </c>
    </row>
    <row r="5883" spans="1:7">
      <c r="A5883" s="5" t="s">
        <v>7981</v>
      </c>
      <c r="B5883" s="5" t="s">
        <v>7982</v>
      </c>
      <c r="C5883" s="5" t="s">
        <v>72</v>
      </c>
      <c r="D5883" s="5" t="s">
        <v>0</v>
      </c>
      <c r="E5883" s="5">
        <v>22757</v>
      </c>
      <c r="F5883" s="5">
        <v>705</v>
      </c>
      <c r="G5883" s="5" t="s">
        <v>343</v>
      </c>
    </row>
    <row r="5884" spans="1:7">
      <c r="A5884" s="5" t="s">
        <v>7983</v>
      </c>
      <c r="B5884" s="5" t="s">
        <v>6589</v>
      </c>
      <c r="C5884" s="5" t="s">
        <v>72</v>
      </c>
      <c r="D5884" s="5" t="s">
        <v>0</v>
      </c>
      <c r="E5884" s="5">
        <v>42947</v>
      </c>
      <c r="F5884" s="5">
        <v>705</v>
      </c>
      <c r="G5884" s="5" t="s">
        <v>343</v>
      </c>
    </row>
    <row r="5885" spans="1:7">
      <c r="A5885" s="5" t="s">
        <v>7984</v>
      </c>
      <c r="B5885" s="5" t="s">
        <v>7985</v>
      </c>
      <c r="C5885" s="5" t="s">
        <v>72</v>
      </c>
      <c r="D5885" s="5" t="s">
        <v>0</v>
      </c>
      <c r="E5885" s="5">
        <v>13</v>
      </c>
      <c r="F5885" s="5">
        <v>444</v>
      </c>
      <c r="G5885" s="5" t="s">
        <v>343</v>
      </c>
    </row>
    <row r="5886" spans="1:7">
      <c r="A5886" s="5" t="s">
        <v>7986</v>
      </c>
      <c r="B5886" s="5" t="s">
        <v>7987</v>
      </c>
      <c r="C5886" s="5" t="s">
        <v>72</v>
      </c>
      <c r="D5886" s="5" t="s">
        <v>0</v>
      </c>
      <c r="E5886" s="5">
        <v>20</v>
      </c>
      <c r="F5886" s="5">
        <v>197</v>
      </c>
      <c r="G5886" s="5" t="s">
        <v>343</v>
      </c>
    </row>
    <row r="5887" spans="1:7">
      <c r="A5887" s="5" t="s">
        <v>7988</v>
      </c>
      <c r="B5887" s="5" t="s">
        <v>7989</v>
      </c>
      <c r="C5887" s="5" t="s">
        <v>72</v>
      </c>
      <c r="D5887" s="5" t="s">
        <v>0</v>
      </c>
      <c r="E5887" s="5">
        <v>180</v>
      </c>
      <c r="F5887" s="5">
        <v>265</v>
      </c>
      <c r="G5887" s="5" t="s">
        <v>343</v>
      </c>
    </row>
    <row r="5888" spans="1:7">
      <c r="A5888" s="5" t="s">
        <v>7990</v>
      </c>
      <c r="B5888" s="5" t="s">
        <v>7991</v>
      </c>
      <c r="C5888" s="5" t="s">
        <v>72</v>
      </c>
      <c r="D5888" s="5" t="s">
        <v>0</v>
      </c>
      <c r="E5888" s="5">
        <v>300</v>
      </c>
      <c r="F5888" s="5">
        <v>500</v>
      </c>
      <c r="G5888" s="5" t="s">
        <v>343</v>
      </c>
    </row>
    <row r="5889" spans="1:7">
      <c r="A5889" s="5" t="s">
        <v>7992</v>
      </c>
      <c r="B5889" s="5" t="s">
        <v>7993</v>
      </c>
      <c r="C5889" s="5" t="s">
        <v>72</v>
      </c>
      <c r="D5889" s="5" t="s">
        <v>0</v>
      </c>
      <c r="E5889" s="5">
        <v>1395</v>
      </c>
      <c r="F5889" s="5">
        <v>212</v>
      </c>
      <c r="G5889" s="5" t="s">
        <v>343</v>
      </c>
    </row>
    <row r="5890" spans="1:7">
      <c r="A5890" s="5" t="s">
        <v>7994</v>
      </c>
      <c r="B5890" s="5" t="s">
        <v>7396</v>
      </c>
      <c r="C5890" s="5" t="s">
        <v>72</v>
      </c>
      <c r="D5890" s="5" t="s">
        <v>0</v>
      </c>
      <c r="E5890" s="5">
        <v>9118</v>
      </c>
      <c r="F5890" s="5">
        <v>34</v>
      </c>
      <c r="G5890" s="5" t="s">
        <v>343</v>
      </c>
    </row>
    <row r="5891" spans="1:7">
      <c r="A5891" s="5" t="s">
        <v>7995</v>
      </c>
      <c r="B5891" s="5" t="s">
        <v>7996</v>
      </c>
      <c r="C5891" s="5" t="s">
        <v>72</v>
      </c>
      <c r="D5891" s="5" t="s">
        <v>0</v>
      </c>
      <c r="E5891" s="5">
        <v>26</v>
      </c>
      <c r="F5891" s="5">
        <v>530</v>
      </c>
      <c r="G5891" s="5" t="s">
        <v>343</v>
      </c>
    </row>
    <row r="5892" spans="1:7">
      <c r="A5892" s="5" t="s">
        <v>7997</v>
      </c>
      <c r="B5892" s="5" t="s">
        <v>7998</v>
      </c>
      <c r="C5892" s="5" t="s">
        <v>72</v>
      </c>
      <c r="D5892" s="5" t="s">
        <v>0</v>
      </c>
      <c r="E5892" s="5">
        <v>104</v>
      </c>
      <c r="F5892" s="5">
        <v>563</v>
      </c>
      <c r="G5892" s="5" t="s">
        <v>343</v>
      </c>
    </row>
    <row r="5893" spans="1:7">
      <c r="A5893" s="5" t="s">
        <v>7999</v>
      </c>
      <c r="B5893" s="5" t="s">
        <v>8000</v>
      </c>
      <c r="C5893" s="5" t="s">
        <v>72</v>
      </c>
      <c r="D5893" s="5" t="s">
        <v>0</v>
      </c>
      <c r="E5893" s="5">
        <v>269</v>
      </c>
      <c r="F5893" s="5">
        <v>493</v>
      </c>
      <c r="G5893" s="5" t="s">
        <v>343</v>
      </c>
    </row>
    <row r="5894" spans="1:7">
      <c r="A5894" s="5" t="s">
        <v>8001</v>
      </c>
      <c r="B5894" s="5" t="s">
        <v>8002</v>
      </c>
      <c r="C5894" s="5" t="s">
        <v>72</v>
      </c>
      <c r="D5894" s="5" t="s">
        <v>0</v>
      </c>
      <c r="E5894" s="5">
        <v>1534</v>
      </c>
      <c r="F5894" s="5">
        <v>705</v>
      </c>
      <c r="G5894" s="5" t="s">
        <v>343</v>
      </c>
    </row>
    <row r="5895" spans="1:7">
      <c r="A5895" s="5" t="s">
        <v>8003</v>
      </c>
      <c r="B5895" s="5" t="s">
        <v>8004</v>
      </c>
      <c r="C5895" s="5" t="s">
        <v>72</v>
      </c>
      <c r="D5895" s="5" t="s">
        <v>0</v>
      </c>
      <c r="E5895" s="5">
        <v>2800</v>
      </c>
      <c r="F5895" s="5">
        <v>705</v>
      </c>
      <c r="G5895" s="5" t="s">
        <v>343</v>
      </c>
    </row>
    <row r="5896" spans="1:7">
      <c r="A5896" s="5" t="s">
        <v>8005</v>
      </c>
      <c r="B5896" s="5" t="s">
        <v>8006</v>
      </c>
      <c r="C5896" s="5" t="s">
        <v>72</v>
      </c>
      <c r="D5896" s="5" t="s">
        <v>0</v>
      </c>
      <c r="E5896" s="5">
        <v>4811</v>
      </c>
      <c r="F5896" s="5">
        <v>386</v>
      </c>
      <c r="G5896" s="5" t="s">
        <v>343</v>
      </c>
    </row>
    <row r="5897" spans="1:7">
      <c r="A5897" s="5" t="s">
        <v>8007</v>
      </c>
      <c r="B5897" s="5" t="s">
        <v>8008</v>
      </c>
      <c r="C5897" s="5" t="s">
        <v>72</v>
      </c>
      <c r="D5897" s="5" t="s">
        <v>0</v>
      </c>
      <c r="E5897" s="5">
        <v>5</v>
      </c>
      <c r="F5897" s="5">
        <v>733</v>
      </c>
      <c r="G5897" s="5" t="s">
        <v>343</v>
      </c>
    </row>
    <row r="5898" spans="1:7">
      <c r="A5898" s="5" t="s">
        <v>8009</v>
      </c>
      <c r="B5898" s="5" t="s">
        <v>8010</v>
      </c>
      <c r="C5898" s="5" t="s">
        <v>72</v>
      </c>
      <c r="D5898" s="5" t="s">
        <v>0</v>
      </c>
      <c r="E5898" s="5">
        <v>49</v>
      </c>
      <c r="F5898" s="5">
        <v>547</v>
      </c>
      <c r="G5898" s="5" t="s">
        <v>343</v>
      </c>
    </row>
    <row r="5899" spans="1:7">
      <c r="A5899" s="5" t="s">
        <v>8011</v>
      </c>
      <c r="B5899" s="5" t="s">
        <v>8012</v>
      </c>
      <c r="C5899" s="5" t="s">
        <v>72</v>
      </c>
      <c r="D5899" s="5" t="s">
        <v>0</v>
      </c>
      <c r="E5899" s="5">
        <v>51</v>
      </c>
      <c r="F5899" s="5">
        <v>547</v>
      </c>
      <c r="G5899" s="5" t="s">
        <v>343</v>
      </c>
    </row>
    <row r="5900" spans="1:7">
      <c r="A5900" s="5" t="s">
        <v>8013</v>
      </c>
      <c r="B5900" s="5" t="s">
        <v>8008</v>
      </c>
      <c r="C5900" s="5" t="s">
        <v>72</v>
      </c>
      <c r="D5900" s="5" t="s">
        <v>0</v>
      </c>
      <c r="E5900" s="5">
        <v>60</v>
      </c>
      <c r="F5900" s="5">
        <v>547</v>
      </c>
      <c r="G5900" s="5" t="s">
        <v>343</v>
      </c>
    </row>
    <row r="5901" spans="1:7">
      <c r="A5901" s="5" t="s">
        <v>8014</v>
      </c>
      <c r="B5901" s="5" t="s">
        <v>8015</v>
      </c>
      <c r="C5901" s="5" t="s">
        <v>72</v>
      </c>
      <c r="D5901" s="5" t="s">
        <v>0</v>
      </c>
      <c r="E5901" s="5">
        <v>98</v>
      </c>
      <c r="F5901" s="5">
        <v>528</v>
      </c>
      <c r="G5901" s="5" t="s">
        <v>343</v>
      </c>
    </row>
    <row r="5902" spans="1:7">
      <c r="A5902" s="5" t="s">
        <v>8016</v>
      </c>
      <c r="B5902" s="5" t="s">
        <v>8017</v>
      </c>
      <c r="C5902" s="5" t="s">
        <v>72</v>
      </c>
      <c r="D5902" s="5" t="s">
        <v>0</v>
      </c>
      <c r="E5902" s="5">
        <v>142</v>
      </c>
      <c r="F5902" s="5">
        <v>451</v>
      </c>
      <c r="G5902" s="5" t="s">
        <v>343</v>
      </c>
    </row>
    <row r="5903" spans="1:7">
      <c r="A5903" s="5" t="s">
        <v>8018</v>
      </c>
      <c r="B5903" s="5" t="s">
        <v>8019</v>
      </c>
      <c r="C5903" s="5" t="s">
        <v>72</v>
      </c>
      <c r="D5903" s="5" t="s">
        <v>0</v>
      </c>
      <c r="E5903" s="5">
        <v>368</v>
      </c>
      <c r="F5903" s="5">
        <v>346</v>
      </c>
      <c r="G5903" s="5" t="s">
        <v>343</v>
      </c>
    </row>
    <row r="5904" spans="1:7">
      <c r="A5904" s="5" t="s">
        <v>8020</v>
      </c>
      <c r="B5904" s="5" t="s">
        <v>8021</v>
      </c>
      <c r="C5904" s="5" t="s">
        <v>72</v>
      </c>
      <c r="D5904" s="5" t="s">
        <v>0</v>
      </c>
      <c r="E5904" s="5">
        <v>1546</v>
      </c>
      <c r="F5904" s="5">
        <v>547</v>
      </c>
      <c r="G5904" s="5" t="s">
        <v>343</v>
      </c>
    </row>
    <row r="5905" spans="1:7">
      <c r="A5905" s="5" t="s">
        <v>8022</v>
      </c>
      <c r="B5905" s="5" t="s">
        <v>8021</v>
      </c>
      <c r="C5905" s="5" t="s">
        <v>72</v>
      </c>
      <c r="D5905" s="5" t="s">
        <v>0</v>
      </c>
      <c r="E5905" s="5">
        <v>3231</v>
      </c>
      <c r="F5905" s="5">
        <v>547</v>
      </c>
      <c r="G5905" s="5" t="s">
        <v>343</v>
      </c>
    </row>
    <row r="5906" spans="1:7">
      <c r="A5906" s="5" t="s">
        <v>8023</v>
      </c>
      <c r="B5906" s="5" t="s">
        <v>8024</v>
      </c>
      <c r="C5906" s="5" t="s">
        <v>72</v>
      </c>
      <c r="D5906" s="5" t="s">
        <v>0</v>
      </c>
      <c r="E5906" s="5">
        <v>3587</v>
      </c>
      <c r="F5906" s="5">
        <v>705</v>
      </c>
      <c r="G5906" s="5" t="s">
        <v>343</v>
      </c>
    </row>
    <row r="5907" spans="1:7">
      <c r="A5907" s="5" t="s">
        <v>8025</v>
      </c>
      <c r="B5907" s="5" t="s">
        <v>8019</v>
      </c>
      <c r="C5907" s="5" t="s">
        <v>72</v>
      </c>
      <c r="D5907" s="5" t="s">
        <v>0</v>
      </c>
      <c r="E5907" s="5">
        <v>6827</v>
      </c>
      <c r="F5907" s="5">
        <v>547</v>
      </c>
      <c r="G5907" s="5" t="s">
        <v>343</v>
      </c>
    </row>
    <row r="5908" spans="1:7">
      <c r="A5908" s="5" t="s">
        <v>8026</v>
      </c>
      <c r="B5908" s="5" t="s">
        <v>8027</v>
      </c>
      <c r="C5908" s="5" t="s">
        <v>72</v>
      </c>
      <c r="D5908" s="5" t="s">
        <v>0</v>
      </c>
      <c r="E5908" s="5">
        <v>4</v>
      </c>
      <c r="F5908" s="5">
        <v>212</v>
      </c>
      <c r="G5908" s="5" t="s">
        <v>343</v>
      </c>
    </row>
    <row r="5909" spans="1:7">
      <c r="A5909" s="5" t="s">
        <v>8028</v>
      </c>
      <c r="B5909" s="5" t="s">
        <v>8029</v>
      </c>
      <c r="C5909" s="5" t="s">
        <v>72</v>
      </c>
      <c r="D5909" s="5" t="s">
        <v>0</v>
      </c>
      <c r="E5909" s="5">
        <v>178</v>
      </c>
      <c r="F5909" s="5">
        <v>547</v>
      </c>
      <c r="G5909" s="5" t="s">
        <v>343</v>
      </c>
    </row>
    <row r="5910" spans="1:7">
      <c r="A5910" s="5" t="s">
        <v>8030</v>
      </c>
      <c r="B5910" s="5" t="s">
        <v>8031</v>
      </c>
      <c r="C5910" s="5" t="s">
        <v>72</v>
      </c>
      <c r="D5910" s="5" t="s">
        <v>0</v>
      </c>
      <c r="E5910" s="5">
        <v>236</v>
      </c>
      <c r="F5910" s="5">
        <v>547</v>
      </c>
      <c r="G5910" s="5" t="s">
        <v>343</v>
      </c>
    </row>
    <row r="5911" spans="1:7">
      <c r="A5911" s="5" t="s">
        <v>8032</v>
      </c>
      <c r="B5911" s="5" t="s">
        <v>8033</v>
      </c>
      <c r="C5911" s="5" t="s">
        <v>72</v>
      </c>
      <c r="D5911" s="5" t="s">
        <v>0</v>
      </c>
      <c r="E5911" s="5">
        <v>354</v>
      </c>
      <c r="F5911" s="5">
        <v>445</v>
      </c>
      <c r="G5911" s="5" t="s">
        <v>343</v>
      </c>
    </row>
    <row r="5912" spans="1:7">
      <c r="A5912" s="5" t="s">
        <v>8034</v>
      </c>
      <c r="B5912" s="5" t="s">
        <v>8035</v>
      </c>
      <c r="C5912" s="5" t="s">
        <v>72</v>
      </c>
      <c r="D5912" s="5" t="s">
        <v>0</v>
      </c>
      <c r="E5912" s="5">
        <v>517</v>
      </c>
      <c r="F5912" s="5">
        <v>562</v>
      </c>
      <c r="G5912" s="5" t="s">
        <v>343</v>
      </c>
    </row>
    <row r="5913" spans="1:7">
      <c r="A5913" s="5" t="s">
        <v>8036</v>
      </c>
      <c r="B5913" s="5" t="s">
        <v>8037</v>
      </c>
      <c r="C5913" s="5" t="s">
        <v>72</v>
      </c>
      <c r="D5913" s="5" t="s">
        <v>0</v>
      </c>
      <c r="E5913" s="5">
        <v>814</v>
      </c>
      <c r="F5913" s="5">
        <v>132</v>
      </c>
      <c r="G5913" s="5" t="s">
        <v>343</v>
      </c>
    </row>
    <row r="5914" spans="1:7">
      <c r="A5914" s="5" t="s">
        <v>8038</v>
      </c>
      <c r="B5914" s="5" t="s">
        <v>7873</v>
      </c>
      <c r="C5914" s="5" t="s">
        <v>72</v>
      </c>
      <c r="D5914" s="5" t="s">
        <v>0</v>
      </c>
      <c r="E5914" s="5">
        <v>923</v>
      </c>
      <c r="F5914" s="5">
        <v>215</v>
      </c>
      <c r="G5914" s="5" t="s">
        <v>343</v>
      </c>
    </row>
    <row r="5915" spans="1:7">
      <c r="A5915" s="5" t="s">
        <v>8039</v>
      </c>
      <c r="B5915" s="5" t="s">
        <v>8040</v>
      </c>
      <c r="C5915" s="5" t="s">
        <v>72</v>
      </c>
      <c r="D5915" s="5" t="s">
        <v>0</v>
      </c>
      <c r="E5915" s="5">
        <v>1394</v>
      </c>
      <c r="F5915" s="5">
        <v>212</v>
      </c>
      <c r="G5915" s="5" t="s">
        <v>343</v>
      </c>
    </row>
    <row r="5916" spans="1:7">
      <c r="A5916" s="5" t="s">
        <v>8041</v>
      </c>
      <c r="B5916" s="5" t="s">
        <v>8010</v>
      </c>
      <c r="C5916" s="5" t="s">
        <v>72</v>
      </c>
      <c r="D5916" s="5" t="s">
        <v>0</v>
      </c>
      <c r="E5916" s="5">
        <v>2369</v>
      </c>
      <c r="F5916" s="5">
        <v>539</v>
      </c>
      <c r="G5916" s="5" t="s">
        <v>343</v>
      </c>
    </row>
    <row r="5917" spans="1:7">
      <c r="A5917" s="5" t="s">
        <v>8042</v>
      </c>
      <c r="B5917" s="5" t="s">
        <v>8043</v>
      </c>
      <c r="C5917" s="5" t="s">
        <v>72</v>
      </c>
      <c r="D5917" s="5" t="s">
        <v>0</v>
      </c>
      <c r="E5917" s="5">
        <v>3954</v>
      </c>
      <c r="F5917" s="5">
        <v>346</v>
      </c>
      <c r="G5917" s="5" t="s">
        <v>343</v>
      </c>
    </row>
    <row r="5918" spans="1:7">
      <c r="A5918" s="5" t="s">
        <v>8044</v>
      </c>
      <c r="B5918" s="5" t="s">
        <v>8008</v>
      </c>
      <c r="C5918" s="5" t="s">
        <v>72</v>
      </c>
      <c r="D5918" s="5" t="s">
        <v>0</v>
      </c>
      <c r="E5918" s="5">
        <v>5391</v>
      </c>
      <c r="F5918" s="5">
        <v>547</v>
      </c>
      <c r="G5918" s="5" t="s">
        <v>343</v>
      </c>
    </row>
    <row r="5919" spans="1:7">
      <c r="A5919" s="5" t="s">
        <v>8045</v>
      </c>
      <c r="B5919" s="5" t="s">
        <v>7834</v>
      </c>
      <c r="C5919" s="5" t="s">
        <v>72</v>
      </c>
      <c r="D5919" s="5" t="s">
        <v>0</v>
      </c>
      <c r="E5919" s="5">
        <v>7279</v>
      </c>
      <c r="F5919" s="5">
        <v>148</v>
      </c>
      <c r="G5919" s="5" t="s">
        <v>343</v>
      </c>
    </row>
    <row r="5920" spans="1:7">
      <c r="A5920" s="5" t="s">
        <v>8046</v>
      </c>
      <c r="B5920" s="5" t="s">
        <v>7946</v>
      </c>
      <c r="C5920" s="5" t="s">
        <v>72</v>
      </c>
      <c r="D5920" s="5" t="s">
        <v>0</v>
      </c>
      <c r="E5920" s="5">
        <v>60</v>
      </c>
      <c r="F5920" s="5">
        <v>346</v>
      </c>
      <c r="G5920" s="5" t="s">
        <v>343</v>
      </c>
    </row>
    <row r="5921" spans="1:7">
      <c r="A5921" s="5" t="s">
        <v>8047</v>
      </c>
      <c r="B5921" s="5" t="s">
        <v>7228</v>
      </c>
      <c r="C5921" s="5" t="s">
        <v>72</v>
      </c>
      <c r="D5921" s="5" t="s">
        <v>0</v>
      </c>
      <c r="E5921" s="5">
        <v>87</v>
      </c>
      <c r="F5921" s="5">
        <v>262</v>
      </c>
      <c r="G5921" s="5" t="s">
        <v>343</v>
      </c>
    </row>
    <row r="5922" spans="1:7">
      <c r="A5922" s="5" t="s">
        <v>8048</v>
      </c>
      <c r="B5922" s="5" t="s">
        <v>8049</v>
      </c>
      <c r="C5922" s="5" t="s">
        <v>72</v>
      </c>
      <c r="D5922" s="5" t="s">
        <v>0</v>
      </c>
      <c r="E5922" s="5">
        <v>323</v>
      </c>
      <c r="F5922" s="5">
        <v>602</v>
      </c>
      <c r="G5922" s="5" t="s">
        <v>343</v>
      </c>
    </row>
    <row r="5923" spans="1:7">
      <c r="A5923" s="5" t="s">
        <v>8050</v>
      </c>
      <c r="B5923" s="5" t="s">
        <v>8051</v>
      </c>
      <c r="C5923" s="5" t="s">
        <v>72</v>
      </c>
      <c r="D5923" s="5" t="s">
        <v>0</v>
      </c>
      <c r="E5923" s="5">
        <v>340</v>
      </c>
      <c r="F5923" s="5">
        <v>346</v>
      </c>
      <c r="G5923" s="5" t="s">
        <v>343</v>
      </c>
    </row>
    <row r="5924" spans="1:7">
      <c r="A5924" s="5" t="s">
        <v>8052</v>
      </c>
      <c r="B5924" s="5" t="s">
        <v>8053</v>
      </c>
      <c r="C5924" s="5" t="s">
        <v>72</v>
      </c>
      <c r="D5924" s="5" t="s">
        <v>0</v>
      </c>
      <c r="E5924" s="5">
        <v>1072</v>
      </c>
      <c r="F5924" s="5">
        <v>547</v>
      </c>
      <c r="G5924" s="5" t="s">
        <v>343</v>
      </c>
    </row>
    <row r="5925" spans="1:7">
      <c r="A5925" s="5" t="s">
        <v>8054</v>
      </c>
      <c r="B5925" s="5" t="s">
        <v>8055</v>
      </c>
      <c r="C5925" s="5" t="s">
        <v>72</v>
      </c>
      <c r="D5925" s="5" t="s">
        <v>0</v>
      </c>
      <c r="E5925" s="5">
        <v>2350</v>
      </c>
      <c r="F5925" s="5">
        <v>178</v>
      </c>
      <c r="G5925" s="5" t="s">
        <v>343</v>
      </c>
    </row>
    <row r="5926" spans="1:7">
      <c r="A5926" s="5" t="s">
        <v>8056</v>
      </c>
      <c r="B5926" s="5" t="s">
        <v>8057</v>
      </c>
      <c r="C5926" s="5" t="s">
        <v>72</v>
      </c>
      <c r="D5926" s="5" t="s">
        <v>0</v>
      </c>
      <c r="E5926" s="5">
        <v>3456</v>
      </c>
      <c r="F5926" s="5">
        <v>705</v>
      </c>
      <c r="G5926" s="5" t="s">
        <v>343</v>
      </c>
    </row>
    <row r="5927" spans="1:7">
      <c r="A5927" s="5" t="s">
        <v>8058</v>
      </c>
      <c r="B5927" s="5" t="s">
        <v>8059</v>
      </c>
      <c r="C5927" s="5" t="s">
        <v>72</v>
      </c>
      <c r="D5927" s="5" t="s">
        <v>0</v>
      </c>
      <c r="E5927" s="5">
        <v>3499</v>
      </c>
      <c r="F5927" s="5">
        <v>547</v>
      </c>
      <c r="G5927" s="5" t="s">
        <v>343</v>
      </c>
    </row>
    <row r="5928" spans="1:7">
      <c r="A5928" s="5" t="s">
        <v>8060</v>
      </c>
      <c r="B5928" s="5" t="s">
        <v>8061</v>
      </c>
      <c r="C5928" s="5" t="s">
        <v>72</v>
      </c>
      <c r="D5928" s="5" t="s">
        <v>0</v>
      </c>
      <c r="E5928" s="5">
        <v>16</v>
      </c>
      <c r="F5928" s="5">
        <v>530</v>
      </c>
      <c r="G5928" s="5" t="s">
        <v>343</v>
      </c>
    </row>
    <row r="5929" spans="1:7">
      <c r="A5929" s="5" t="s">
        <v>8062</v>
      </c>
      <c r="B5929" s="5" t="s">
        <v>8063</v>
      </c>
      <c r="C5929" s="5" t="s">
        <v>72</v>
      </c>
      <c r="D5929" s="5" t="s">
        <v>0</v>
      </c>
      <c r="E5929" s="5">
        <v>96</v>
      </c>
      <c r="F5929" s="5">
        <v>547</v>
      </c>
      <c r="G5929" s="5" t="s">
        <v>343</v>
      </c>
    </row>
    <row r="5930" spans="1:7">
      <c r="A5930" s="5" t="s">
        <v>8064</v>
      </c>
      <c r="B5930" s="5" t="s">
        <v>8065</v>
      </c>
      <c r="C5930" s="5" t="s">
        <v>72</v>
      </c>
      <c r="D5930" s="5" t="s">
        <v>0</v>
      </c>
      <c r="E5930" s="5">
        <v>144</v>
      </c>
      <c r="F5930" s="5">
        <v>327</v>
      </c>
      <c r="G5930" s="5" t="s">
        <v>346</v>
      </c>
    </row>
    <row r="5931" spans="1:7">
      <c r="A5931" s="5" t="s">
        <v>8066</v>
      </c>
      <c r="B5931" s="5" t="s">
        <v>8067</v>
      </c>
      <c r="C5931" s="5" t="s">
        <v>72</v>
      </c>
      <c r="D5931" s="5" t="s">
        <v>0</v>
      </c>
      <c r="E5931" s="5">
        <v>310</v>
      </c>
      <c r="F5931" s="5">
        <v>425</v>
      </c>
      <c r="G5931" s="5" t="s">
        <v>343</v>
      </c>
    </row>
    <row r="5932" spans="1:7">
      <c r="A5932" s="5" t="s">
        <v>8068</v>
      </c>
      <c r="B5932" s="5" t="s">
        <v>8069</v>
      </c>
      <c r="C5932" s="5" t="s">
        <v>72</v>
      </c>
      <c r="D5932" s="5" t="s">
        <v>0</v>
      </c>
      <c r="E5932" s="5">
        <v>347</v>
      </c>
      <c r="F5932" s="5">
        <v>425</v>
      </c>
      <c r="G5932" s="5" t="s">
        <v>343</v>
      </c>
    </row>
    <row r="5933" spans="1:7">
      <c r="A5933" s="5" t="s">
        <v>8064</v>
      </c>
      <c r="B5933" s="5" t="s">
        <v>8065</v>
      </c>
      <c r="C5933" s="5" t="s">
        <v>72</v>
      </c>
      <c r="D5933" s="5" t="s">
        <v>0</v>
      </c>
      <c r="E5933" s="5">
        <v>1672</v>
      </c>
      <c r="F5933" s="5">
        <v>181</v>
      </c>
      <c r="G5933" s="5" t="s">
        <v>343</v>
      </c>
    </row>
    <row r="5934" spans="1:7">
      <c r="A5934" s="5" t="s">
        <v>8070</v>
      </c>
      <c r="B5934" s="5" t="s">
        <v>8071</v>
      </c>
      <c r="C5934" s="5" t="s">
        <v>72</v>
      </c>
      <c r="D5934" s="5" t="s">
        <v>0</v>
      </c>
      <c r="E5934" s="5">
        <v>3249</v>
      </c>
      <c r="F5934" s="5">
        <v>178</v>
      </c>
      <c r="G5934" s="5" t="s">
        <v>343</v>
      </c>
    </row>
    <row r="5935" spans="1:7">
      <c r="A5935" s="5" t="s">
        <v>8072</v>
      </c>
      <c r="B5935" s="5" t="s">
        <v>8073</v>
      </c>
      <c r="C5935" s="5" t="s">
        <v>72</v>
      </c>
      <c r="D5935" s="5" t="s">
        <v>0</v>
      </c>
      <c r="E5935" s="5">
        <v>4576</v>
      </c>
      <c r="F5935" s="5">
        <v>547</v>
      </c>
      <c r="G5935" s="5" t="s">
        <v>343</v>
      </c>
    </row>
    <row r="5936" spans="1:7">
      <c r="A5936" s="5" t="s">
        <v>8074</v>
      </c>
      <c r="B5936" s="5" t="s">
        <v>8075</v>
      </c>
      <c r="C5936" s="5" t="s">
        <v>72</v>
      </c>
      <c r="D5936" s="5" t="s">
        <v>0</v>
      </c>
      <c r="E5936" s="5">
        <v>6138</v>
      </c>
      <c r="F5936" s="5">
        <v>34</v>
      </c>
      <c r="G5936" s="5" t="s">
        <v>343</v>
      </c>
    </row>
    <row r="5937" spans="1:7">
      <c r="A5937" s="5" t="s">
        <v>8076</v>
      </c>
      <c r="B5937" s="5" t="s">
        <v>7873</v>
      </c>
      <c r="C5937" s="5" t="s">
        <v>72</v>
      </c>
      <c r="D5937" s="5" t="s">
        <v>0</v>
      </c>
      <c r="E5937" s="5">
        <v>122024</v>
      </c>
      <c r="F5937" s="5">
        <v>705</v>
      </c>
      <c r="G5937" s="5" t="s">
        <v>343</v>
      </c>
    </row>
    <row r="5938" spans="1:7">
      <c r="A5938" s="5" t="s">
        <v>8077</v>
      </c>
      <c r="B5938" s="5" t="s">
        <v>8051</v>
      </c>
      <c r="C5938" s="5" t="s">
        <v>72</v>
      </c>
      <c r="D5938" s="5" t="s">
        <v>0</v>
      </c>
      <c r="E5938" s="5">
        <v>132</v>
      </c>
      <c r="F5938" s="5">
        <v>447</v>
      </c>
      <c r="G5938" s="5" t="s">
        <v>343</v>
      </c>
    </row>
    <row r="5939" spans="1:7">
      <c r="A5939" s="5" t="s">
        <v>8078</v>
      </c>
      <c r="B5939" s="5" t="s">
        <v>7330</v>
      </c>
      <c r="C5939" s="5" t="s">
        <v>72</v>
      </c>
      <c r="D5939" s="5" t="s">
        <v>0</v>
      </c>
      <c r="E5939" s="5">
        <v>210</v>
      </c>
      <c r="F5939" s="5">
        <v>468</v>
      </c>
      <c r="G5939" s="5" t="s">
        <v>343</v>
      </c>
    </row>
    <row r="5940" spans="1:7">
      <c r="A5940" s="5" t="s">
        <v>8079</v>
      </c>
      <c r="B5940" s="5" t="s">
        <v>8080</v>
      </c>
      <c r="C5940" s="5" t="s">
        <v>72</v>
      </c>
      <c r="D5940" s="5" t="s">
        <v>0</v>
      </c>
      <c r="E5940" s="5">
        <v>390</v>
      </c>
      <c r="F5940" s="5">
        <v>25</v>
      </c>
      <c r="G5940" s="5" t="s">
        <v>343</v>
      </c>
    </row>
    <row r="5941" spans="1:7">
      <c r="A5941" s="5" t="s">
        <v>8081</v>
      </c>
      <c r="B5941" s="5" t="s">
        <v>8082</v>
      </c>
      <c r="C5941" s="5" t="s">
        <v>72</v>
      </c>
      <c r="D5941" s="5" t="s">
        <v>0</v>
      </c>
      <c r="E5941" s="5">
        <v>860</v>
      </c>
      <c r="F5941" s="5">
        <v>705</v>
      </c>
      <c r="G5941" s="5" t="s">
        <v>343</v>
      </c>
    </row>
    <row r="5942" spans="1:7">
      <c r="A5942" s="5" t="s">
        <v>8083</v>
      </c>
      <c r="B5942" s="5" t="s">
        <v>8084</v>
      </c>
      <c r="C5942" s="5" t="s">
        <v>72</v>
      </c>
      <c r="D5942" s="5" t="s">
        <v>0</v>
      </c>
      <c r="E5942" s="5">
        <v>928</v>
      </c>
      <c r="F5942" s="5">
        <v>636</v>
      </c>
      <c r="G5942" s="5" t="s">
        <v>343</v>
      </c>
    </row>
    <row r="5943" spans="1:7">
      <c r="A5943" s="5" t="s">
        <v>8085</v>
      </c>
      <c r="B5943" s="5" t="s">
        <v>8086</v>
      </c>
      <c r="C5943" s="5" t="s">
        <v>72</v>
      </c>
      <c r="D5943" s="5" t="s">
        <v>0</v>
      </c>
      <c r="E5943" s="5">
        <v>3611</v>
      </c>
      <c r="F5943" s="5">
        <v>178</v>
      </c>
      <c r="G5943" s="5" t="s">
        <v>343</v>
      </c>
    </row>
    <row r="5944" spans="1:7">
      <c r="A5944" s="5" t="s">
        <v>8087</v>
      </c>
      <c r="B5944" s="5" t="s">
        <v>8088</v>
      </c>
      <c r="C5944" s="5" t="s">
        <v>72</v>
      </c>
      <c r="D5944" s="5" t="s">
        <v>0</v>
      </c>
      <c r="E5944" s="5">
        <v>5145</v>
      </c>
      <c r="F5944" s="5">
        <v>178</v>
      </c>
      <c r="G5944" s="5" t="s">
        <v>343</v>
      </c>
    </row>
    <row r="5945" spans="1:7">
      <c r="A5945" s="5" t="s">
        <v>8089</v>
      </c>
      <c r="B5945" s="5" t="s">
        <v>7873</v>
      </c>
      <c r="C5945" s="5" t="s">
        <v>72</v>
      </c>
      <c r="D5945" s="5" t="s">
        <v>0</v>
      </c>
      <c r="E5945" s="5">
        <v>12</v>
      </c>
      <c r="F5945" s="5">
        <v>531</v>
      </c>
      <c r="G5945" s="5" t="s">
        <v>343</v>
      </c>
    </row>
    <row r="5946" spans="1:7">
      <c r="A5946" s="5" t="s">
        <v>8090</v>
      </c>
      <c r="B5946" s="5" t="s">
        <v>8091</v>
      </c>
      <c r="C5946" s="5" t="s">
        <v>72</v>
      </c>
      <c r="D5946" s="5" t="s">
        <v>0</v>
      </c>
      <c r="E5946" s="5">
        <v>2684</v>
      </c>
      <c r="F5946" s="5">
        <v>445</v>
      </c>
      <c r="G5946" s="5" t="s">
        <v>343</v>
      </c>
    </row>
    <row r="5947" spans="1:7">
      <c r="A5947" s="5" t="s">
        <v>8092</v>
      </c>
      <c r="B5947" s="5" t="s">
        <v>8093</v>
      </c>
      <c r="C5947" s="5" t="s">
        <v>72</v>
      </c>
      <c r="D5947" s="5" t="s">
        <v>0</v>
      </c>
      <c r="E5947" s="5">
        <v>10703</v>
      </c>
      <c r="F5947" s="5">
        <v>340</v>
      </c>
      <c r="G5947" s="5" t="s">
        <v>343</v>
      </c>
    </row>
    <row r="5948" spans="1:7">
      <c r="A5948" s="5" t="s">
        <v>8094</v>
      </c>
      <c r="B5948" s="5" t="s">
        <v>7396</v>
      </c>
      <c r="C5948" s="5" t="s">
        <v>72</v>
      </c>
      <c r="D5948" s="5" t="s">
        <v>0</v>
      </c>
      <c r="E5948" s="5">
        <v>55</v>
      </c>
      <c r="F5948" s="5">
        <v>255</v>
      </c>
      <c r="G5948" s="5" t="s">
        <v>343</v>
      </c>
    </row>
    <row r="5949" spans="1:7">
      <c r="A5949" s="5" t="s">
        <v>8095</v>
      </c>
      <c r="B5949" s="5" t="s">
        <v>8096</v>
      </c>
      <c r="C5949" s="5" t="s">
        <v>72</v>
      </c>
      <c r="D5949" s="5" t="s">
        <v>0</v>
      </c>
      <c r="E5949" s="5">
        <v>110</v>
      </c>
      <c r="F5949" s="5">
        <v>547</v>
      </c>
      <c r="G5949" s="5" t="s">
        <v>343</v>
      </c>
    </row>
    <row r="5950" spans="1:7">
      <c r="A5950" s="5" t="s">
        <v>8097</v>
      </c>
      <c r="B5950" s="5" t="s">
        <v>8049</v>
      </c>
      <c r="C5950" s="5" t="s">
        <v>72</v>
      </c>
      <c r="D5950" s="5" t="s">
        <v>0</v>
      </c>
      <c r="E5950" s="5">
        <v>117</v>
      </c>
      <c r="F5950" s="5">
        <v>547</v>
      </c>
      <c r="G5950" s="5" t="s">
        <v>343</v>
      </c>
    </row>
    <row r="5951" spans="1:7">
      <c r="A5951" s="5" t="s">
        <v>8098</v>
      </c>
      <c r="B5951" s="5" t="s">
        <v>8012</v>
      </c>
      <c r="C5951" s="5" t="s">
        <v>72</v>
      </c>
      <c r="D5951" s="5" t="s">
        <v>0</v>
      </c>
      <c r="E5951" s="5">
        <v>299</v>
      </c>
      <c r="F5951" s="5">
        <v>547</v>
      </c>
      <c r="G5951" s="5" t="s">
        <v>343</v>
      </c>
    </row>
    <row r="5952" spans="1:7">
      <c r="A5952" s="5" t="s">
        <v>8099</v>
      </c>
      <c r="B5952" s="5" t="s">
        <v>8100</v>
      </c>
      <c r="C5952" s="5" t="s">
        <v>72</v>
      </c>
      <c r="D5952" s="5" t="s">
        <v>0</v>
      </c>
      <c r="E5952" s="5">
        <v>655</v>
      </c>
      <c r="F5952" s="5">
        <v>547</v>
      </c>
      <c r="G5952" s="5" t="s">
        <v>343</v>
      </c>
    </row>
    <row r="5953" spans="1:7">
      <c r="A5953" s="5" t="s">
        <v>8101</v>
      </c>
      <c r="B5953" s="5" t="s">
        <v>8102</v>
      </c>
      <c r="C5953" s="5" t="s">
        <v>72</v>
      </c>
      <c r="D5953" s="5" t="s">
        <v>0</v>
      </c>
      <c r="E5953" s="5">
        <v>832</v>
      </c>
      <c r="F5953" s="5">
        <v>33</v>
      </c>
      <c r="G5953" s="5" t="s">
        <v>343</v>
      </c>
    </row>
    <row r="5954" spans="1:7">
      <c r="A5954" s="5" t="s">
        <v>8103</v>
      </c>
      <c r="B5954" s="5" t="s">
        <v>8104</v>
      </c>
      <c r="C5954" s="5" t="s">
        <v>72</v>
      </c>
      <c r="D5954" s="5" t="s">
        <v>0</v>
      </c>
      <c r="E5954" s="5">
        <v>1207</v>
      </c>
      <c r="F5954" s="5">
        <v>547</v>
      </c>
      <c r="G5954" s="5" t="s">
        <v>343</v>
      </c>
    </row>
    <row r="5955" spans="1:7">
      <c r="A5955" s="5" t="s">
        <v>8105</v>
      </c>
      <c r="B5955" s="5" t="s">
        <v>5997</v>
      </c>
      <c r="C5955" s="5" t="s">
        <v>72</v>
      </c>
      <c r="D5955" s="5" t="s">
        <v>0</v>
      </c>
      <c r="E5955" s="5">
        <v>2185</v>
      </c>
      <c r="F5955" s="5">
        <v>418</v>
      </c>
      <c r="G5955" s="5" t="s">
        <v>343</v>
      </c>
    </row>
    <row r="5956" spans="1:7">
      <c r="A5956" s="5" t="s">
        <v>8106</v>
      </c>
      <c r="B5956" s="5" t="s">
        <v>313</v>
      </c>
      <c r="C5956" s="5" t="s">
        <v>72</v>
      </c>
      <c r="D5956" s="5" t="s">
        <v>0</v>
      </c>
      <c r="E5956" s="5">
        <v>2744</v>
      </c>
      <c r="F5956" s="5">
        <v>33</v>
      </c>
      <c r="G5956" s="5" t="s">
        <v>343</v>
      </c>
    </row>
    <row r="5957" spans="1:7">
      <c r="A5957" s="5" t="s">
        <v>8107</v>
      </c>
      <c r="B5957" s="5" t="s">
        <v>8108</v>
      </c>
      <c r="C5957" s="5" t="s">
        <v>72</v>
      </c>
      <c r="D5957" s="5" t="s">
        <v>0</v>
      </c>
      <c r="E5957" s="5">
        <v>4932</v>
      </c>
      <c r="F5957" s="5">
        <v>414</v>
      </c>
      <c r="G5957" s="5" t="s">
        <v>343</v>
      </c>
    </row>
    <row r="5958" spans="1:7">
      <c r="A5958" s="5" t="s">
        <v>8109</v>
      </c>
      <c r="B5958" s="5" t="s">
        <v>7396</v>
      </c>
      <c r="C5958" s="5" t="s">
        <v>72</v>
      </c>
      <c r="D5958" s="5" t="s">
        <v>0</v>
      </c>
      <c r="E5958" s="5">
        <v>5290</v>
      </c>
      <c r="F5958" s="5">
        <v>705</v>
      </c>
      <c r="G5958" s="5" t="s">
        <v>343</v>
      </c>
    </row>
    <row r="5959" spans="1:7">
      <c r="A5959" s="5" t="s">
        <v>8110</v>
      </c>
      <c r="B5959" s="5" t="s">
        <v>8043</v>
      </c>
      <c r="C5959" s="5" t="s">
        <v>72</v>
      </c>
      <c r="D5959" s="5" t="s">
        <v>0</v>
      </c>
      <c r="E5959" s="5">
        <v>44</v>
      </c>
      <c r="F5959" s="5">
        <v>346</v>
      </c>
      <c r="G5959" s="5" t="s">
        <v>343</v>
      </c>
    </row>
    <row r="5960" spans="1:7">
      <c r="A5960" s="5" t="s">
        <v>8111</v>
      </c>
      <c r="B5960" s="5" t="s">
        <v>8017</v>
      </c>
      <c r="C5960" s="5" t="s">
        <v>72</v>
      </c>
      <c r="D5960" s="5" t="s">
        <v>0</v>
      </c>
      <c r="E5960" s="5">
        <v>103</v>
      </c>
      <c r="F5960" s="5">
        <v>247</v>
      </c>
      <c r="G5960" s="5" t="s">
        <v>343</v>
      </c>
    </row>
    <row r="5961" spans="1:7">
      <c r="A5961" s="5" t="s">
        <v>8112</v>
      </c>
      <c r="B5961" s="5" t="s">
        <v>8113</v>
      </c>
      <c r="C5961" s="5" t="s">
        <v>72</v>
      </c>
      <c r="D5961" s="5" t="s">
        <v>0</v>
      </c>
      <c r="E5961" s="5">
        <v>591</v>
      </c>
      <c r="F5961" s="5">
        <v>547</v>
      </c>
      <c r="G5961" s="5" t="s">
        <v>343</v>
      </c>
    </row>
    <row r="5962" spans="1:7">
      <c r="A5962" s="5" t="s">
        <v>8114</v>
      </c>
      <c r="B5962" s="5" t="s">
        <v>7786</v>
      </c>
      <c r="C5962" s="5" t="s">
        <v>72</v>
      </c>
      <c r="D5962" s="5" t="s">
        <v>0</v>
      </c>
      <c r="E5962" s="5">
        <v>7469</v>
      </c>
      <c r="F5962" s="5">
        <v>450</v>
      </c>
      <c r="G5962" s="5" t="s">
        <v>343</v>
      </c>
    </row>
    <row r="5963" spans="1:7">
      <c r="A5963" s="5" t="s">
        <v>8115</v>
      </c>
      <c r="B5963" s="5" t="s">
        <v>7228</v>
      </c>
      <c r="C5963" s="5" t="s">
        <v>72</v>
      </c>
      <c r="D5963" s="5" t="s">
        <v>0</v>
      </c>
      <c r="E5963" s="5">
        <v>50</v>
      </c>
      <c r="F5963" s="5">
        <v>268</v>
      </c>
      <c r="G5963" s="5" t="s">
        <v>343</v>
      </c>
    </row>
    <row r="5964" spans="1:7">
      <c r="A5964" s="5" t="s">
        <v>8116</v>
      </c>
      <c r="B5964" s="5" t="s">
        <v>8117</v>
      </c>
      <c r="C5964" s="5" t="s">
        <v>72</v>
      </c>
      <c r="D5964" s="5" t="s">
        <v>0</v>
      </c>
      <c r="E5964" s="5">
        <v>147</v>
      </c>
      <c r="F5964" s="5">
        <v>705</v>
      </c>
      <c r="G5964" s="5" t="s">
        <v>343</v>
      </c>
    </row>
    <row r="5965" spans="1:7">
      <c r="A5965" s="5" t="s">
        <v>8118</v>
      </c>
      <c r="B5965" s="5" t="s">
        <v>7719</v>
      </c>
      <c r="C5965" s="5" t="s">
        <v>72</v>
      </c>
      <c r="D5965" s="5" t="s">
        <v>0</v>
      </c>
      <c r="E5965" s="5">
        <v>226</v>
      </c>
      <c r="F5965" s="5">
        <v>425</v>
      </c>
      <c r="G5965" s="5" t="s">
        <v>343</v>
      </c>
    </row>
    <row r="5966" spans="1:7">
      <c r="A5966" s="5" t="s">
        <v>8119</v>
      </c>
      <c r="B5966" s="5" t="s">
        <v>7683</v>
      </c>
      <c r="C5966" s="5" t="s">
        <v>72</v>
      </c>
      <c r="D5966" s="5" t="s">
        <v>0</v>
      </c>
      <c r="E5966" s="5">
        <v>233</v>
      </c>
      <c r="F5966" s="5">
        <v>546</v>
      </c>
      <c r="G5966" s="5" t="s">
        <v>343</v>
      </c>
    </row>
    <row r="5967" spans="1:7">
      <c r="A5967" s="5" t="s">
        <v>8120</v>
      </c>
      <c r="B5967" s="5" t="s">
        <v>8121</v>
      </c>
      <c r="C5967" s="5" t="s">
        <v>72</v>
      </c>
      <c r="D5967" s="5" t="s">
        <v>0</v>
      </c>
      <c r="E5967" s="5">
        <v>368</v>
      </c>
      <c r="F5967" s="5">
        <v>547</v>
      </c>
      <c r="G5967" s="5" t="s">
        <v>343</v>
      </c>
    </row>
    <row r="5968" spans="1:7">
      <c r="A5968" s="5" t="s">
        <v>8122</v>
      </c>
      <c r="B5968" s="5" t="s">
        <v>8123</v>
      </c>
      <c r="C5968" s="5" t="s">
        <v>72</v>
      </c>
      <c r="D5968" s="5" t="s">
        <v>0</v>
      </c>
      <c r="E5968" s="5">
        <v>1419</v>
      </c>
      <c r="F5968" s="5">
        <v>262</v>
      </c>
      <c r="G5968" s="5" t="s">
        <v>343</v>
      </c>
    </row>
    <row r="5969" spans="1:7">
      <c r="A5969" s="5" t="s">
        <v>8124</v>
      </c>
      <c r="B5969" s="5" t="s">
        <v>8125</v>
      </c>
      <c r="C5969" s="5" t="s">
        <v>72</v>
      </c>
      <c r="D5969" s="5" t="s">
        <v>0</v>
      </c>
      <c r="E5969" s="5">
        <v>1599</v>
      </c>
      <c r="F5969" s="5">
        <v>705</v>
      </c>
      <c r="G5969" s="5" t="s">
        <v>343</v>
      </c>
    </row>
    <row r="5970" spans="1:7">
      <c r="A5970" s="5" t="s">
        <v>8126</v>
      </c>
      <c r="B5970" s="5" t="s">
        <v>7561</v>
      </c>
      <c r="C5970" s="5" t="s">
        <v>72</v>
      </c>
      <c r="D5970" s="5" t="s">
        <v>0</v>
      </c>
      <c r="E5970" s="5">
        <v>2176</v>
      </c>
      <c r="F5970" s="5">
        <v>545</v>
      </c>
      <c r="G5970" s="5" t="s">
        <v>343</v>
      </c>
    </row>
    <row r="5971" spans="1:7">
      <c r="A5971" s="5" t="s">
        <v>8127</v>
      </c>
      <c r="B5971" s="5" t="s">
        <v>8128</v>
      </c>
      <c r="C5971" s="5" t="s">
        <v>72</v>
      </c>
      <c r="D5971" s="5" t="s">
        <v>0</v>
      </c>
      <c r="E5971" s="5">
        <v>1</v>
      </c>
      <c r="F5971" s="5">
        <v>547</v>
      </c>
      <c r="G5971" s="5" t="s">
        <v>343</v>
      </c>
    </row>
    <row r="5972" spans="1:7">
      <c r="A5972" s="5" t="s">
        <v>8129</v>
      </c>
      <c r="B5972" s="5" t="s">
        <v>8121</v>
      </c>
      <c r="C5972" s="5" t="s">
        <v>72</v>
      </c>
      <c r="D5972" s="5" t="s">
        <v>0</v>
      </c>
      <c r="E5972" s="5">
        <v>3</v>
      </c>
      <c r="F5972" s="5">
        <v>212</v>
      </c>
      <c r="G5972" s="5" t="s">
        <v>343</v>
      </c>
    </row>
    <row r="5973" spans="1:7">
      <c r="A5973" s="5" t="s">
        <v>8130</v>
      </c>
      <c r="B5973" s="5" t="s">
        <v>7396</v>
      </c>
      <c r="C5973" s="5" t="s">
        <v>72</v>
      </c>
      <c r="D5973" s="5" t="s">
        <v>0</v>
      </c>
      <c r="E5973" s="5">
        <v>115</v>
      </c>
      <c r="F5973" s="5">
        <v>255</v>
      </c>
      <c r="G5973" s="5" t="s">
        <v>343</v>
      </c>
    </row>
    <row r="5974" spans="1:7">
      <c r="A5974" s="5" t="s">
        <v>8131</v>
      </c>
      <c r="B5974" s="5" t="s">
        <v>7228</v>
      </c>
      <c r="C5974" s="5" t="s">
        <v>72</v>
      </c>
      <c r="D5974" s="5" t="s">
        <v>0</v>
      </c>
      <c r="E5974" s="5">
        <v>200</v>
      </c>
      <c r="F5974" s="5">
        <v>296</v>
      </c>
      <c r="G5974" s="5" t="s">
        <v>343</v>
      </c>
    </row>
    <row r="5975" spans="1:7">
      <c r="A5975" s="5" t="s">
        <v>8132</v>
      </c>
      <c r="B5975" s="5" t="s">
        <v>8133</v>
      </c>
      <c r="C5975" s="5" t="s">
        <v>72</v>
      </c>
      <c r="D5975" s="5" t="s">
        <v>0</v>
      </c>
      <c r="E5975" s="5">
        <v>633</v>
      </c>
      <c r="F5975" s="5">
        <v>547</v>
      </c>
      <c r="G5975" s="5" t="s">
        <v>343</v>
      </c>
    </row>
    <row r="5976" spans="1:7">
      <c r="A5976" s="5" t="s">
        <v>8134</v>
      </c>
      <c r="B5976" s="5" t="s">
        <v>8135</v>
      </c>
      <c r="C5976" s="5" t="s">
        <v>72</v>
      </c>
      <c r="D5976" s="5" t="s">
        <v>0</v>
      </c>
      <c r="E5976" s="5">
        <v>915</v>
      </c>
      <c r="F5976" s="5">
        <v>705</v>
      </c>
      <c r="G5976" s="5" t="s">
        <v>343</v>
      </c>
    </row>
    <row r="5977" spans="1:7">
      <c r="A5977" s="5" t="s">
        <v>8136</v>
      </c>
      <c r="B5977" s="5" t="s">
        <v>8137</v>
      </c>
      <c r="C5977" s="5" t="s">
        <v>72</v>
      </c>
      <c r="D5977" s="5" t="s">
        <v>0</v>
      </c>
      <c r="E5977" s="5">
        <v>1101</v>
      </c>
      <c r="F5977" s="5">
        <v>705</v>
      </c>
      <c r="G5977" s="5" t="s">
        <v>343</v>
      </c>
    </row>
    <row r="5978" spans="1:7">
      <c r="A5978" s="5" t="s">
        <v>8138</v>
      </c>
      <c r="B5978" s="5" t="s">
        <v>8139</v>
      </c>
      <c r="C5978" s="5" t="s">
        <v>72</v>
      </c>
      <c r="D5978" s="5" t="s">
        <v>0</v>
      </c>
      <c r="E5978" s="5">
        <v>2275</v>
      </c>
      <c r="F5978" s="5">
        <v>160</v>
      </c>
      <c r="G5978" s="5" t="s">
        <v>343</v>
      </c>
    </row>
    <row r="5979" spans="1:7">
      <c r="A5979" s="5" t="s">
        <v>8140</v>
      </c>
      <c r="B5979" s="5" t="s">
        <v>8141</v>
      </c>
      <c r="C5979" s="5" t="s">
        <v>72</v>
      </c>
      <c r="D5979" s="5" t="s">
        <v>0</v>
      </c>
      <c r="E5979" s="5">
        <v>3697</v>
      </c>
      <c r="F5979" s="5">
        <v>296</v>
      </c>
      <c r="G5979" s="5" t="s">
        <v>343</v>
      </c>
    </row>
    <row r="5980" spans="1:7">
      <c r="A5980" s="5" t="s">
        <v>8142</v>
      </c>
      <c r="B5980" s="5" t="s">
        <v>216</v>
      </c>
      <c r="C5980" s="5" t="s">
        <v>72</v>
      </c>
      <c r="D5980" s="5" t="s">
        <v>0</v>
      </c>
      <c r="E5980" s="5">
        <v>1</v>
      </c>
      <c r="F5980" s="5">
        <v>250</v>
      </c>
      <c r="G5980" s="5" t="s">
        <v>343</v>
      </c>
    </row>
    <row r="5981" spans="1:7">
      <c r="A5981" s="5" t="s">
        <v>8143</v>
      </c>
      <c r="B5981" s="5" t="s">
        <v>8144</v>
      </c>
      <c r="C5981" s="5" t="s">
        <v>72</v>
      </c>
      <c r="D5981" s="5" t="s">
        <v>0</v>
      </c>
      <c r="E5981" s="5">
        <v>24</v>
      </c>
      <c r="F5981" s="5">
        <v>252</v>
      </c>
      <c r="G5981" s="5" t="s">
        <v>343</v>
      </c>
    </row>
    <row r="5982" spans="1:7">
      <c r="A5982" s="5" t="s">
        <v>8145</v>
      </c>
      <c r="B5982" s="5" t="s">
        <v>8146</v>
      </c>
      <c r="C5982" s="5" t="s">
        <v>72</v>
      </c>
      <c r="D5982" s="5" t="s">
        <v>0</v>
      </c>
      <c r="E5982" s="5">
        <v>38</v>
      </c>
      <c r="F5982" s="5">
        <v>262</v>
      </c>
      <c r="G5982" s="5" t="s">
        <v>343</v>
      </c>
    </row>
    <row r="5983" spans="1:7">
      <c r="A5983" s="5" t="s">
        <v>8147</v>
      </c>
      <c r="B5983" s="5" t="s">
        <v>7683</v>
      </c>
      <c r="C5983" s="5" t="s">
        <v>72</v>
      </c>
      <c r="D5983" s="5" t="s">
        <v>0</v>
      </c>
      <c r="E5983" s="5">
        <v>153</v>
      </c>
      <c r="F5983" s="5">
        <v>496</v>
      </c>
      <c r="G5983" s="5" t="s">
        <v>343</v>
      </c>
    </row>
    <row r="5984" spans="1:7">
      <c r="A5984" s="5" t="s">
        <v>8148</v>
      </c>
      <c r="B5984" s="5" t="s">
        <v>8149</v>
      </c>
      <c r="C5984" s="5" t="s">
        <v>72</v>
      </c>
      <c r="D5984" s="5" t="s">
        <v>0</v>
      </c>
      <c r="E5984" s="5">
        <v>200</v>
      </c>
      <c r="F5984" s="5">
        <v>705</v>
      </c>
      <c r="G5984" s="5" t="s">
        <v>343</v>
      </c>
    </row>
    <row r="5985" spans="1:7">
      <c r="A5985" s="5" t="s">
        <v>8150</v>
      </c>
      <c r="B5985" s="5" t="s">
        <v>7117</v>
      </c>
      <c r="C5985" s="5" t="s">
        <v>72</v>
      </c>
      <c r="D5985" s="5" t="s">
        <v>0</v>
      </c>
      <c r="E5985" s="5">
        <v>298</v>
      </c>
      <c r="F5985" s="5">
        <v>500</v>
      </c>
      <c r="G5985" s="5" t="s">
        <v>343</v>
      </c>
    </row>
    <row r="5986" spans="1:7">
      <c r="A5986" s="5" t="s">
        <v>8151</v>
      </c>
      <c r="B5986" s="5" t="s">
        <v>8152</v>
      </c>
      <c r="C5986" s="5" t="s">
        <v>72</v>
      </c>
      <c r="D5986" s="5" t="s">
        <v>0</v>
      </c>
      <c r="E5986" s="5">
        <v>308</v>
      </c>
      <c r="F5986" s="5">
        <v>431</v>
      </c>
      <c r="G5986" s="5" t="s">
        <v>343</v>
      </c>
    </row>
    <row r="5987" spans="1:7">
      <c r="A5987" s="5" t="s">
        <v>8153</v>
      </c>
      <c r="B5987" s="5" t="s">
        <v>8096</v>
      </c>
      <c r="C5987" s="5" t="s">
        <v>72</v>
      </c>
      <c r="D5987" s="5" t="s">
        <v>0</v>
      </c>
      <c r="E5987" s="5">
        <v>954</v>
      </c>
      <c r="F5987" s="5">
        <v>547</v>
      </c>
      <c r="G5987" s="5" t="s">
        <v>343</v>
      </c>
    </row>
    <row r="5988" spans="1:7">
      <c r="A5988" s="5" t="s">
        <v>8154</v>
      </c>
      <c r="B5988" s="5" t="s">
        <v>8155</v>
      </c>
      <c r="C5988" s="5" t="s">
        <v>72</v>
      </c>
      <c r="D5988" s="5" t="s">
        <v>0</v>
      </c>
      <c r="E5988" s="5">
        <v>1251</v>
      </c>
      <c r="F5988" s="5">
        <v>547</v>
      </c>
      <c r="G5988" s="5" t="s">
        <v>343</v>
      </c>
    </row>
    <row r="5989" spans="1:7">
      <c r="A5989" s="5" t="s">
        <v>8156</v>
      </c>
      <c r="B5989" s="5" t="s">
        <v>8157</v>
      </c>
      <c r="C5989" s="5" t="s">
        <v>72</v>
      </c>
      <c r="D5989" s="5" t="s">
        <v>0</v>
      </c>
      <c r="E5989" s="5">
        <v>1439</v>
      </c>
      <c r="F5989" s="5">
        <v>547</v>
      </c>
      <c r="G5989" s="5" t="s">
        <v>343</v>
      </c>
    </row>
    <row r="5990" spans="1:7">
      <c r="A5990" s="5" t="s">
        <v>8158</v>
      </c>
      <c r="B5990" s="5" t="s">
        <v>8159</v>
      </c>
      <c r="C5990" s="5" t="s">
        <v>72</v>
      </c>
      <c r="D5990" s="5" t="s">
        <v>0</v>
      </c>
      <c r="E5990" s="5">
        <v>2598</v>
      </c>
      <c r="F5990" s="5">
        <v>178</v>
      </c>
      <c r="G5990" s="5" t="s">
        <v>343</v>
      </c>
    </row>
    <row r="5991" spans="1:7">
      <c r="A5991" s="5" t="s">
        <v>8160</v>
      </c>
      <c r="B5991" s="5" t="s">
        <v>7649</v>
      </c>
      <c r="C5991" s="5" t="s">
        <v>72</v>
      </c>
      <c r="D5991" s="5" t="s">
        <v>0</v>
      </c>
      <c r="E5991" s="5">
        <v>5000</v>
      </c>
      <c r="F5991" s="5">
        <v>618</v>
      </c>
      <c r="G5991" s="5" t="s">
        <v>346</v>
      </c>
    </row>
    <row r="5992" spans="1:7">
      <c r="A5992" s="5" t="s">
        <v>8161</v>
      </c>
      <c r="B5992" s="5" t="s">
        <v>7441</v>
      </c>
      <c r="C5992" s="5" t="s">
        <v>72</v>
      </c>
      <c r="D5992" s="5" t="s">
        <v>0</v>
      </c>
      <c r="E5992" s="5">
        <v>5385</v>
      </c>
      <c r="F5992" s="5">
        <v>705</v>
      </c>
      <c r="G5992" s="5" t="s">
        <v>343</v>
      </c>
    </row>
    <row r="5993" spans="1:7">
      <c r="A5993" s="5" t="s">
        <v>8160</v>
      </c>
      <c r="B5993" s="5" t="s">
        <v>7649</v>
      </c>
      <c r="C5993" s="5" t="s">
        <v>72</v>
      </c>
      <c r="D5993" s="5" t="s">
        <v>0</v>
      </c>
      <c r="E5993" s="5">
        <v>5390</v>
      </c>
      <c r="F5993" s="5">
        <v>521</v>
      </c>
      <c r="G5993" s="5" t="s">
        <v>343</v>
      </c>
    </row>
    <row r="5994" spans="1:7">
      <c r="A5994" s="5" t="s">
        <v>8162</v>
      </c>
      <c r="B5994" s="5" t="s">
        <v>1018</v>
      </c>
      <c r="C5994" s="5" t="s">
        <v>72</v>
      </c>
      <c r="D5994" s="5" t="s">
        <v>0</v>
      </c>
      <c r="E5994" s="5">
        <v>10171</v>
      </c>
      <c r="F5994" s="5">
        <v>346</v>
      </c>
      <c r="G5994" s="5" t="s">
        <v>343</v>
      </c>
    </row>
    <row r="5995" spans="1:7">
      <c r="A5995" s="5" t="s">
        <v>8163</v>
      </c>
      <c r="B5995" s="5" t="s">
        <v>8164</v>
      </c>
      <c r="C5995" s="5" t="s">
        <v>72</v>
      </c>
      <c r="D5995" s="5" t="s">
        <v>0</v>
      </c>
      <c r="E5995" s="5">
        <v>29316</v>
      </c>
      <c r="F5995" s="5">
        <v>209</v>
      </c>
      <c r="G5995" s="5" t="s">
        <v>343</v>
      </c>
    </row>
    <row r="5996" spans="1:7">
      <c r="A5996" s="5" t="s">
        <v>8165</v>
      </c>
      <c r="B5996" s="5" t="s">
        <v>313</v>
      </c>
      <c r="C5996" s="5" t="s">
        <v>72</v>
      </c>
      <c r="D5996" s="5" t="s">
        <v>0</v>
      </c>
      <c r="E5996" s="5">
        <v>29966</v>
      </c>
      <c r="F5996" s="5">
        <v>705</v>
      </c>
      <c r="G5996" s="5" t="s">
        <v>343</v>
      </c>
    </row>
    <row r="5997" spans="1:7">
      <c r="A5997" s="5" t="s">
        <v>8166</v>
      </c>
      <c r="B5997" s="5" t="s">
        <v>8167</v>
      </c>
      <c r="C5997" s="5" t="s">
        <v>72</v>
      </c>
      <c r="D5997" s="5" t="s">
        <v>0</v>
      </c>
      <c r="E5997" s="5">
        <v>10</v>
      </c>
      <c r="F5997" s="5">
        <v>265</v>
      </c>
      <c r="G5997" s="5" t="s">
        <v>343</v>
      </c>
    </row>
    <row r="5998" spans="1:7">
      <c r="A5998" s="5" t="s">
        <v>8168</v>
      </c>
      <c r="B5998" s="5" t="s">
        <v>8169</v>
      </c>
      <c r="C5998" s="5" t="s">
        <v>72</v>
      </c>
      <c r="D5998" s="5" t="s">
        <v>0</v>
      </c>
      <c r="E5998" s="5">
        <v>126</v>
      </c>
      <c r="F5998" s="5">
        <v>327</v>
      </c>
      <c r="G5998" s="5" t="s">
        <v>346</v>
      </c>
    </row>
    <row r="5999" spans="1:7">
      <c r="A5999" s="5" t="s">
        <v>8170</v>
      </c>
      <c r="B5999" s="5" t="s">
        <v>8171</v>
      </c>
      <c r="C5999" s="5" t="s">
        <v>72</v>
      </c>
      <c r="D5999" s="5" t="s">
        <v>0</v>
      </c>
      <c r="E5999" s="5">
        <v>160</v>
      </c>
      <c r="F5999" s="5">
        <v>705</v>
      </c>
      <c r="G5999" s="5" t="s">
        <v>343</v>
      </c>
    </row>
    <row r="6000" spans="1:7">
      <c r="A6000" s="5" t="s">
        <v>8172</v>
      </c>
      <c r="B6000" s="5" t="s">
        <v>8093</v>
      </c>
      <c r="C6000" s="5" t="s">
        <v>72</v>
      </c>
      <c r="D6000" s="5" t="s">
        <v>0</v>
      </c>
      <c r="E6000" s="5">
        <v>737</v>
      </c>
      <c r="F6000" s="5">
        <v>547</v>
      </c>
      <c r="G6000" s="5" t="s">
        <v>343</v>
      </c>
    </row>
    <row r="6001" spans="1:7">
      <c r="A6001" s="5" t="s">
        <v>8168</v>
      </c>
      <c r="B6001" s="5" t="s">
        <v>8169</v>
      </c>
      <c r="C6001" s="5" t="s">
        <v>72</v>
      </c>
      <c r="D6001" s="5" t="s">
        <v>0</v>
      </c>
      <c r="E6001" s="5">
        <v>814</v>
      </c>
      <c r="F6001" s="5">
        <v>167</v>
      </c>
      <c r="G6001" s="5" t="s">
        <v>343</v>
      </c>
    </row>
    <row r="6002" spans="1:7">
      <c r="A6002" s="5" t="s">
        <v>8173</v>
      </c>
      <c r="B6002" s="5" t="s">
        <v>8174</v>
      </c>
      <c r="C6002" s="5" t="s">
        <v>72</v>
      </c>
      <c r="D6002" s="5" t="s">
        <v>0</v>
      </c>
      <c r="E6002" s="5">
        <v>2000</v>
      </c>
      <c r="F6002" s="5">
        <v>323</v>
      </c>
      <c r="G6002" s="5" t="s">
        <v>343</v>
      </c>
    </row>
    <row r="6003" spans="1:7">
      <c r="A6003" s="5" t="s">
        <v>8175</v>
      </c>
      <c r="B6003" s="5" t="s">
        <v>8176</v>
      </c>
      <c r="C6003" s="5" t="s">
        <v>72</v>
      </c>
      <c r="D6003" s="5" t="s">
        <v>0</v>
      </c>
      <c r="E6003" s="5">
        <v>2039</v>
      </c>
      <c r="F6003" s="5">
        <v>705</v>
      </c>
      <c r="G6003" s="5" t="s">
        <v>343</v>
      </c>
    </row>
    <row r="6004" spans="1:7">
      <c r="A6004" s="5" t="s">
        <v>8177</v>
      </c>
      <c r="B6004" s="5" t="s">
        <v>7649</v>
      </c>
      <c r="C6004" s="5" t="s">
        <v>72</v>
      </c>
      <c r="D6004" s="5" t="s">
        <v>0</v>
      </c>
      <c r="E6004" s="5">
        <v>2279</v>
      </c>
      <c r="F6004" s="5">
        <v>410</v>
      </c>
      <c r="G6004" s="5" t="s">
        <v>343</v>
      </c>
    </row>
    <row r="6005" spans="1:7">
      <c r="A6005" s="5" t="s">
        <v>8178</v>
      </c>
      <c r="B6005" s="5" t="s">
        <v>8179</v>
      </c>
      <c r="C6005" s="5" t="s">
        <v>72</v>
      </c>
      <c r="D6005" s="5" t="s">
        <v>0</v>
      </c>
      <c r="E6005" s="5">
        <v>7747</v>
      </c>
      <c r="F6005" s="5">
        <v>178</v>
      </c>
      <c r="G6005" s="5" t="s">
        <v>343</v>
      </c>
    </row>
    <row r="6006" spans="1:7">
      <c r="A6006" s="5" t="s">
        <v>8180</v>
      </c>
      <c r="B6006" s="5" t="s">
        <v>8181</v>
      </c>
      <c r="C6006" s="5" t="s">
        <v>72</v>
      </c>
      <c r="D6006" s="5" t="s">
        <v>0</v>
      </c>
      <c r="E6006" s="5">
        <v>11162</v>
      </c>
      <c r="F6006" s="5">
        <v>705</v>
      </c>
      <c r="G6006" s="5" t="s">
        <v>343</v>
      </c>
    </row>
    <row r="6007" spans="1:7">
      <c r="A6007" s="5" t="s">
        <v>8182</v>
      </c>
      <c r="B6007" s="5" t="s">
        <v>8155</v>
      </c>
      <c r="C6007" s="5" t="s">
        <v>72</v>
      </c>
      <c r="D6007" s="5" t="s">
        <v>0</v>
      </c>
      <c r="E6007" s="5">
        <v>250</v>
      </c>
      <c r="F6007" s="5">
        <v>352</v>
      </c>
      <c r="G6007" s="5" t="s">
        <v>343</v>
      </c>
    </row>
    <row r="6008" spans="1:7">
      <c r="A6008" s="5" t="s">
        <v>8183</v>
      </c>
      <c r="B6008" s="5" t="s">
        <v>8184</v>
      </c>
      <c r="C6008" s="5" t="s">
        <v>72</v>
      </c>
      <c r="D6008" s="5" t="s">
        <v>0</v>
      </c>
      <c r="E6008" s="5">
        <v>300</v>
      </c>
      <c r="F6008" s="5">
        <v>236</v>
      </c>
      <c r="G6008" s="5" t="s">
        <v>343</v>
      </c>
    </row>
    <row r="6009" spans="1:7">
      <c r="A6009" s="5" t="s">
        <v>8185</v>
      </c>
      <c r="B6009" s="5" t="s">
        <v>8186</v>
      </c>
      <c r="C6009" s="5" t="s">
        <v>72</v>
      </c>
      <c r="D6009" s="5" t="s">
        <v>0</v>
      </c>
      <c r="E6009" s="5">
        <v>322</v>
      </c>
      <c r="F6009" s="5">
        <v>466</v>
      </c>
      <c r="G6009" s="5" t="s">
        <v>343</v>
      </c>
    </row>
    <row r="6010" spans="1:7">
      <c r="A6010" s="5" t="s">
        <v>8187</v>
      </c>
      <c r="B6010" s="5" t="s">
        <v>8188</v>
      </c>
      <c r="C6010" s="5" t="s">
        <v>72</v>
      </c>
      <c r="D6010" s="5" t="s">
        <v>0</v>
      </c>
      <c r="E6010" s="5">
        <v>1298</v>
      </c>
      <c r="F6010" s="5">
        <v>297</v>
      </c>
      <c r="G6010" s="5" t="s">
        <v>343</v>
      </c>
    </row>
    <row r="6011" spans="1:7">
      <c r="A6011" s="5" t="s">
        <v>8189</v>
      </c>
      <c r="B6011" s="5" t="s">
        <v>8190</v>
      </c>
      <c r="C6011" s="5" t="s">
        <v>72</v>
      </c>
      <c r="D6011" s="5" t="s">
        <v>0</v>
      </c>
      <c r="E6011" s="5">
        <v>1929</v>
      </c>
      <c r="F6011" s="5">
        <v>444</v>
      </c>
      <c r="G6011" s="5" t="s">
        <v>343</v>
      </c>
    </row>
    <row r="6012" spans="1:7">
      <c r="A6012" s="5" t="s">
        <v>8191</v>
      </c>
      <c r="B6012" s="5" t="s">
        <v>8192</v>
      </c>
      <c r="C6012" s="5" t="s">
        <v>72</v>
      </c>
      <c r="D6012" s="5" t="s">
        <v>0</v>
      </c>
      <c r="E6012" s="5">
        <v>3006</v>
      </c>
      <c r="F6012" s="5">
        <v>160</v>
      </c>
      <c r="G6012" s="5" t="s">
        <v>343</v>
      </c>
    </row>
    <row r="6013" spans="1:7">
      <c r="A6013" s="5" t="s">
        <v>8193</v>
      </c>
      <c r="B6013" s="5" t="s">
        <v>8194</v>
      </c>
      <c r="C6013" s="5" t="s">
        <v>72</v>
      </c>
      <c r="D6013" s="5" t="s">
        <v>0</v>
      </c>
      <c r="E6013" s="5">
        <v>4280</v>
      </c>
      <c r="F6013" s="5">
        <v>547</v>
      </c>
      <c r="G6013" s="5" t="s">
        <v>343</v>
      </c>
    </row>
    <row r="6014" spans="1:7">
      <c r="A6014" s="5" t="s">
        <v>8195</v>
      </c>
      <c r="B6014" s="5" t="s">
        <v>8196</v>
      </c>
      <c r="C6014" s="5" t="s">
        <v>72</v>
      </c>
      <c r="D6014" s="5" t="s">
        <v>0</v>
      </c>
      <c r="E6014" s="5">
        <v>11101</v>
      </c>
      <c r="F6014" s="5">
        <v>178</v>
      </c>
      <c r="G6014" s="5" t="s">
        <v>343</v>
      </c>
    </row>
    <row r="6015" spans="1:7">
      <c r="A6015" s="5" t="s">
        <v>8197</v>
      </c>
      <c r="B6015" s="5" t="s">
        <v>8198</v>
      </c>
      <c r="C6015" s="5" t="s">
        <v>72</v>
      </c>
      <c r="D6015" s="5" t="s">
        <v>0</v>
      </c>
      <c r="E6015" s="5">
        <v>25</v>
      </c>
      <c r="F6015" s="5">
        <v>719</v>
      </c>
      <c r="G6015" s="5" t="s">
        <v>343</v>
      </c>
    </row>
    <row r="6016" spans="1:7">
      <c r="A6016" s="5" t="s">
        <v>8199</v>
      </c>
      <c r="B6016" s="5" t="s">
        <v>8190</v>
      </c>
      <c r="C6016" s="5" t="s">
        <v>72</v>
      </c>
      <c r="D6016" s="5" t="s">
        <v>0</v>
      </c>
      <c r="E6016" s="5">
        <v>49</v>
      </c>
      <c r="F6016" s="5">
        <v>525</v>
      </c>
      <c r="G6016" s="5" t="s">
        <v>343</v>
      </c>
    </row>
    <row r="6017" spans="1:7">
      <c r="A6017" s="5" t="s">
        <v>8200</v>
      </c>
      <c r="B6017" s="5" t="s">
        <v>8201</v>
      </c>
      <c r="C6017" s="5" t="s">
        <v>72</v>
      </c>
      <c r="D6017" s="5" t="s">
        <v>0</v>
      </c>
      <c r="E6017" s="5">
        <v>58</v>
      </c>
      <c r="F6017" s="5">
        <v>547</v>
      </c>
      <c r="G6017" s="5" t="s">
        <v>343</v>
      </c>
    </row>
    <row r="6018" spans="1:7">
      <c r="A6018" s="5" t="s">
        <v>8202</v>
      </c>
      <c r="B6018" s="5" t="s">
        <v>7649</v>
      </c>
      <c r="C6018" s="5" t="s">
        <v>72</v>
      </c>
      <c r="D6018" s="5" t="s">
        <v>0</v>
      </c>
      <c r="E6018" s="5">
        <v>400</v>
      </c>
      <c r="F6018" s="5">
        <v>544</v>
      </c>
      <c r="G6018" s="5" t="s">
        <v>343</v>
      </c>
    </row>
    <row r="6019" spans="1:7">
      <c r="A6019" s="5" t="s">
        <v>8203</v>
      </c>
      <c r="B6019" s="5" t="s">
        <v>8204</v>
      </c>
      <c r="C6019" s="5" t="s">
        <v>72</v>
      </c>
      <c r="D6019" s="5" t="s">
        <v>0</v>
      </c>
      <c r="E6019" s="5">
        <v>401</v>
      </c>
      <c r="F6019" s="5">
        <v>323</v>
      </c>
      <c r="G6019" s="5" t="s">
        <v>343</v>
      </c>
    </row>
    <row r="6020" spans="1:7">
      <c r="A6020" s="5" t="s">
        <v>8205</v>
      </c>
      <c r="B6020" s="5" t="s">
        <v>8198</v>
      </c>
      <c r="C6020" s="5" t="s">
        <v>72</v>
      </c>
      <c r="D6020" s="5" t="s">
        <v>0</v>
      </c>
      <c r="E6020" s="5">
        <v>1032</v>
      </c>
      <c r="F6020" s="5">
        <v>347</v>
      </c>
      <c r="G6020" s="5" t="s">
        <v>343</v>
      </c>
    </row>
    <row r="6021" spans="1:7">
      <c r="A6021" s="5" t="s">
        <v>8206</v>
      </c>
      <c r="B6021" s="5" t="s">
        <v>8207</v>
      </c>
      <c r="C6021" s="5" t="s">
        <v>72</v>
      </c>
      <c r="D6021" s="5" t="s">
        <v>0</v>
      </c>
      <c r="E6021" s="5">
        <v>1172</v>
      </c>
      <c r="F6021" s="5">
        <v>345</v>
      </c>
      <c r="G6021" s="5" t="s">
        <v>343</v>
      </c>
    </row>
    <row r="6022" spans="1:7">
      <c r="A6022" s="5" t="s">
        <v>8208</v>
      </c>
      <c r="B6022" s="5" t="s">
        <v>8157</v>
      </c>
      <c r="C6022" s="5" t="s">
        <v>72</v>
      </c>
      <c r="D6022" s="5" t="s">
        <v>0</v>
      </c>
      <c r="E6022" s="5">
        <v>4399</v>
      </c>
      <c r="F6022" s="5">
        <v>352</v>
      </c>
      <c r="G6022" s="5" t="s">
        <v>343</v>
      </c>
    </row>
    <row r="6023" spans="1:7">
      <c r="A6023" s="5" t="s">
        <v>8209</v>
      </c>
      <c r="B6023" s="5" t="s">
        <v>6737</v>
      </c>
      <c r="C6023" s="5" t="s">
        <v>72</v>
      </c>
      <c r="D6023" s="5" t="s">
        <v>0</v>
      </c>
      <c r="E6023" s="5">
        <v>5</v>
      </c>
      <c r="F6023" s="5">
        <v>135</v>
      </c>
      <c r="G6023" s="5" t="s">
        <v>343</v>
      </c>
    </row>
    <row r="6024" spans="1:7">
      <c r="A6024" s="5" t="s">
        <v>8210</v>
      </c>
      <c r="B6024" s="5" t="s">
        <v>8211</v>
      </c>
      <c r="C6024" s="5" t="s">
        <v>72</v>
      </c>
      <c r="D6024" s="5" t="s">
        <v>0</v>
      </c>
      <c r="E6024" s="5">
        <v>6</v>
      </c>
      <c r="F6024" s="5">
        <v>235</v>
      </c>
      <c r="G6024" s="5" t="s">
        <v>343</v>
      </c>
    </row>
    <row r="6025" spans="1:7">
      <c r="A6025" s="5" t="s">
        <v>8212</v>
      </c>
      <c r="B6025" s="5" t="s">
        <v>7228</v>
      </c>
      <c r="C6025" s="5" t="s">
        <v>72</v>
      </c>
      <c r="D6025" s="5" t="s">
        <v>0</v>
      </c>
      <c r="E6025" s="5">
        <v>13</v>
      </c>
      <c r="F6025" s="5">
        <v>296</v>
      </c>
      <c r="G6025" s="5" t="s">
        <v>343</v>
      </c>
    </row>
    <row r="6026" spans="1:7">
      <c r="A6026" s="5" t="s">
        <v>8213</v>
      </c>
      <c r="B6026" s="5" t="s">
        <v>8214</v>
      </c>
      <c r="C6026" s="5" t="s">
        <v>72</v>
      </c>
      <c r="D6026" s="5" t="s">
        <v>0</v>
      </c>
      <c r="E6026" s="5">
        <v>22</v>
      </c>
      <c r="F6026" s="5">
        <v>572</v>
      </c>
      <c r="G6026" s="5" t="s">
        <v>343</v>
      </c>
    </row>
    <row r="6027" spans="1:7">
      <c r="A6027" s="5" t="s">
        <v>8215</v>
      </c>
      <c r="B6027" s="5" t="s">
        <v>8216</v>
      </c>
      <c r="C6027" s="5" t="s">
        <v>72</v>
      </c>
      <c r="D6027" s="5" t="s">
        <v>0</v>
      </c>
      <c r="E6027" s="5">
        <v>42</v>
      </c>
      <c r="F6027" s="5">
        <v>601</v>
      </c>
      <c r="G6027" s="5" t="s">
        <v>343</v>
      </c>
    </row>
    <row r="6028" spans="1:7">
      <c r="A6028" s="5" t="s">
        <v>8217</v>
      </c>
      <c r="B6028" s="5" t="s">
        <v>7523</v>
      </c>
      <c r="C6028" s="5" t="s">
        <v>72</v>
      </c>
      <c r="D6028" s="5" t="s">
        <v>0</v>
      </c>
      <c r="E6028" s="5">
        <v>383</v>
      </c>
      <c r="F6028" s="5">
        <v>547</v>
      </c>
      <c r="G6028" s="5" t="s">
        <v>343</v>
      </c>
    </row>
    <row r="6029" spans="1:7">
      <c r="A6029" s="5" t="s">
        <v>8218</v>
      </c>
      <c r="B6029" s="5" t="s">
        <v>8155</v>
      </c>
      <c r="C6029" s="5" t="s">
        <v>72</v>
      </c>
      <c r="D6029" s="5" t="s">
        <v>0</v>
      </c>
      <c r="E6029" s="5">
        <v>658</v>
      </c>
      <c r="F6029" s="5">
        <v>509</v>
      </c>
      <c r="G6029" s="5" t="s">
        <v>343</v>
      </c>
    </row>
    <row r="6030" spans="1:7">
      <c r="A6030" s="5" t="s">
        <v>8219</v>
      </c>
      <c r="B6030" s="5" t="s">
        <v>8220</v>
      </c>
      <c r="C6030" s="5" t="s">
        <v>72</v>
      </c>
      <c r="D6030" s="5" t="s">
        <v>0</v>
      </c>
      <c r="E6030" s="5">
        <v>776</v>
      </c>
      <c r="F6030" s="5">
        <v>547</v>
      </c>
      <c r="G6030" s="5" t="s">
        <v>343</v>
      </c>
    </row>
    <row r="6031" spans="1:7">
      <c r="A6031" s="5" t="s">
        <v>8221</v>
      </c>
      <c r="B6031" s="5" t="s">
        <v>7649</v>
      </c>
      <c r="C6031" s="5" t="s">
        <v>72</v>
      </c>
      <c r="D6031" s="5" t="s">
        <v>0</v>
      </c>
      <c r="E6031" s="5">
        <v>794</v>
      </c>
      <c r="F6031" s="5">
        <v>552</v>
      </c>
      <c r="G6031" s="5" t="s">
        <v>343</v>
      </c>
    </row>
    <row r="6032" spans="1:7">
      <c r="A6032" s="5" t="s">
        <v>8222</v>
      </c>
      <c r="B6032" s="5" t="s">
        <v>7258</v>
      </c>
      <c r="C6032" s="5" t="s">
        <v>72</v>
      </c>
      <c r="D6032" s="5" t="s">
        <v>0</v>
      </c>
      <c r="E6032" s="5">
        <v>831</v>
      </c>
      <c r="F6032" s="5">
        <v>160</v>
      </c>
      <c r="G6032" s="5" t="s">
        <v>343</v>
      </c>
    </row>
    <row r="6033" spans="1:7">
      <c r="A6033" s="5" t="s">
        <v>8223</v>
      </c>
      <c r="B6033" s="5" t="s">
        <v>8204</v>
      </c>
      <c r="C6033" s="5" t="s">
        <v>72</v>
      </c>
      <c r="D6033" s="5" t="s">
        <v>0</v>
      </c>
      <c r="E6033" s="5">
        <v>1189</v>
      </c>
      <c r="F6033" s="5">
        <v>547</v>
      </c>
      <c r="G6033" s="5" t="s">
        <v>343</v>
      </c>
    </row>
    <row r="6034" spans="1:7">
      <c r="A6034" s="5" t="s">
        <v>8224</v>
      </c>
      <c r="B6034" s="5" t="s">
        <v>8225</v>
      </c>
      <c r="C6034" s="5" t="s">
        <v>72</v>
      </c>
      <c r="D6034" s="5" t="s">
        <v>0</v>
      </c>
      <c r="E6034" s="5">
        <v>1920</v>
      </c>
      <c r="F6034" s="5">
        <v>547</v>
      </c>
      <c r="G6034" s="5" t="s">
        <v>343</v>
      </c>
    </row>
    <row r="6035" spans="1:7">
      <c r="A6035" s="5" t="s">
        <v>8226</v>
      </c>
      <c r="B6035" s="5" t="s">
        <v>8227</v>
      </c>
      <c r="C6035" s="5" t="s">
        <v>72</v>
      </c>
      <c r="D6035" s="5" t="s">
        <v>0</v>
      </c>
      <c r="E6035" s="5">
        <v>2520</v>
      </c>
      <c r="F6035" s="5">
        <v>705</v>
      </c>
      <c r="G6035" s="5" t="s">
        <v>343</v>
      </c>
    </row>
    <row r="6036" spans="1:7">
      <c r="A6036" s="5" t="s">
        <v>8228</v>
      </c>
      <c r="B6036" s="5" t="s">
        <v>8229</v>
      </c>
      <c r="C6036" s="5" t="s">
        <v>72</v>
      </c>
      <c r="D6036" s="5" t="s">
        <v>0</v>
      </c>
      <c r="E6036" s="5">
        <v>3084</v>
      </c>
      <c r="F6036" s="5">
        <v>33</v>
      </c>
      <c r="G6036" s="5" t="s">
        <v>343</v>
      </c>
    </row>
    <row r="6037" spans="1:7">
      <c r="A6037" s="5" t="s">
        <v>8230</v>
      </c>
      <c r="B6037" s="5" t="s">
        <v>305</v>
      </c>
      <c r="C6037" s="5" t="s">
        <v>72</v>
      </c>
      <c r="D6037" s="5" t="s">
        <v>0</v>
      </c>
      <c r="E6037" s="5">
        <v>7422</v>
      </c>
      <c r="F6037" s="5">
        <v>160</v>
      </c>
      <c r="G6037" s="5" t="s">
        <v>343</v>
      </c>
    </row>
    <row r="6038" spans="1:7">
      <c r="A6038" s="5" t="s">
        <v>8231</v>
      </c>
      <c r="B6038" s="5" t="s">
        <v>1018</v>
      </c>
      <c r="C6038" s="5" t="s">
        <v>72</v>
      </c>
      <c r="D6038" s="5" t="s">
        <v>0</v>
      </c>
      <c r="E6038" s="5">
        <v>42</v>
      </c>
      <c r="F6038" s="5">
        <v>346</v>
      </c>
      <c r="G6038" s="5" t="s">
        <v>343</v>
      </c>
    </row>
    <row r="6039" spans="1:7">
      <c r="A6039" s="5" t="s">
        <v>8232</v>
      </c>
      <c r="B6039" s="5" t="s">
        <v>7228</v>
      </c>
      <c r="C6039" s="5" t="s">
        <v>72</v>
      </c>
      <c r="D6039" s="5" t="s">
        <v>0</v>
      </c>
      <c r="E6039" s="5">
        <v>61</v>
      </c>
      <c r="F6039" s="5">
        <v>262</v>
      </c>
      <c r="G6039" s="5" t="s">
        <v>343</v>
      </c>
    </row>
    <row r="6040" spans="1:7">
      <c r="A6040" s="5" t="s">
        <v>8233</v>
      </c>
      <c r="B6040" s="5" t="s">
        <v>8234</v>
      </c>
      <c r="C6040" s="5" t="s">
        <v>72</v>
      </c>
      <c r="D6040" s="5" t="s">
        <v>0</v>
      </c>
      <c r="E6040" s="5">
        <v>215</v>
      </c>
      <c r="F6040" s="5">
        <v>38</v>
      </c>
      <c r="G6040" s="5" t="s">
        <v>343</v>
      </c>
    </row>
    <row r="6041" spans="1:7">
      <c r="A6041" s="5" t="s">
        <v>8235</v>
      </c>
      <c r="B6041" s="5" t="s">
        <v>8236</v>
      </c>
      <c r="C6041" s="5" t="s">
        <v>72</v>
      </c>
      <c r="D6041" s="5" t="s">
        <v>0</v>
      </c>
      <c r="E6041" s="5">
        <v>230</v>
      </c>
      <c r="F6041" s="5">
        <v>369</v>
      </c>
      <c r="G6041" s="5" t="s">
        <v>343</v>
      </c>
    </row>
    <row r="6042" spans="1:7">
      <c r="A6042" s="5" t="s">
        <v>8237</v>
      </c>
      <c r="B6042" s="5" t="s">
        <v>7678</v>
      </c>
      <c r="C6042" s="5" t="s">
        <v>72</v>
      </c>
      <c r="D6042" s="5" t="s">
        <v>0</v>
      </c>
      <c r="E6042" s="5">
        <v>333</v>
      </c>
      <c r="F6042" s="5">
        <v>547</v>
      </c>
      <c r="G6042" s="5" t="s">
        <v>343</v>
      </c>
    </row>
    <row r="6043" spans="1:7">
      <c r="A6043" s="5" t="s">
        <v>8238</v>
      </c>
      <c r="B6043" s="5" t="s">
        <v>8167</v>
      </c>
      <c r="C6043" s="5" t="s">
        <v>72</v>
      </c>
      <c r="D6043" s="5" t="s">
        <v>0</v>
      </c>
      <c r="E6043" s="5">
        <v>352</v>
      </c>
      <c r="F6043" s="5">
        <v>37</v>
      </c>
      <c r="G6043" s="5" t="s">
        <v>343</v>
      </c>
    </row>
    <row r="6044" spans="1:7">
      <c r="A6044" s="5" t="s">
        <v>8239</v>
      </c>
      <c r="B6044" s="5" t="s">
        <v>7605</v>
      </c>
      <c r="C6044" s="5" t="s">
        <v>72</v>
      </c>
      <c r="D6044" s="5" t="s">
        <v>0</v>
      </c>
      <c r="E6044" s="5">
        <v>769</v>
      </c>
      <c r="F6044" s="5">
        <v>377</v>
      </c>
      <c r="G6044" s="5" t="s">
        <v>343</v>
      </c>
    </row>
    <row r="6045" spans="1:7">
      <c r="A6045" s="5" t="s">
        <v>8240</v>
      </c>
      <c r="B6045" s="5" t="s">
        <v>8241</v>
      </c>
      <c r="C6045" s="5" t="s">
        <v>72</v>
      </c>
      <c r="D6045" s="5" t="s">
        <v>0</v>
      </c>
      <c r="E6045" s="5">
        <v>1433</v>
      </c>
      <c r="F6045" s="5">
        <v>547</v>
      </c>
      <c r="G6045" s="5" t="s">
        <v>343</v>
      </c>
    </row>
    <row r="6046" spans="1:7">
      <c r="A6046" s="5" t="s">
        <v>8242</v>
      </c>
      <c r="B6046" s="5" t="s">
        <v>8243</v>
      </c>
      <c r="C6046" s="5" t="s">
        <v>72</v>
      </c>
      <c r="D6046" s="5" t="s">
        <v>0</v>
      </c>
      <c r="E6046" s="5">
        <v>2377</v>
      </c>
      <c r="F6046" s="5">
        <v>345</v>
      </c>
      <c r="G6046" s="5" t="s">
        <v>343</v>
      </c>
    </row>
    <row r="6047" spans="1:7">
      <c r="A6047" s="5" t="s">
        <v>8244</v>
      </c>
      <c r="B6047" s="5" t="s">
        <v>8245</v>
      </c>
      <c r="C6047" s="5" t="s">
        <v>72</v>
      </c>
      <c r="D6047" s="5" t="s">
        <v>0</v>
      </c>
      <c r="E6047" s="5">
        <v>5983</v>
      </c>
      <c r="F6047" s="5">
        <v>346</v>
      </c>
      <c r="G6047" s="5" t="s">
        <v>343</v>
      </c>
    </row>
    <row r="6048" spans="1:7">
      <c r="A6048" s="5" t="s">
        <v>8246</v>
      </c>
      <c r="B6048" s="5" t="s">
        <v>8247</v>
      </c>
      <c r="C6048" s="5" t="s">
        <v>72</v>
      </c>
      <c r="D6048" s="5" t="s">
        <v>0</v>
      </c>
      <c r="E6048" s="5">
        <v>2</v>
      </c>
      <c r="F6048" s="5">
        <v>39</v>
      </c>
      <c r="G6048" s="5" t="s">
        <v>343</v>
      </c>
    </row>
    <row r="6049" spans="1:7">
      <c r="A6049" s="5" t="s">
        <v>8248</v>
      </c>
      <c r="B6049" s="5" t="s">
        <v>8249</v>
      </c>
      <c r="C6049" s="5" t="s">
        <v>72</v>
      </c>
      <c r="D6049" s="5" t="s">
        <v>0</v>
      </c>
      <c r="E6049" s="5">
        <v>4</v>
      </c>
      <c r="F6049" s="5">
        <v>66</v>
      </c>
      <c r="G6049" s="5" t="s">
        <v>343</v>
      </c>
    </row>
    <row r="6050" spans="1:7">
      <c r="A6050" s="5" t="s">
        <v>8250</v>
      </c>
      <c r="B6050" s="5" t="s">
        <v>7228</v>
      </c>
      <c r="C6050" s="5" t="s">
        <v>72</v>
      </c>
      <c r="D6050" s="5" t="s">
        <v>0</v>
      </c>
      <c r="E6050" s="5">
        <v>15</v>
      </c>
      <c r="F6050" s="5">
        <v>302</v>
      </c>
      <c r="G6050" s="5" t="s">
        <v>343</v>
      </c>
    </row>
    <row r="6051" spans="1:7">
      <c r="A6051" s="5" t="s">
        <v>8251</v>
      </c>
      <c r="B6051" s="5" t="s">
        <v>7396</v>
      </c>
      <c r="C6051" s="5" t="s">
        <v>72</v>
      </c>
      <c r="D6051" s="5" t="s">
        <v>0</v>
      </c>
      <c r="E6051" s="5">
        <v>62</v>
      </c>
      <c r="F6051" s="5">
        <v>255</v>
      </c>
      <c r="G6051" s="5" t="s">
        <v>343</v>
      </c>
    </row>
    <row r="6052" spans="1:7">
      <c r="A6052" s="5" t="s">
        <v>8252</v>
      </c>
      <c r="B6052" s="5" t="s">
        <v>8253</v>
      </c>
      <c r="C6052" s="5" t="s">
        <v>72</v>
      </c>
      <c r="D6052" s="5" t="s">
        <v>0</v>
      </c>
      <c r="E6052" s="5">
        <v>160</v>
      </c>
      <c r="F6052" s="5">
        <v>178</v>
      </c>
      <c r="G6052" s="5" t="s">
        <v>343</v>
      </c>
    </row>
    <row r="6053" spans="1:7">
      <c r="A6053" s="5" t="s">
        <v>8254</v>
      </c>
      <c r="B6053" s="5" t="s">
        <v>8255</v>
      </c>
      <c r="C6053" s="5" t="s">
        <v>72</v>
      </c>
      <c r="D6053" s="5" t="s">
        <v>0</v>
      </c>
      <c r="E6053" s="5">
        <v>597</v>
      </c>
      <c r="F6053" s="5">
        <v>733</v>
      </c>
      <c r="G6053" s="5" t="s">
        <v>343</v>
      </c>
    </row>
    <row r="6054" spans="1:7">
      <c r="A6054" s="5" t="s">
        <v>8256</v>
      </c>
      <c r="B6054" s="5" t="s">
        <v>8257</v>
      </c>
      <c r="C6054" s="5" t="s">
        <v>72</v>
      </c>
      <c r="D6054" s="5" t="s">
        <v>0</v>
      </c>
      <c r="E6054" s="5">
        <v>1072</v>
      </c>
      <c r="F6054" s="5">
        <v>160</v>
      </c>
      <c r="G6054" s="5" t="s">
        <v>343</v>
      </c>
    </row>
    <row r="6055" spans="1:7">
      <c r="A6055" s="5" t="s">
        <v>8258</v>
      </c>
      <c r="B6055" s="5" t="s">
        <v>8259</v>
      </c>
      <c r="C6055" s="5" t="s">
        <v>72</v>
      </c>
      <c r="D6055" s="5" t="s">
        <v>0</v>
      </c>
      <c r="E6055" s="5">
        <v>2032</v>
      </c>
      <c r="F6055" s="5">
        <v>323</v>
      </c>
      <c r="G6055" s="5" t="s">
        <v>343</v>
      </c>
    </row>
    <row r="6056" spans="1:7">
      <c r="A6056" s="5" t="s">
        <v>8260</v>
      </c>
      <c r="B6056" s="5" t="s">
        <v>8261</v>
      </c>
      <c r="C6056" s="5" t="s">
        <v>72</v>
      </c>
      <c r="D6056" s="5" t="s">
        <v>0</v>
      </c>
      <c r="E6056" s="5">
        <v>2820</v>
      </c>
      <c r="F6056" s="5">
        <v>547</v>
      </c>
      <c r="G6056" s="5" t="s">
        <v>343</v>
      </c>
    </row>
    <row r="6057" spans="1:7">
      <c r="A6057" s="5" t="s">
        <v>8262</v>
      </c>
      <c r="B6057" s="5" t="s">
        <v>8263</v>
      </c>
      <c r="C6057" s="5" t="s">
        <v>72</v>
      </c>
      <c r="D6057" s="5" t="s">
        <v>0</v>
      </c>
      <c r="E6057" s="5">
        <v>13904</v>
      </c>
      <c r="F6057" s="5">
        <v>705</v>
      </c>
      <c r="G6057" s="5" t="s">
        <v>343</v>
      </c>
    </row>
    <row r="6058" spans="1:7">
      <c r="A6058" s="5" t="s">
        <v>8264</v>
      </c>
      <c r="B6058" s="5" t="s">
        <v>8261</v>
      </c>
      <c r="C6058" s="5" t="s">
        <v>72</v>
      </c>
      <c r="D6058" s="5" t="s">
        <v>0</v>
      </c>
      <c r="E6058" s="5">
        <v>17388</v>
      </c>
      <c r="F6058" s="5">
        <v>346</v>
      </c>
      <c r="G6058" s="5" t="s">
        <v>343</v>
      </c>
    </row>
    <row r="6059" spans="1:7">
      <c r="A6059" s="5" t="s">
        <v>8265</v>
      </c>
      <c r="B6059" s="5" t="s">
        <v>8266</v>
      </c>
      <c r="C6059" s="5" t="s">
        <v>72</v>
      </c>
      <c r="D6059" s="5" t="s">
        <v>0</v>
      </c>
      <c r="E6059" s="5">
        <v>156949</v>
      </c>
      <c r="F6059" s="5">
        <v>705</v>
      </c>
      <c r="G6059" s="5" t="s">
        <v>343</v>
      </c>
    </row>
    <row r="6060" spans="1:7">
      <c r="A6060" s="5" t="s">
        <v>8267</v>
      </c>
      <c r="B6060" s="5" t="s">
        <v>8268</v>
      </c>
      <c r="C6060" s="5" t="s">
        <v>72</v>
      </c>
      <c r="D6060" s="5" t="s">
        <v>0</v>
      </c>
      <c r="E6060" s="5">
        <v>3</v>
      </c>
      <c r="F6060" s="5">
        <v>252</v>
      </c>
      <c r="G6060" s="5" t="s">
        <v>343</v>
      </c>
    </row>
    <row r="6061" spans="1:7">
      <c r="A6061" s="5" t="s">
        <v>8269</v>
      </c>
      <c r="B6061" s="5" t="s">
        <v>8270</v>
      </c>
      <c r="C6061" s="5" t="s">
        <v>72</v>
      </c>
      <c r="D6061" s="5" t="s">
        <v>0</v>
      </c>
      <c r="E6061" s="5">
        <v>95</v>
      </c>
      <c r="F6061" s="5">
        <v>38</v>
      </c>
      <c r="G6061" s="5" t="s">
        <v>343</v>
      </c>
    </row>
    <row r="6062" spans="1:7">
      <c r="A6062" s="5" t="s">
        <v>8271</v>
      </c>
      <c r="B6062" s="5" t="s">
        <v>7228</v>
      </c>
      <c r="C6062" s="5" t="s">
        <v>72</v>
      </c>
      <c r="D6062" s="5" t="s">
        <v>0</v>
      </c>
      <c r="E6062" s="5">
        <v>139</v>
      </c>
      <c r="F6062" s="5">
        <v>262</v>
      </c>
      <c r="G6062" s="5" t="s">
        <v>343</v>
      </c>
    </row>
    <row r="6063" spans="1:7">
      <c r="A6063" s="5" t="s">
        <v>8272</v>
      </c>
      <c r="B6063" s="5" t="s">
        <v>8273</v>
      </c>
      <c r="C6063" s="5" t="s">
        <v>72</v>
      </c>
      <c r="D6063" s="5" t="s">
        <v>0</v>
      </c>
      <c r="E6063" s="5">
        <v>707</v>
      </c>
      <c r="F6063" s="5">
        <v>547</v>
      </c>
      <c r="G6063" s="5" t="s">
        <v>343</v>
      </c>
    </row>
    <row r="6064" spans="1:7">
      <c r="A6064" s="5" t="s">
        <v>8274</v>
      </c>
      <c r="B6064" s="5" t="s">
        <v>8275</v>
      </c>
      <c r="C6064" s="5" t="s">
        <v>72</v>
      </c>
      <c r="D6064" s="5" t="s">
        <v>0</v>
      </c>
      <c r="E6064" s="5">
        <v>1567</v>
      </c>
      <c r="F6064" s="5">
        <v>425</v>
      </c>
      <c r="G6064" s="5" t="s">
        <v>343</v>
      </c>
    </row>
    <row r="6065" spans="1:7">
      <c r="A6065" s="5" t="s">
        <v>8276</v>
      </c>
      <c r="B6065" s="5" t="s">
        <v>7396</v>
      </c>
      <c r="C6065" s="5" t="s">
        <v>72</v>
      </c>
      <c r="D6065" s="5" t="s">
        <v>0</v>
      </c>
      <c r="E6065" s="5">
        <v>1601</v>
      </c>
      <c r="F6065" s="5">
        <v>444</v>
      </c>
      <c r="G6065" s="5" t="s">
        <v>343</v>
      </c>
    </row>
    <row r="6066" spans="1:7">
      <c r="A6066" s="5" t="s">
        <v>8277</v>
      </c>
      <c r="B6066" s="5" t="s">
        <v>8278</v>
      </c>
      <c r="C6066" s="5" t="s">
        <v>72</v>
      </c>
      <c r="D6066" s="5" t="s">
        <v>0</v>
      </c>
      <c r="E6066" s="5">
        <v>1647</v>
      </c>
      <c r="F6066" s="5">
        <v>178</v>
      </c>
      <c r="G6066" s="5" t="s">
        <v>343</v>
      </c>
    </row>
    <row r="6067" spans="1:7">
      <c r="A6067" s="5" t="s">
        <v>8279</v>
      </c>
      <c r="B6067" s="5" t="s">
        <v>7649</v>
      </c>
      <c r="C6067" s="5" t="s">
        <v>72</v>
      </c>
      <c r="D6067" s="5" t="s">
        <v>0</v>
      </c>
      <c r="E6067" s="5">
        <v>3697</v>
      </c>
      <c r="F6067" s="5">
        <v>536</v>
      </c>
      <c r="G6067" s="5" t="s">
        <v>343</v>
      </c>
    </row>
    <row r="6068" spans="1:7">
      <c r="A6068" s="5" t="s">
        <v>8280</v>
      </c>
      <c r="B6068" s="5" t="s">
        <v>305</v>
      </c>
      <c r="C6068" s="5" t="s">
        <v>72</v>
      </c>
      <c r="D6068" s="5" t="s">
        <v>0</v>
      </c>
      <c r="E6068" s="5">
        <v>4323</v>
      </c>
      <c r="F6068" s="5">
        <v>346</v>
      </c>
      <c r="G6068" s="5" t="s">
        <v>343</v>
      </c>
    </row>
    <row r="6069" spans="1:7">
      <c r="A6069" s="5" t="s">
        <v>8281</v>
      </c>
      <c r="B6069" s="5" t="s">
        <v>8282</v>
      </c>
      <c r="C6069" s="5" t="s">
        <v>72</v>
      </c>
      <c r="D6069" s="5" t="s">
        <v>0</v>
      </c>
      <c r="E6069" s="5">
        <v>5320</v>
      </c>
      <c r="F6069" s="5">
        <v>212</v>
      </c>
      <c r="G6069" s="5" t="s">
        <v>343</v>
      </c>
    </row>
    <row r="6070" spans="1:7">
      <c r="A6070" s="5" t="s">
        <v>8283</v>
      </c>
      <c r="B6070" s="5" t="s">
        <v>8284</v>
      </c>
      <c r="C6070" s="5" t="s">
        <v>72</v>
      </c>
      <c r="D6070" s="5" t="s">
        <v>0</v>
      </c>
      <c r="E6070" s="5">
        <v>26</v>
      </c>
      <c r="F6070" s="5">
        <v>277</v>
      </c>
      <c r="G6070" s="5" t="s">
        <v>343</v>
      </c>
    </row>
    <row r="6071" spans="1:7">
      <c r="A6071" s="5" t="s">
        <v>8285</v>
      </c>
      <c r="B6071" s="5" t="s">
        <v>8286</v>
      </c>
      <c r="C6071" s="5" t="s">
        <v>72</v>
      </c>
      <c r="D6071" s="5" t="s">
        <v>0</v>
      </c>
      <c r="E6071" s="5">
        <v>30</v>
      </c>
      <c r="F6071" s="5">
        <v>235</v>
      </c>
      <c r="G6071" s="5" t="s">
        <v>343</v>
      </c>
    </row>
    <row r="6072" spans="1:7">
      <c r="A6072" s="5" t="s">
        <v>8287</v>
      </c>
      <c r="B6072" s="5" t="s">
        <v>6737</v>
      </c>
      <c r="C6072" s="5" t="s">
        <v>72</v>
      </c>
      <c r="D6072" s="5" t="s">
        <v>0</v>
      </c>
      <c r="E6072" s="5">
        <v>50</v>
      </c>
      <c r="F6072" s="5">
        <v>426</v>
      </c>
      <c r="G6072" s="5" t="s">
        <v>343</v>
      </c>
    </row>
    <row r="6073" spans="1:7">
      <c r="A6073" s="5" t="s">
        <v>8287</v>
      </c>
      <c r="B6073" s="5" t="s">
        <v>6737</v>
      </c>
      <c r="C6073" s="5" t="s">
        <v>72</v>
      </c>
      <c r="D6073" s="5" t="s">
        <v>0</v>
      </c>
      <c r="E6073" s="5">
        <v>95</v>
      </c>
      <c r="F6073" s="5">
        <v>327</v>
      </c>
      <c r="G6073" s="5" t="s">
        <v>346</v>
      </c>
    </row>
    <row r="6074" spans="1:7">
      <c r="A6074" s="5" t="s">
        <v>8288</v>
      </c>
      <c r="B6074" s="5" t="s">
        <v>8289</v>
      </c>
      <c r="C6074" s="5" t="s">
        <v>72</v>
      </c>
      <c r="D6074" s="5" t="s">
        <v>0</v>
      </c>
      <c r="E6074" s="5">
        <v>138</v>
      </c>
      <c r="F6074" s="5">
        <v>740</v>
      </c>
      <c r="G6074" s="5" t="s">
        <v>343</v>
      </c>
    </row>
    <row r="6075" spans="1:7">
      <c r="A6075" s="5" t="s">
        <v>8290</v>
      </c>
      <c r="B6075" s="5" t="s">
        <v>8273</v>
      </c>
      <c r="C6075" s="5" t="s">
        <v>72</v>
      </c>
      <c r="D6075" s="5" t="s">
        <v>0</v>
      </c>
      <c r="E6075" s="5">
        <v>256</v>
      </c>
      <c r="F6075" s="5">
        <v>547</v>
      </c>
      <c r="G6075" s="5" t="s">
        <v>343</v>
      </c>
    </row>
    <row r="6076" spans="1:7">
      <c r="A6076" s="5" t="s">
        <v>8291</v>
      </c>
      <c r="B6076" s="5" t="s">
        <v>8292</v>
      </c>
      <c r="C6076" s="5" t="s">
        <v>72</v>
      </c>
      <c r="D6076" s="5" t="s">
        <v>0</v>
      </c>
      <c r="E6076" s="5">
        <v>895</v>
      </c>
      <c r="F6076" s="5">
        <v>344</v>
      </c>
      <c r="G6076" s="5" t="s">
        <v>343</v>
      </c>
    </row>
    <row r="6077" spans="1:7">
      <c r="A6077" s="5" t="s">
        <v>8293</v>
      </c>
      <c r="B6077" s="5" t="s">
        <v>8294</v>
      </c>
      <c r="C6077" s="5" t="s">
        <v>72</v>
      </c>
      <c r="D6077" s="5" t="s">
        <v>0</v>
      </c>
      <c r="E6077" s="5">
        <v>1050</v>
      </c>
      <c r="F6077" s="5">
        <v>546</v>
      </c>
      <c r="G6077" s="5" t="s">
        <v>343</v>
      </c>
    </row>
    <row r="6078" spans="1:7">
      <c r="A6078" s="5" t="s">
        <v>8295</v>
      </c>
      <c r="B6078" s="5" t="s">
        <v>8296</v>
      </c>
      <c r="C6078" s="5" t="s">
        <v>72</v>
      </c>
      <c r="D6078" s="5" t="s">
        <v>0</v>
      </c>
      <c r="E6078" s="5">
        <v>2237</v>
      </c>
      <c r="F6078" s="5">
        <v>417</v>
      </c>
      <c r="G6078" s="5" t="s">
        <v>343</v>
      </c>
    </row>
    <row r="6079" spans="1:7">
      <c r="A6079" s="5" t="s">
        <v>8297</v>
      </c>
      <c r="B6079" s="5" t="s">
        <v>305</v>
      </c>
      <c r="C6079" s="5" t="s">
        <v>72</v>
      </c>
      <c r="D6079" s="5" t="s">
        <v>0</v>
      </c>
      <c r="E6079" s="5">
        <v>5338</v>
      </c>
      <c r="F6079" s="5">
        <v>705</v>
      </c>
      <c r="G6079" s="5" t="s">
        <v>343</v>
      </c>
    </row>
    <row r="6080" spans="1:7">
      <c r="A6080" s="5" t="s">
        <v>8298</v>
      </c>
      <c r="B6080" s="5" t="s">
        <v>7550</v>
      </c>
      <c r="C6080" s="5" t="s">
        <v>72</v>
      </c>
      <c r="D6080" s="5" t="s">
        <v>0</v>
      </c>
      <c r="E6080" s="5">
        <v>9792</v>
      </c>
      <c r="F6080" s="5">
        <v>547</v>
      </c>
      <c r="G6080" s="5" t="s">
        <v>343</v>
      </c>
    </row>
    <row r="6081" spans="1:7">
      <c r="A6081" s="5" t="s">
        <v>8299</v>
      </c>
      <c r="B6081" s="5" t="s">
        <v>8196</v>
      </c>
      <c r="C6081" s="5" t="s">
        <v>72</v>
      </c>
      <c r="D6081" s="5" t="s">
        <v>0</v>
      </c>
      <c r="E6081" s="5">
        <v>12574</v>
      </c>
      <c r="F6081" s="5">
        <v>547</v>
      </c>
      <c r="G6081" s="5" t="s">
        <v>343</v>
      </c>
    </row>
    <row r="6082" spans="1:7">
      <c r="A6082" s="5" t="s">
        <v>8300</v>
      </c>
      <c r="B6082" s="5" t="s">
        <v>8301</v>
      </c>
      <c r="C6082" s="5" t="s">
        <v>72</v>
      </c>
      <c r="D6082" s="5" t="s">
        <v>0</v>
      </c>
      <c r="E6082" s="5">
        <v>30000</v>
      </c>
      <c r="F6082" s="5">
        <v>705</v>
      </c>
      <c r="G6082" s="5" t="s">
        <v>343</v>
      </c>
    </row>
    <row r="6083" spans="1:7">
      <c r="A6083" s="5" t="s">
        <v>8302</v>
      </c>
      <c r="B6083" s="5" t="s">
        <v>6737</v>
      </c>
      <c r="C6083" s="5" t="s">
        <v>72</v>
      </c>
      <c r="D6083" s="5" t="s">
        <v>0</v>
      </c>
      <c r="E6083" s="5">
        <v>16</v>
      </c>
      <c r="F6083" s="5">
        <v>327</v>
      </c>
      <c r="G6083" s="5" t="s">
        <v>346</v>
      </c>
    </row>
    <row r="6084" spans="1:7">
      <c r="A6084" s="5" t="s">
        <v>8303</v>
      </c>
      <c r="B6084" s="5" t="s">
        <v>7228</v>
      </c>
      <c r="C6084" s="5" t="s">
        <v>72</v>
      </c>
      <c r="D6084" s="5" t="s">
        <v>0</v>
      </c>
      <c r="E6084" s="5">
        <v>35</v>
      </c>
      <c r="F6084" s="5">
        <v>167</v>
      </c>
      <c r="G6084" s="5" t="s">
        <v>343</v>
      </c>
    </row>
    <row r="6085" spans="1:7">
      <c r="A6085" s="5" t="s">
        <v>8304</v>
      </c>
      <c r="B6085" s="5" t="s">
        <v>8305</v>
      </c>
      <c r="C6085" s="5" t="s">
        <v>72</v>
      </c>
      <c r="D6085" s="5" t="s">
        <v>0</v>
      </c>
      <c r="E6085" s="5">
        <v>92</v>
      </c>
      <c r="F6085" s="5">
        <v>178</v>
      </c>
      <c r="G6085" s="5" t="s">
        <v>343</v>
      </c>
    </row>
    <row r="6086" spans="1:7">
      <c r="A6086" s="5" t="s">
        <v>8302</v>
      </c>
      <c r="B6086" s="5" t="s">
        <v>6737</v>
      </c>
      <c r="C6086" s="5" t="s">
        <v>72</v>
      </c>
      <c r="D6086" s="5" t="s">
        <v>0</v>
      </c>
      <c r="E6086" s="5">
        <v>112</v>
      </c>
      <c r="F6086" s="5">
        <v>341</v>
      </c>
      <c r="G6086" s="5" t="s">
        <v>343</v>
      </c>
    </row>
    <row r="6087" spans="1:7">
      <c r="A6087" s="5" t="s">
        <v>8306</v>
      </c>
      <c r="B6087" s="5" t="s">
        <v>8307</v>
      </c>
      <c r="C6087" s="5" t="s">
        <v>72</v>
      </c>
      <c r="D6087" s="5" t="s">
        <v>0</v>
      </c>
      <c r="E6087" s="5">
        <v>140</v>
      </c>
      <c r="F6087" s="5">
        <v>705</v>
      </c>
      <c r="G6087" s="5" t="s">
        <v>343</v>
      </c>
    </row>
    <row r="6088" spans="1:7">
      <c r="A6088" s="5" t="s">
        <v>8308</v>
      </c>
      <c r="B6088" s="5" t="s">
        <v>8309</v>
      </c>
      <c r="C6088" s="5" t="s">
        <v>72</v>
      </c>
      <c r="D6088" s="5" t="s">
        <v>0</v>
      </c>
      <c r="E6088" s="5">
        <v>3247</v>
      </c>
      <c r="F6088" s="5">
        <v>522</v>
      </c>
      <c r="G6088" s="5" t="s">
        <v>343</v>
      </c>
    </row>
    <row r="6089" spans="1:7">
      <c r="A6089" s="5" t="s">
        <v>8310</v>
      </c>
      <c r="B6089" s="5" t="s">
        <v>8311</v>
      </c>
      <c r="C6089" s="5" t="s">
        <v>72</v>
      </c>
      <c r="D6089" s="5" t="s">
        <v>0</v>
      </c>
      <c r="E6089" s="5">
        <v>5366</v>
      </c>
      <c r="F6089" s="5">
        <v>705</v>
      </c>
      <c r="G6089" s="5" t="s">
        <v>343</v>
      </c>
    </row>
    <row r="6090" spans="1:7">
      <c r="A6090" s="5" t="s">
        <v>8312</v>
      </c>
      <c r="B6090" s="5" t="s">
        <v>8313</v>
      </c>
      <c r="C6090" s="5" t="s">
        <v>72</v>
      </c>
      <c r="D6090" s="5" t="s">
        <v>0</v>
      </c>
      <c r="E6090" s="5">
        <v>124476</v>
      </c>
      <c r="F6090" s="5">
        <v>705</v>
      </c>
      <c r="G6090" s="5" t="s">
        <v>343</v>
      </c>
    </row>
    <row r="6091" spans="1:7">
      <c r="A6091" s="5" t="s">
        <v>8314</v>
      </c>
      <c r="B6091" s="5" t="s">
        <v>8315</v>
      </c>
      <c r="C6091" s="5" t="s">
        <v>72</v>
      </c>
      <c r="D6091" s="5" t="s">
        <v>0</v>
      </c>
      <c r="E6091" s="5">
        <v>28</v>
      </c>
      <c r="F6091" s="5">
        <v>90</v>
      </c>
      <c r="G6091" s="5" t="s">
        <v>343</v>
      </c>
    </row>
    <row r="6092" spans="1:7">
      <c r="A6092" s="5" t="s">
        <v>8316</v>
      </c>
      <c r="B6092" s="5" t="s">
        <v>7228</v>
      </c>
      <c r="C6092" s="5" t="s">
        <v>72</v>
      </c>
      <c r="D6092" s="5" t="s">
        <v>0</v>
      </c>
      <c r="E6092" s="5">
        <v>52</v>
      </c>
      <c r="F6092" s="5">
        <v>197</v>
      </c>
      <c r="G6092" s="5" t="s">
        <v>343</v>
      </c>
    </row>
    <row r="6093" spans="1:7">
      <c r="A6093" s="5" t="s">
        <v>8317</v>
      </c>
      <c r="B6093" s="5" t="s">
        <v>8318</v>
      </c>
      <c r="C6093" s="5" t="s">
        <v>72</v>
      </c>
      <c r="D6093" s="5" t="s">
        <v>0</v>
      </c>
      <c r="E6093" s="5">
        <v>96</v>
      </c>
      <c r="F6093" s="5">
        <v>547</v>
      </c>
      <c r="G6093" s="5" t="s">
        <v>343</v>
      </c>
    </row>
    <row r="6094" spans="1:7">
      <c r="A6094" s="5" t="s">
        <v>8319</v>
      </c>
      <c r="B6094" s="5" t="s">
        <v>8100</v>
      </c>
      <c r="C6094" s="5" t="s">
        <v>72</v>
      </c>
      <c r="D6094" s="5" t="s">
        <v>0</v>
      </c>
      <c r="E6094" s="5">
        <v>383</v>
      </c>
      <c r="F6094" s="5">
        <v>547</v>
      </c>
      <c r="G6094" s="5" t="s">
        <v>343</v>
      </c>
    </row>
    <row r="6095" spans="1:7">
      <c r="A6095" s="5" t="s">
        <v>8320</v>
      </c>
      <c r="B6095" s="5" t="s">
        <v>8321</v>
      </c>
      <c r="C6095" s="5" t="s">
        <v>72</v>
      </c>
      <c r="D6095" s="5" t="s">
        <v>0</v>
      </c>
      <c r="E6095" s="5">
        <v>492</v>
      </c>
      <c r="F6095" s="5">
        <v>547</v>
      </c>
      <c r="G6095" s="5" t="s">
        <v>343</v>
      </c>
    </row>
    <row r="6096" spans="1:7">
      <c r="A6096" s="5" t="s">
        <v>8322</v>
      </c>
      <c r="B6096" s="5" t="s">
        <v>8323</v>
      </c>
      <c r="C6096" s="5" t="s">
        <v>72</v>
      </c>
      <c r="D6096" s="5" t="s">
        <v>0</v>
      </c>
      <c r="E6096" s="5">
        <v>565</v>
      </c>
      <c r="F6096" s="5">
        <v>160</v>
      </c>
      <c r="G6096" s="5" t="s">
        <v>343</v>
      </c>
    </row>
    <row r="6097" spans="1:7">
      <c r="A6097" s="5" t="s">
        <v>8324</v>
      </c>
      <c r="B6097" s="5" t="s">
        <v>8307</v>
      </c>
      <c r="C6097" s="5" t="s">
        <v>72</v>
      </c>
      <c r="D6097" s="5" t="s">
        <v>0</v>
      </c>
      <c r="E6097" s="5">
        <v>581</v>
      </c>
      <c r="F6097" s="5">
        <v>705</v>
      </c>
      <c r="G6097" s="5" t="s">
        <v>343</v>
      </c>
    </row>
    <row r="6098" spans="1:7">
      <c r="A6098" s="5" t="s">
        <v>8325</v>
      </c>
      <c r="B6098" s="5" t="s">
        <v>6737</v>
      </c>
      <c r="C6098" s="5" t="s">
        <v>72</v>
      </c>
      <c r="D6098" s="5" t="s">
        <v>0</v>
      </c>
      <c r="E6098" s="5">
        <v>1351</v>
      </c>
      <c r="F6098" s="5">
        <v>178</v>
      </c>
      <c r="G6098" s="5" t="s">
        <v>343</v>
      </c>
    </row>
    <row r="6099" spans="1:7">
      <c r="A6099" s="5" t="s">
        <v>8326</v>
      </c>
      <c r="B6099" s="5" t="s">
        <v>8327</v>
      </c>
      <c r="C6099" s="5" t="s">
        <v>72</v>
      </c>
      <c r="D6099" s="5" t="s">
        <v>0</v>
      </c>
      <c r="E6099" s="5">
        <v>3109</v>
      </c>
      <c r="F6099" s="5">
        <v>333</v>
      </c>
      <c r="G6099" s="5" t="s">
        <v>343</v>
      </c>
    </row>
    <row r="6100" spans="1:7">
      <c r="A6100" s="5" t="s">
        <v>8328</v>
      </c>
      <c r="B6100" s="5" t="s">
        <v>8329</v>
      </c>
      <c r="C6100" s="5" t="s">
        <v>72</v>
      </c>
      <c r="D6100" s="5" t="s">
        <v>0</v>
      </c>
      <c r="E6100" s="5">
        <v>5242</v>
      </c>
      <c r="F6100" s="5">
        <v>523</v>
      </c>
      <c r="G6100" s="5" t="s">
        <v>343</v>
      </c>
    </row>
    <row r="6101" spans="1:7">
      <c r="A6101" s="5" t="s">
        <v>8330</v>
      </c>
      <c r="B6101" s="5" t="s">
        <v>8331</v>
      </c>
      <c r="C6101" s="5" t="s">
        <v>72</v>
      </c>
      <c r="D6101" s="5" t="s">
        <v>0</v>
      </c>
      <c r="E6101" s="5">
        <v>129223</v>
      </c>
      <c r="F6101" s="5">
        <v>705</v>
      </c>
      <c r="G6101" s="5" t="s">
        <v>343</v>
      </c>
    </row>
    <row r="6102" spans="1:7">
      <c r="A6102" s="5" t="s">
        <v>8332</v>
      </c>
      <c r="B6102" s="5" t="s">
        <v>8333</v>
      </c>
      <c r="C6102" s="5" t="s">
        <v>72</v>
      </c>
      <c r="D6102" s="5" t="s">
        <v>0</v>
      </c>
      <c r="E6102" s="5">
        <v>40</v>
      </c>
      <c r="F6102" s="5">
        <v>426</v>
      </c>
      <c r="G6102" s="5" t="s">
        <v>343</v>
      </c>
    </row>
    <row r="6103" spans="1:7">
      <c r="A6103" s="5" t="s">
        <v>232</v>
      </c>
      <c r="B6103" s="5" t="s">
        <v>305</v>
      </c>
      <c r="C6103" s="5" t="s">
        <v>72</v>
      </c>
      <c r="D6103" s="5" t="s">
        <v>0</v>
      </c>
      <c r="E6103" s="5">
        <v>149</v>
      </c>
      <c r="F6103" s="5">
        <v>431</v>
      </c>
      <c r="G6103" s="5" t="s">
        <v>343</v>
      </c>
    </row>
    <row r="6104" spans="1:7">
      <c r="A6104" s="5" t="s">
        <v>8334</v>
      </c>
      <c r="B6104" s="5" t="s">
        <v>8335</v>
      </c>
      <c r="C6104" s="5" t="s">
        <v>84</v>
      </c>
      <c r="D6104" s="5" t="s">
        <v>0</v>
      </c>
      <c r="E6104" s="5">
        <v>210</v>
      </c>
      <c r="F6104" s="5">
        <v>34</v>
      </c>
      <c r="G6104" s="5" t="s">
        <v>343</v>
      </c>
    </row>
    <row r="6105" spans="1:7">
      <c r="A6105" s="5" t="s">
        <v>8332</v>
      </c>
      <c r="B6105" s="5" t="s">
        <v>8333</v>
      </c>
      <c r="C6105" s="5" t="s">
        <v>72</v>
      </c>
      <c r="D6105" s="5" t="s">
        <v>0</v>
      </c>
      <c r="E6105" s="5">
        <v>259</v>
      </c>
      <c r="F6105" s="5">
        <v>327</v>
      </c>
      <c r="G6105" s="5" t="s">
        <v>346</v>
      </c>
    </row>
    <row r="6106" spans="1:7">
      <c r="A6106" s="5" t="s">
        <v>8336</v>
      </c>
      <c r="B6106" s="5" t="s">
        <v>8337</v>
      </c>
      <c r="C6106" s="5" t="s">
        <v>72</v>
      </c>
      <c r="D6106" s="5" t="s">
        <v>0</v>
      </c>
      <c r="E6106" s="5">
        <v>745</v>
      </c>
      <c r="F6106" s="5">
        <v>445</v>
      </c>
      <c r="G6106" s="5" t="s">
        <v>343</v>
      </c>
    </row>
    <row r="6107" spans="1:7">
      <c r="A6107" s="5" t="s">
        <v>8338</v>
      </c>
      <c r="B6107" s="5" t="s">
        <v>8339</v>
      </c>
      <c r="C6107" s="5" t="s">
        <v>72</v>
      </c>
      <c r="D6107" s="5" t="s">
        <v>0</v>
      </c>
      <c r="E6107" s="5">
        <v>849</v>
      </c>
      <c r="F6107" s="5">
        <v>705</v>
      </c>
      <c r="G6107" s="5" t="s">
        <v>343</v>
      </c>
    </row>
    <row r="6108" spans="1:7">
      <c r="A6108" s="5" t="s">
        <v>8340</v>
      </c>
      <c r="B6108" s="5" t="s">
        <v>8341</v>
      </c>
      <c r="C6108" s="5" t="s">
        <v>72</v>
      </c>
      <c r="D6108" s="5" t="s">
        <v>0</v>
      </c>
      <c r="E6108" s="5">
        <v>850</v>
      </c>
      <c r="F6108" s="5">
        <v>705</v>
      </c>
      <c r="G6108" s="5" t="s">
        <v>343</v>
      </c>
    </row>
    <row r="6109" spans="1:7">
      <c r="A6109" s="5" t="s">
        <v>8342</v>
      </c>
      <c r="B6109" s="5" t="s">
        <v>8343</v>
      </c>
      <c r="C6109" s="5" t="s">
        <v>72</v>
      </c>
      <c r="D6109" s="5" t="s">
        <v>0</v>
      </c>
      <c r="E6109" s="5">
        <v>1564</v>
      </c>
      <c r="F6109" s="5">
        <v>547</v>
      </c>
      <c r="G6109" s="5" t="s">
        <v>343</v>
      </c>
    </row>
    <row r="6110" spans="1:7">
      <c r="A6110" s="5" t="s">
        <v>8344</v>
      </c>
      <c r="B6110" s="5" t="s">
        <v>8113</v>
      </c>
      <c r="C6110" s="5" t="s">
        <v>72</v>
      </c>
      <c r="D6110" s="5" t="s">
        <v>0</v>
      </c>
      <c r="E6110" s="5">
        <v>3686</v>
      </c>
      <c r="F6110" s="5">
        <v>297</v>
      </c>
      <c r="G6110" s="5" t="s">
        <v>343</v>
      </c>
    </row>
    <row r="6111" spans="1:7">
      <c r="A6111" s="5" t="s">
        <v>8345</v>
      </c>
      <c r="B6111" s="5" t="s">
        <v>8346</v>
      </c>
      <c r="C6111" s="5" t="s">
        <v>72</v>
      </c>
      <c r="D6111" s="5" t="s">
        <v>0</v>
      </c>
      <c r="E6111" s="5">
        <v>3715</v>
      </c>
      <c r="F6111" s="5">
        <v>547</v>
      </c>
      <c r="G6111" s="5" t="s">
        <v>343</v>
      </c>
    </row>
    <row r="6112" spans="1:7">
      <c r="A6112" s="5" t="s">
        <v>8347</v>
      </c>
      <c r="B6112" s="5" t="s">
        <v>8348</v>
      </c>
      <c r="C6112" s="5" t="s">
        <v>72</v>
      </c>
      <c r="D6112" s="5" t="s">
        <v>0</v>
      </c>
      <c r="E6112" s="5">
        <v>7230</v>
      </c>
      <c r="F6112" s="5">
        <v>212</v>
      </c>
      <c r="G6112" s="5" t="s">
        <v>343</v>
      </c>
    </row>
    <row r="6113" spans="1:7">
      <c r="A6113" s="5" t="s">
        <v>8349</v>
      </c>
      <c r="B6113" s="5" t="s">
        <v>8350</v>
      </c>
      <c r="C6113" s="5" t="s">
        <v>72</v>
      </c>
      <c r="D6113" s="5" t="s">
        <v>0</v>
      </c>
      <c r="E6113" s="5">
        <v>8</v>
      </c>
      <c r="F6113" s="5">
        <v>158</v>
      </c>
      <c r="G6113" s="5" t="s">
        <v>343</v>
      </c>
    </row>
    <row r="6114" spans="1:7">
      <c r="A6114" s="5" t="s">
        <v>8351</v>
      </c>
      <c r="B6114" s="5" t="s">
        <v>8352</v>
      </c>
      <c r="C6114" s="5" t="s">
        <v>84</v>
      </c>
      <c r="D6114" s="5" t="s">
        <v>0</v>
      </c>
      <c r="E6114" s="5">
        <v>20</v>
      </c>
      <c r="F6114" s="5">
        <v>144</v>
      </c>
      <c r="G6114" s="5" t="s">
        <v>343</v>
      </c>
    </row>
    <row r="6115" spans="1:7">
      <c r="A6115" s="5" t="s">
        <v>8353</v>
      </c>
      <c r="B6115" s="5" t="s">
        <v>7228</v>
      </c>
      <c r="C6115" s="5" t="s">
        <v>72</v>
      </c>
      <c r="D6115" s="5" t="s">
        <v>0</v>
      </c>
      <c r="E6115" s="5">
        <v>28</v>
      </c>
      <c r="F6115" s="5">
        <v>262</v>
      </c>
      <c r="G6115" s="5" t="s">
        <v>343</v>
      </c>
    </row>
    <row r="6116" spans="1:7">
      <c r="A6116" s="5" t="s">
        <v>8354</v>
      </c>
      <c r="B6116" s="5" t="s">
        <v>8355</v>
      </c>
      <c r="C6116" s="5" t="s">
        <v>72</v>
      </c>
      <c r="D6116" s="5" t="s">
        <v>0</v>
      </c>
      <c r="E6116" s="5">
        <v>67</v>
      </c>
      <c r="F6116" s="5">
        <v>705</v>
      </c>
      <c r="G6116" s="5" t="s">
        <v>343</v>
      </c>
    </row>
    <row r="6117" spans="1:7">
      <c r="A6117" s="5" t="s">
        <v>8356</v>
      </c>
      <c r="B6117" s="5" t="s">
        <v>8357</v>
      </c>
      <c r="C6117" s="5" t="s">
        <v>72</v>
      </c>
      <c r="D6117" s="5" t="s">
        <v>0</v>
      </c>
      <c r="E6117" s="5">
        <v>927</v>
      </c>
      <c r="F6117" s="5">
        <v>547</v>
      </c>
      <c r="G6117" s="5" t="s">
        <v>343</v>
      </c>
    </row>
    <row r="6118" spans="1:7">
      <c r="A6118" s="5" t="s">
        <v>8358</v>
      </c>
      <c r="B6118" s="5" t="s">
        <v>8359</v>
      </c>
      <c r="C6118" s="5" t="s">
        <v>72</v>
      </c>
      <c r="D6118" s="5" t="s">
        <v>0</v>
      </c>
      <c r="E6118" s="5">
        <v>2709</v>
      </c>
      <c r="F6118" s="5">
        <v>705</v>
      </c>
      <c r="G6118" s="5" t="s">
        <v>343</v>
      </c>
    </row>
    <row r="6119" spans="1:7">
      <c r="A6119" s="5" t="s">
        <v>8360</v>
      </c>
      <c r="B6119" s="5" t="s">
        <v>8051</v>
      </c>
      <c r="C6119" s="5" t="s">
        <v>72</v>
      </c>
      <c r="D6119" s="5" t="s">
        <v>0</v>
      </c>
      <c r="E6119" s="5">
        <v>3080</v>
      </c>
      <c r="F6119" s="5">
        <v>332</v>
      </c>
      <c r="G6119" s="5" t="s">
        <v>343</v>
      </c>
    </row>
    <row r="6120" spans="1:7">
      <c r="A6120" s="5" t="s">
        <v>8361</v>
      </c>
      <c r="B6120" s="5" t="s">
        <v>8362</v>
      </c>
      <c r="C6120" s="5" t="s">
        <v>72</v>
      </c>
      <c r="D6120" s="5" t="s">
        <v>0</v>
      </c>
      <c r="E6120" s="5">
        <v>3339</v>
      </c>
      <c r="F6120" s="5">
        <v>527</v>
      </c>
      <c r="G6120" s="5" t="s">
        <v>343</v>
      </c>
    </row>
    <row r="6121" spans="1:7">
      <c r="A6121" s="5" t="s">
        <v>8363</v>
      </c>
      <c r="B6121" s="5" t="s">
        <v>8364</v>
      </c>
      <c r="C6121" s="5" t="s">
        <v>72</v>
      </c>
      <c r="D6121" s="5" t="s">
        <v>0</v>
      </c>
      <c r="E6121" s="5">
        <v>5638</v>
      </c>
      <c r="F6121" s="5">
        <v>547</v>
      </c>
      <c r="G6121" s="5" t="s">
        <v>343</v>
      </c>
    </row>
    <row r="6122" spans="1:7">
      <c r="A6122" s="5" t="s">
        <v>8365</v>
      </c>
      <c r="B6122" s="5" t="s">
        <v>8366</v>
      </c>
      <c r="C6122" s="5" t="s">
        <v>72</v>
      </c>
      <c r="D6122" s="5" t="s">
        <v>0</v>
      </c>
      <c r="E6122" s="5">
        <v>16</v>
      </c>
      <c r="F6122" s="5">
        <v>547</v>
      </c>
      <c r="G6122" s="5" t="s">
        <v>343</v>
      </c>
    </row>
    <row r="6123" spans="1:7">
      <c r="A6123" s="5" t="s">
        <v>8367</v>
      </c>
      <c r="B6123" s="5" t="s">
        <v>8352</v>
      </c>
      <c r="C6123" s="5" t="s">
        <v>84</v>
      </c>
      <c r="D6123" s="5" t="s">
        <v>0</v>
      </c>
      <c r="E6123" s="5">
        <v>24</v>
      </c>
      <c r="F6123" s="5">
        <v>144</v>
      </c>
      <c r="G6123" s="5" t="s">
        <v>343</v>
      </c>
    </row>
    <row r="6124" spans="1:7">
      <c r="A6124" s="5" t="s">
        <v>8368</v>
      </c>
      <c r="B6124" s="5" t="s">
        <v>7649</v>
      </c>
      <c r="C6124" s="5" t="s">
        <v>72</v>
      </c>
      <c r="D6124" s="5" t="s">
        <v>0</v>
      </c>
      <c r="E6124" s="5">
        <v>30</v>
      </c>
      <c r="F6124" s="5">
        <v>197</v>
      </c>
      <c r="G6124" s="5" t="s">
        <v>343</v>
      </c>
    </row>
    <row r="6125" spans="1:7">
      <c r="A6125" s="5" t="s">
        <v>8369</v>
      </c>
      <c r="B6125" s="5" t="s">
        <v>8370</v>
      </c>
      <c r="C6125" s="5" t="s">
        <v>72</v>
      </c>
      <c r="D6125" s="5" t="s">
        <v>0</v>
      </c>
      <c r="E6125" s="5">
        <v>152</v>
      </c>
      <c r="F6125" s="5">
        <v>705</v>
      </c>
      <c r="G6125" s="5" t="s">
        <v>343</v>
      </c>
    </row>
    <row r="6126" spans="1:7">
      <c r="A6126" s="5" t="s">
        <v>8371</v>
      </c>
      <c r="B6126" s="5" t="s">
        <v>8372</v>
      </c>
      <c r="C6126" s="5" t="s">
        <v>84</v>
      </c>
      <c r="D6126" s="5" t="s">
        <v>0</v>
      </c>
      <c r="E6126" s="5">
        <v>170</v>
      </c>
      <c r="F6126" s="5">
        <v>34</v>
      </c>
      <c r="G6126" s="5" t="s">
        <v>343</v>
      </c>
    </row>
    <row r="6127" spans="1:7">
      <c r="A6127" s="5" t="s">
        <v>8365</v>
      </c>
      <c r="B6127" s="5" t="s">
        <v>8366</v>
      </c>
      <c r="C6127" s="5" t="s">
        <v>72</v>
      </c>
      <c r="D6127" s="5" t="s">
        <v>0</v>
      </c>
      <c r="E6127" s="5">
        <v>220</v>
      </c>
      <c r="F6127" s="5">
        <v>327</v>
      </c>
      <c r="G6127" s="5" t="s">
        <v>346</v>
      </c>
    </row>
    <row r="6128" spans="1:7">
      <c r="A6128" s="5" t="s">
        <v>8373</v>
      </c>
      <c r="B6128" s="5" t="s">
        <v>8321</v>
      </c>
      <c r="C6128" s="5" t="s">
        <v>72</v>
      </c>
      <c r="D6128" s="5" t="s">
        <v>0</v>
      </c>
      <c r="E6128" s="5">
        <v>257</v>
      </c>
      <c r="F6128" s="5">
        <v>547</v>
      </c>
      <c r="G6128" s="5" t="s">
        <v>343</v>
      </c>
    </row>
    <row r="6129" spans="1:7">
      <c r="A6129" s="5" t="s">
        <v>8374</v>
      </c>
      <c r="B6129" s="5" t="s">
        <v>8375</v>
      </c>
      <c r="C6129" s="5" t="s">
        <v>72</v>
      </c>
      <c r="D6129" s="5" t="s">
        <v>0</v>
      </c>
      <c r="E6129" s="5">
        <v>314</v>
      </c>
      <c r="F6129" s="5">
        <v>297</v>
      </c>
      <c r="G6129" s="5" t="s">
        <v>343</v>
      </c>
    </row>
    <row r="6130" spans="1:7">
      <c r="A6130" s="5" t="s">
        <v>8376</v>
      </c>
      <c r="B6130" s="5" t="s">
        <v>8377</v>
      </c>
      <c r="C6130" s="5" t="s">
        <v>72</v>
      </c>
      <c r="D6130" s="5" t="s">
        <v>0</v>
      </c>
      <c r="E6130" s="5">
        <v>732</v>
      </c>
      <c r="F6130" s="5">
        <v>354</v>
      </c>
      <c r="G6130" s="5" t="s">
        <v>343</v>
      </c>
    </row>
    <row r="6131" spans="1:7">
      <c r="A6131" s="5" t="s">
        <v>8378</v>
      </c>
      <c r="B6131" s="5" t="s">
        <v>8379</v>
      </c>
      <c r="C6131" s="5" t="s">
        <v>72</v>
      </c>
      <c r="D6131" s="5" t="s">
        <v>0</v>
      </c>
      <c r="E6131" s="5">
        <v>960</v>
      </c>
      <c r="F6131" s="5">
        <v>705</v>
      </c>
      <c r="G6131" s="5" t="s">
        <v>343</v>
      </c>
    </row>
    <row r="6132" spans="1:7">
      <c r="A6132" s="5" t="s">
        <v>8380</v>
      </c>
      <c r="B6132" s="5" t="s">
        <v>7348</v>
      </c>
      <c r="C6132" s="5" t="s">
        <v>72</v>
      </c>
      <c r="D6132" s="5" t="s">
        <v>0</v>
      </c>
      <c r="E6132" s="5">
        <v>24674</v>
      </c>
      <c r="F6132" s="5">
        <v>363</v>
      </c>
      <c r="G6132" s="5" t="s">
        <v>343</v>
      </c>
    </row>
    <row r="6133" spans="1:7">
      <c r="A6133" s="5" t="s">
        <v>8381</v>
      </c>
      <c r="B6133" s="5" t="s">
        <v>8382</v>
      </c>
      <c r="C6133" s="5" t="s">
        <v>72</v>
      </c>
      <c r="D6133" s="5" t="s">
        <v>0</v>
      </c>
      <c r="E6133" s="5">
        <v>143398</v>
      </c>
      <c r="F6133" s="5">
        <v>705</v>
      </c>
      <c r="G6133" s="5" t="s">
        <v>343</v>
      </c>
    </row>
    <row r="6134" spans="1:7">
      <c r="A6134" s="5" t="s">
        <v>8383</v>
      </c>
      <c r="B6134" s="5" t="s">
        <v>7477</v>
      </c>
      <c r="C6134" s="5" t="s">
        <v>72</v>
      </c>
      <c r="D6134" s="5" t="s">
        <v>0</v>
      </c>
      <c r="E6134" s="5">
        <v>4</v>
      </c>
      <c r="F6134" s="5">
        <v>186</v>
      </c>
      <c r="G6134" s="5" t="s">
        <v>343</v>
      </c>
    </row>
    <row r="6135" spans="1:7">
      <c r="A6135" s="5" t="s">
        <v>8384</v>
      </c>
      <c r="B6135" s="5" t="s">
        <v>8385</v>
      </c>
      <c r="C6135" s="5" t="s">
        <v>72</v>
      </c>
      <c r="D6135" s="5" t="s">
        <v>0</v>
      </c>
      <c r="E6135" s="5">
        <v>7</v>
      </c>
      <c r="F6135" s="5">
        <v>601</v>
      </c>
      <c r="G6135" s="5" t="s">
        <v>343</v>
      </c>
    </row>
    <row r="6136" spans="1:7">
      <c r="A6136" s="5" t="s">
        <v>8386</v>
      </c>
      <c r="B6136" s="5" t="s">
        <v>8387</v>
      </c>
      <c r="C6136" s="5" t="s">
        <v>84</v>
      </c>
      <c r="D6136" s="5" t="s">
        <v>0</v>
      </c>
      <c r="E6136" s="5">
        <v>10</v>
      </c>
      <c r="F6136" s="5">
        <v>674</v>
      </c>
      <c r="G6136" s="5" t="s">
        <v>343</v>
      </c>
    </row>
    <row r="6137" spans="1:7">
      <c r="A6137" s="5" t="s">
        <v>296</v>
      </c>
      <c r="B6137" s="5" t="s">
        <v>297</v>
      </c>
      <c r="C6137" s="5" t="s">
        <v>72</v>
      </c>
      <c r="D6137" s="5" t="s">
        <v>0</v>
      </c>
      <c r="E6137" s="5">
        <v>38</v>
      </c>
      <c r="F6137" s="5">
        <v>545</v>
      </c>
      <c r="G6137" s="5" t="s">
        <v>343</v>
      </c>
    </row>
    <row r="6138" spans="1:7">
      <c r="A6138" s="5" t="s">
        <v>8388</v>
      </c>
      <c r="B6138" s="5" t="s">
        <v>8389</v>
      </c>
      <c r="C6138" s="5" t="s">
        <v>84</v>
      </c>
      <c r="D6138" s="5" t="s">
        <v>0</v>
      </c>
      <c r="E6138" s="5">
        <v>40</v>
      </c>
      <c r="F6138" s="5">
        <v>674</v>
      </c>
      <c r="G6138" s="5" t="s">
        <v>343</v>
      </c>
    </row>
    <row r="6139" spans="1:7">
      <c r="A6139" s="5" t="s">
        <v>8390</v>
      </c>
      <c r="B6139" s="5" t="s">
        <v>8391</v>
      </c>
      <c r="C6139" s="5" t="s">
        <v>72</v>
      </c>
      <c r="D6139" s="5" t="s">
        <v>0</v>
      </c>
      <c r="E6139" s="5">
        <v>270</v>
      </c>
      <c r="F6139" s="5">
        <v>262</v>
      </c>
      <c r="G6139" s="5" t="s">
        <v>343</v>
      </c>
    </row>
    <row r="6140" spans="1:7">
      <c r="A6140" s="5" t="s">
        <v>8392</v>
      </c>
      <c r="B6140" s="5" t="s">
        <v>8393</v>
      </c>
      <c r="C6140" s="5" t="s">
        <v>72</v>
      </c>
      <c r="D6140" s="5" t="s">
        <v>0</v>
      </c>
      <c r="E6140" s="5">
        <v>572</v>
      </c>
      <c r="F6140" s="5">
        <v>547</v>
      </c>
      <c r="G6140" s="5" t="s">
        <v>343</v>
      </c>
    </row>
    <row r="6141" spans="1:7">
      <c r="A6141" s="5" t="s">
        <v>8394</v>
      </c>
      <c r="B6141" s="5" t="s">
        <v>8395</v>
      </c>
      <c r="C6141" s="5" t="s">
        <v>72</v>
      </c>
      <c r="D6141" s="5" t="s">
        <v>0</v>
      </c>
      <c r="E6141" s="5">
        <v>1198</v>
      </c>
      <c r="F6141" s="5">
        <v>437</v>
      </c>
      <c r="G6141" s="5" t="s">
        <v>343</v>
      </c>
    </row>
    <row r="6142" spans="1:7">
      <c r="A6142" s="5" t="s">
        <v>8396</v>
      </c>
      <c r="B6142" s="5" t="s">
        <v>8100</v>
      </c>
      <c r="C6142" s="5" t="s">
        <v>72</v>
      </c>
      <c r="D6142" s="5" t="s">
        <v>0</v>
      </c>
      <c r="E6142" s="5">
        <v>1222</v>
      </c>
      <c r="F6142" s="5">
        <v>347</v>
      </c>
      <c r="G6142" s="5" t="s">
        <v>343</v>
      </c>
    </row>
    <row r="6143" spans="1:7">
      <c r="A6143" s="5" t="s">
        <v>8397</v>
      </c>
      <c r="B6143" s="5" t="s">
        <v>7330</v>
      </c>
      <c r="C6143" s="5" t="s">
        <v>72</v>
      </c>
      <c r="D6143" s="5" t="s">
        <v>0</v>
      </c>
      <c r="E6143" s="5">
        <v>2605</v>
      </c>
      <c r="F6143" s="5">
        <v>165</v>
      </c>
      <c r="G6143" s="5" t="s">
        <v>343</v>
      </c>
    </row>
    <row r="6144" spans="1:7">
      <c r="A6144" s="5" t="s">
        <v>8398</v>
      </c>
      <c r="B6144" s="5" t="s">
        <v>8399</v>
      </c>
      <c r="C6144" s="5" t="s">
        <v>72</v>
      </c>
      <c r="D6144" s="5" t="s">
        <v>0</v>
      </c>
      <c r="E6144" s="5">
        <v>4973</v>
      </c>
      <c r="F6144" s="5">
        <v>527</v>
      </c>
      <c r="G6144" s="5" t="s">
        <v>343</v>
      </c>
    </row>
    <row r="6145" spans="1:7">
      <c r="A6145" s="5" t="s">
        <v>8400</v>
      </c>
      <c r="B6145" s="5" t="s">
        <v>8401</v>
      </c>
      <c r="C6145" s="5" t="s">
        <v>72</v>
      </c>
      <c r="D6145" s="5" t="s">
        <v>0</v>
      </c>
      <c r="E6145" s="5">
        <v>28</v>
      </c>
      <c r="F6145" s="5">
        <v>262</v>
      </c>
      <c r="G6145" s="5" t="s">
        <v>343</v>
      </c>
    </row>
    <row r="6146" spans="1:7">
      <c r="A6146" s="5" t="s">
        <v>8402</v>
      </c>
      <c r="B6146" s="5" t="s">
        <v>8403</v>
      </c>
      <c r="C6146" s="5" t="s">
        <v>72</v>
      </c>
      <c r="D6146" s="5" t="s">
        <v>0</v>
      </c>
      <c r="E6146" s="5">
        <v>83</v>
      </c>
      <c r="F6146" s="5">
        <v>327</v>
      </c>
      <c r="G6146" s="5" t="s">
        <v>346</v>
      </c>
    </row>
    <row r="6147" spans="1:7">
      <c r="A6147" s="5" t="s">
        <v>8404</v>
      </c>
      <c r="B6147" s="5" t="s">
        <v>8405</v>
      </c>
      <c r="C6147" s="5" t="s">
        <v>72</v>
      </c>
      <c r="D6147" s="5" t="s">
        <v>0</v>
      </c>
      <c r="E6147" s="5">
        <v>140</v>
      </c>
      <c r="F6147" s="5">
        <v>144</v>
      </c>
      <c r="G6147" s="5" t="s">
        <v>343</v>
      </c>
    </row>
    <row r="6148" spans="1:7">
      <c r="A6148" s="5" t="s">
        <v>8402</v>
      </c>
      <c r="B6148" s="5" t="s">
        <v>8403</v>
      </c>
      <c r="C6148" s="5" t="s">
        <v>72</v>
      </c>
      <c r="D6148" s="5" t="s">
        <v>0</v>
      </c>
      <c r="E6148" s="5">
        <v>168</v>
      </c>
      <c r="F6148" s="5">
        <v>341</v>
      </c>
      <c r="G6148" s="5" t="s">
        <v>343</v>
      </c>
    </row>
    <row r="6149" spans="1:7">
      <c r="A6149" s="5" t="s">
        <v>8406</v>
      </c>
      <c r="B6149" s="5" t="s">
        <v>7228</v>
      </c>
      <c r="C6149" s="5" t="s">
        <v>72</v>
      </c>
      <c r="D6149" s="5" t="s">
        <v>0</v>
      </c>
      <c r="E6149" s="5">
        <v>200</v>
      </c>
      <c r="F6149" s="5">
        <v>262</v>
      </c>
      <c r="G6149" s="5" t="s">
        <v>343</v>
      </c>
    </row>
    <row r="6150" spans="1:7">
      <c r="A6150" s="5" t="s">
        <v>8407</v>
      </c>
      <c r="B6150" s="5" t="s">
        <v>8408</v>
      </c>
      <c r="C6150" s="5" t="s">
        <v>72</v>
      </c>
      <c r="D6150" s="5" t="s">
        <v>0</v>
      </c>
      <c r="E6150" s="5">
        <v>230</v>
      </c>
      <c r="F6150" s="5">
        <v>34</v>
      </c>
      <c r="G6150" s="5" t="s">
        <v>340</v>
      </c>
    </row>
    <row r="6151" spans="1:7">
      <c r="A6151" s="5" t="s">
        <v>8409</v>
      </c>
      <c r="B6151" s="5" t="s">
        <v>8410</v>
      </c>
      <c r="C6151" s="5" t="s">
        <v>72</v>
      </c>
      <c r="D6151" s="5" t="s">
        <v>0</v>
      </c>
      <c r="E6151" s="5">
        <v>319</v>
      </c>
      <c r="F6151" s="5">
        <v>547</v>
      </c>
      <c r="G6151" s="5" t="s">
        <v>343</v>
      </c>
    </row>
    <row r="6152" spans="1:7">
      <c r="A6152" s="5" t="s">
        <v>8411</v>
      </c>
      <c r="B6152" s="5" t="s">
        <v>8412</v>
      </c>
      <c r="C6152" s="5" t="s">
        <v>72</v>
      </c>
      <c r="D6152" s="5" t="s">
        <v>0</v>
      </c>
      <c r="E6152" s="5">
        <v>372</v>
      </c>
      <c r="F6152" s="5">
        <v>705</v>
      </c>
      <c r="G6152" s="5" t="s">
        <v>343</v>
      </c>
    </row>
    <row r="6153" spans="1:7">
      <c r="A6153" s="5" t="s">
        <v>8413</v>
      </c>
      <c r="B6153" s="5" t="s">
        <v>7396</v>
      </c>
      <c r="C6153" s="5" t="s">
        <v>72</v>
      </c>
      <c r="D6153" s="5" t="s">
        <v>0</v>
      </c>
      <c r="E6153" s="5">
        <v>1389</v>
      </c>
      <c r="F6153" s="5">
        <v>412</v>
      </c>
      <c r="G6153" s="5" t="s">
        <v>343</v>
      </c>
    </row>
    <row r="6154" spans="1:7">
      <c r="A6154" s="5" t="s">
        <v>8414</v>
      </c>
      <c r="B6154" s="5" t="s">
        <v>8415</v>
      </c>
      <c r="C6154" s="5" t="s">
        <v>72</v>
      </c>
      <c r="D6154" s="5" t="s">
        <v>0</v>
      </c>
      <c r="E6154" s="5">
        <v>5226</v>
      </c>
      <c r="F6154" s="5">
        <v>547</v>
      </c>
      <c r="G6154" s="5" t="s">
        <v>343</v>
      </c>
    </row>
    <row r="6155" spans="1:7">
      <c r="A6155" s="5" t="s">
        <v>8416</v>
      </c>
      <c r="B6155" s="5" t="s">
        <v>8318</v>
      </c>
      <c r="C6155" s="5" t="s">
        <v>72</v>
      </c>
      <c r="D6155" s="5" t="s">
        <v>0</v>
      </c>
      <c r="E6155" s="5">
        <v>6419</v>
      </c>
      <c r="F6155" s="5">
        <v>547</v>
      </c>
      <c r="G6155" s="5" t="s">
        <v>343</v>
      </c>
    </row>
    <row r="6156" spans="1:7">
      <c r="A6156" s="5" t="s">
        <v>8417</v>
      </c>
      <c r="B6156" s="5" t="s">
        <v>8391</v>
      </c>
      <c r="C6156" s="5" t="s">
        <v>72</v>
      </c>
      <c r="D6156" s="5" t="s">
        <v>0</v>
      </c>
      <c r="E6156" s="5">
        <v>10426</v>
      </c>
      <c r="F6156" s="5">
        <v>132</v>
      </c>
      <c r="G6156" s="5" t="s">
        <v>343</v>
      </c>
    </row>
    <row r="6157" spans="1:7">
      <c r="A6157" s="5" t="s">
        <v>8418</v>
      </c>
      <c r="B6157" s="5" t="s">
        <v>7873</v>
      </c>
      <c r="C6157" s="5" t="s">
        <v>72</v>
      </c>
      <c r="D6157" s="5" t="s">
        <v>0</v>
      </c>
      <c r="E6157" s="5">
        <v>30628</v>
      </c>
      <c r="F6157" s="5">
        <v>34</v>
      </c>
      <c r="G6157" s="5" t="s">
        <v>343</v>
      </c>
    </row>
    <row r="6158" spans="1:7">
      <c r="A6158" s="5" t="s">
        <v>8419</v>
      </c>
      <c r="B6158" s="5" t="s">
        <v>8420</v>
      </c>
      <c r="C6158" s="5" t="s">
        <v>72</v>
      </c>
      <c r="D6158" s="5" t="s">
        <v>0</v>
      </c>
      <c r="E6158" s="5">
        <v>1160</v>
      </c>
      <c r="F6158" s="5">
        <v>160</v>
      </c>
      <c r="G6158" s="5" t="s">
        <v>343</v>
      </c>
    </row>
    <row r="6159" spans="1:7">
      <c r="A6159" s="5" t="s">
        <v>8421</v>
      </c>
      <c r="B6159" s="5" t="s">
        <v>8266</v>
      </c>
      <c r="C6159" s="5" t="s">
        <v>72</v>
      </c>
      <c r="D6159" s="5" t="s">
        <v>0</v>
      </c>
      <c r="E6159" s="5">
        <v>1908</v>
      </c>
      <c r="F6159" s="5">
        <v>660</v>
      </c>
      <c r="G6159" s="5" t="s">
        <v>343</v>
      </c>
    </row>
    <row r="6160" spans="1:7">
      <c r="A6160" s="5" t="s">
        <v>8422</v>
      </c>
      <c r="B6160" s="5" t="s">
        <v>8423</v>
      </c>
      <c r="C6160" s="5" t="s">
        <v>72</v>
      </c>
      <c r="D6160" s="5" t="s">
        <v>0</v>
      </c>
      <c r="E6160" s="5">
        <v>1932</v>
      </c>
      <c r="F6160" s="5">
        <v>323</v>
      </c>
      <c r="G6160" s="5" t="s">
        <v>343</v>
      </c>
    </row>
    <row r="6161" spans="1:7">
      <c r="A6161" s="5" t="s">
        <v>8424</v>
      </c>
      <c r="B6161" s="5" t="s">
        <v>8425</v>
      </c>
      <c r="C6161" s="5" t="s">
        <v>72</v>
      </c>
      <c r="D6161" s="5" t="s">
        <v>0</v>
      </c>
      <c r="E6161" s="5">
        <v>2961</v>
      </c>
      <c r="F6161" s="5">
        <v>614</v>
      </c>
      <c r="G6161" s="5" t="s">
        <v>343</v>
      </c>
    </row>
    <row r="6162" spans="1:7">
      <c r="A6162" s="5" t="s">
        <v>8426</v>
      </c>
      <c r="B6162" s="5" t="s">
        <v>7396</v>
      </c>
      <c r="C6162" s="5" t="s">
        <v>72</v>
      </c>
      <c r="D6162" s="5" t="s">
        <v>0</v>
      </c>
      <c r="E6162" s="5">
        <v>5537</v>
      </c>
      <c r="F6162" s="5">
        <v>547</v>
      </c>
      <c r="G6162" s="5" t="s">
        <v>343</v>
      </c>
    </row>
    <row r="6163" spans="1:7">
      <c r="A6163" s="5" t="s">
        <v>8427</v>
      </c>
      <c r="B6163" s="5" t="s">
        <v>8428</v>
      </c>
      <c r="C6163" s="5" t="s">
        <v>72</v>
      </c>
      <c r="D6163" s="5" t="s">
        <v>0</v>
      </c>
      <c r="E6163" s="5">
        <v>11072</v>
      </c>
      <c r="F6163" s="5">
        <v>705</v>
      </c>
      <c r="G6163" s="5" t="s">
        <v>343</v>
      </c>
    </row>
    <row r="6164" spans="1:7">
      <c r="A6164" s="5" t="s">
        <v>8429</v>
      </c>
      <c r="B6164" s="5" t="s">
        <v>8364</v>
      </c>
      <c r="C6164" s="5" t="s">
        <v>72</v>
      </c>
      <c r="D6164" s="5" t="s">
        <v>0</v>
      </c>
      <c r="E6164" s="5">
        <v>12914</v>
      </c>
      <c r="F6164" s="5">
        <v>178</v>
      </c>
      <c r="G6164" s="5" t="s">
        <v>343</v>
      </c>
    </row>
    <row r="6165" spans="1:7">
      <c r="A6165" s="5" t="s">
        <v>8430</v>
      </c>
      <c r="B6165" s="5" t="s">
        <v>8431</v>
      </c>
      <c r="C6165" s="5" t="s">
        <v>72</v>
      </c>
      <c r="D6165" s="5" t="s">
        <v>0</v>
      </c>
      <c r="E6165" s="5">
        <v>13991</v>
      </c>
      <c r="F6165" s="5">
        <v>34</v>
      </c>
      <c r="G6165" s="5" t="s">
        <v>343</v>
      </c>
    </row>
    <row r="6166" spans="1:7">
      <c r="A6166" s="5" t="s">
        <v>8432</v>
      </c>
      <c r="B6166" s="5" t="s">
        <v>8433</v>
      </c>
      <c r="C6166" s="5" t="s">
        <v>72</v>
      </c>
      <c r="D6166" s="5" t="s">
        <v>0</v>
      </c>
      <c r="E6166" s="5">
        <v>103688</v>
      </c>
      <c r="F6166" s="5">
        <v>33</v>
      </c>
      <c r="G6166" s="5" t="s">
        <v>343</v>
      </c>
    </row>
    <row r="6167" spans="1:7">
      <c r="A6167" s="5" t="s">
        <v>8434</v>
      </c>
      <c r="B6167" s="5" t="s">
        <v>8243</v>
      </c>
      <c r="C6167" s="5" t="s">
        <v>72</v>
      </c>
      <c r="D6167" s="5" t="s">
        <v>0</v>
      </c>
      <c r="E6167" s="5">
        <v>216679</v>
      </c>
      <c r="F6167" s="5">
        <v>705</v>
      </c>
      <c r="G6167" s="5" t="s">
        <v>343</v>
      </c>
    </row>
    <row r="6168" spans="1:7">
      <c r="A6168" s="5" t="s">
        <v>8435</v>
      </c>
      <c r="B6168" s="5" t="s">
        <v>8436</v>
      </c>
      <c r="C6168" s="5" t="s">
        <v>72</v>
      </c>
      <c r="D6168" s="5" t="s">
        <v>0</v>
      </c>
      <c r="E6168" s="5">
        <v>33</v>
      </c>
      <c r="F6168" s="5">
        <v>740</v>
      </c>
      <c r="G6168" s="5" t="s">
        <v>343</v>
      </c>
    </row>
    <row r="6169" spans="1:7">
      <c r="A6169" s="5" t="s">
        <v>8437</v>
      </c>
      <c r="B6169" s="5" t="s">
        <v>8438</v>
      </c>
      <c r="C6169" s="5" t="s">
        <v>72</v>
      </c>
      <c r="D6169" s="5" t="s">
        <v>0</v>
      </c>
      <c r="E6169" s="5">
        <v>36</v>
      </c>
      <c r="F6169" s="5">
        <v>705</v>
      </c>
      <c r="G6169" s="5" t="s">
        <v>343</v>
      </c>
    </row>
    <row r="6170" spans="1:7">
      <c r="A6170" s="5" t="s">
        <v>8439</v>
      </c>
      <c r="B6170" s="5" t="s">
        <v>7228</v>
      </c>
      <c r="C6170" s="5" t="s">
        <v>72</v>
      </c>
      <c r="D6170" s="5" t="s">
        <v>0</v>
      </c>
      <c r="E6170" s="5">
        <v>50</v>
      </c>
      <c r="F6170" s="5">
        <v>268</v>
      </c>
      <c r="G6170" s="5" t="s">
        <v>343</v>
      </c>
    </row>
    <row r="6171" spans="1:7">
      <c r="A6171" s="5" t="s">
        <v>8440</v>
      </c>
      <c r="B6171" s="5" t="s">
        <v>8441</v>
      </c>
      <c r="C6171" s="5" t="s">
        <v>84</v>
      </c>
      <c r="D6171" s="5" t="s">
        <v>0</v>
      </c>
      <c r="E6171" s="5">
        <v>106</v>
      </c>
      <c r="F6171" s="5">
        <v>636</v>
      </c>
      <c r="G6171" s="5" t="s">
        <v>343</v>
      </c>
    </row>
    <row r="6172" spans="1:7">
      <c r="A6172" s="5" t="s">
        <v>8442</v>
      </c>
      <c r="B6172" s="5" t="s">
        <v>7330</v>
      </c>
      <c r="C6172" s="5" t="s">
        <v>72</v>
      </c>
      <c r="D6172" s="5" t="s">
        <v>0</v>
      </c>
      <c r="E6172" s="5">
        <v>392</v>
      </c>
      <c r="F6172" s="5">
        <v>391</v>
      </c>
      <c r="G6172" s="5" t="s">
        <v>343</v>
      </c>
    </row>
    <row r="6173" spans="1:7">
      <c r="A6173" s="5" t="s">
        <v>8443</v>
      </c>
      <c r="B6173" s="5" t="s">
        <v>8444</v>
      </c>
      <c r="C6173" s="5" t="s">
        <v>72</v>
      </c>
      <c r="D6173" s="5" t="s">
        <v>0</v>
      </c>
      <c r="E6173" s="5">
        <v>671</v>
      </c>
      <c r="F6173" s="5">
        <v>386</v>
      </c>
      <c r="G6173" s="5" t="s">
        <v>343</v>
      </c>
    </row>
    <row r="6174" spans="1:7">
      <c r="A6174" s="5" t="s">
        <v>8445</v>
      </c>
      <c r="B6174" s="5" t="s">
        <v>5434</v>
      </c>
      <c r="C6174" s="5" t="s">
        <v>72</v>
      </c>
      <c r="D6174" s="5" t="s">
        <v>0</v>
      </c>
      <c r="E6174" s="5">
        <v>1628</v>
      </c>
      <c r="F6174" s="5">
        <v>267</v>
      </c>
      <c r="G6174" s="5" t="s">
        <v>343</v>
      </c>
    </row>
    <row r="6175" spans="1:7">
      <c r="A6175" s="5" t="s">
        <v>8446</v>
      </c>
      <c r="B6175" s="5" t="s">
        <v>8447</v>
      </c>
      <c r="C6175" s="5" t="s">
        <v>72</v>
      </c>
      <c r="D6175" s="5" t="s">
        <v>0</v>
      </c>
      <c r="E6175" s="5">
        <v>1632</v>
      </c>
      <c r="F6175" s="5">
        <v>178</v>
      </c>
      <c r="G6175" s="5" t="s">
        <v>343</v>
      </c>
    </row>
    <row r="6176" spans="1:7">
      <c r="A6176" s="5" t="s">
        <v>8448</v>
      </c>
      <c r="B6176" s="5" t="s">
        <v>8393</v>
      </c>
      <c r="C6176" s="5" t="s">
        <v>72</v>
      </c>
      <c r="D6176" s="5" t="s">
        <v>0</v>
      </c>
      <c r="E6176" s="5">
        <v>2867</v>
      </c>
      <c r="F6176" s="5">
        <v>178</v>
      </c>
      <c r="G6176" s="5" t="s">
        <v>343</v>
      </c>
    </row>
    <row r="6177" spans="1:7">
      <c r="A6177" s="5" t="s">
        <v>8449</v>
      </c>
      <c r="B6177" s="5" t="s">
        <v>7434</v>
      </c>
      <c r="C6177" s="5" t="s">
        <v>72</v>
      </c>
      <c r="D6177" s="5" t="s">
        <v>0</v>
      </c>
      <c r="E6177" s="5">
        <v>4625</v>
      </c>
      <c r="F6177" s="5">
        <v>547</v>
      </c>
      <c r="G6177" s="5" t="s">
        <v>343</v>
      </c>
    </row>
    <row r="6178" spans="1:7">
      <c r="A6178" s="5" t="s">
        <v>8445</v>
      </c>
      <c r="B6178" s="5" t="s">
        <v>5434</v>
      </c>
      <c r="C6178" s="5" t="s">
        <v>72</v>
      </c>
      <c r="D6178" s="5" t="s">
        <v>0</v>
      </c>
      <c r="E6178" s="5">
        <v>6661</v>
      </c>
      <c r="F6178" s="5">
        <v>200</v>
      </c>
      <c r="G6178" s="5" t="s">
        <v>346</v>
      </c>
    </row>
    <row r="6179" spans="1:7">
      <c r="A6179" s="5" t="s">
        <v>8450</v>
      </c>
      <c r="B6179" s="5" t="s">
        <v>8451</v>
      </c>
      <c r="C6179" s="5" t="s">
        <v>72</v>
      </c>
      <c r="D6179" s="5" t="s">
        <v>0</v>
      </c>
      <c r="E6179" s="5">
        <v>4</v>
      </c>
      <c r="F6179" s="5">
        <v>768</v>
      </c>
      <c r="G6179" s="5" t="s">
        <v>343</v>
      </c>
    </row>
    <row r="6180" spans="1:7">
      <c r="A6180" s="5" t="s">
        <v>8452</v>
      </c>
      <c r="B6180" s="5" t="s">
        <v>8453</v>
      </c>
      <c r="C6180" s="5" t="s">
        <v>72</v>
      </c>
      <c r="D6180" s="5" t="s">
        <v>0</v>
      </c>
      <c r="E6180" s="5">
        <v>4</v>
      </c>
      <c r="F6180" s="5">
        <v>167</v>
      </c>
      <c r="G6180" s="5" t="s">
        <v>343</v>
      </c>
    </row>
    <row r="6181" spans="1:7">
      <c r="A6181" s="5" t="s">
        <v>8454</v>
      </c>
      <c r="B6181" s="5" t="s">
        <v>8455</v>
      </c>
      <c r="C6181" s="5" t="s">
        <v>72</v>
      </c>
      <c r="D6181" s="5" t="s">
        <v>0</v>
      </c>
      <c r="E6181" s="5">
        <v>8</v>
      </c>
      <c r="F6181" s="5">
        <v>705</v>
      </c>
      <c r="G6181" s="5" t="s">
        <v>343</v>
      </c>
    </row>
    <row r="6182" spans="1:7">
      <c r="A6182" s="5" t="s">
        <v>8456</v>
      </c>
      <c r="B6182" s="5" t="s">
        <v>8457</v>
      </c>
      <c r="C6182" s="5" t="s">
        <v>72</v>
      </c>
      <c r="D6182" s="5" t="s">
        <v>0</v>
      </c>
      <c r="E6182" s="5">
        <v>10</v>
      </c>
      <c r="F6182" s="5">
        <v>283</v>
      </c>
      <c r="G6182" s="5" t="s">
        <v>343</v>
      </c>
    </row>
    <row r="6183" spans="1:7">
      <c r="A6183" s="5" t="s">
        <v>8458</v>
      </c>
      <c r="B6183" s="5" t="s">
        <v>8401</v>
      </c>
      <c r="C6183" s="5" t="s">
        <v>72</v>
      </c>
      <c r="D6183" s="5" t="s">
        <v>0</v>
      </c>
      <c r="E6183" s="5">
        <v>28</v>
      </c>
      <c r="F6183" s="5">
        <v>268</v>
      </c>
      <c r="G6183" s="5" t="s">
        <v>343</v>
      </c>
    </row>
    <row r="6184" spans="1:7">
      <c r="A6184" s="5" t="s">
        <v>8459</v>
      </c>
      <c r="B6184" s="5" t="s">
        <v>8460</v>
      </c>
      <c r="C6184" s="5" t="s">
        <v>72</v>
      </c>
      <c r="D6184" s="5" t="s">
        <v>0</v>
      </c>
      <c r="E6184" s="5">
        <v>40</v>
      </c>
      <c r="F6184" s="5">
        <v>669</v>
      </c>
      <c r="G6184" s="5" t="s">
        <v>343</v>
      </c>
    </row>
    <row r="6185" spans="1:7">
      <c r="A6185" s="5" t="s">
        <v>8461</v>
      </c>
      <c r="B6185" s="5" t="s">
        <v>7396</v>
      </c>
      <c r="C6185" s="5" t="s">
        <v>72</v>
      </c>
      <c r="D6185" s="5" t="s">
        <v>0</v>
      </c>
      <c r="E6185" s="5">
        <v>40</v>
      </c>
      <c r="F6185" s="5">
        <v>255</v>
      </c>
      <c r="G6185" s="5" t="s">
        <v>343</v>
      </c>
    </row>
    <row r="6186" spans="1:7">
      <c r="A6186" s="5" t="s">
        <v>8462</v>
      </c>
      <c r="B6186" s="5" t="s">
        <v>7228</v>
      </c>
      <c r="C6186" s="5" t="s">
        <v>72</v>
      </c>
      <c r="D6186" s="5" t="s">
        <v>0</v>
      </c>
      <c r="E6186" s="5">
        <v>147</v>
      </c>
      <c r="F6186" s="5">
        <v>268</v>
      </c>
      <c r="G6186" s="5" t="s">
        <v>343</v>
      </c>
    </row>
    <row r="6187" spans="1:7">
      <c r="A6187" s="5" t="s">
        <v>8463</v>
      </c>
      <c r="B6187" s="5" t="s">
        <v>8051</v>
      </c>
      <c r="C6187" s="5" t="s">
        <v>72</v>
      </c>
      <c r="D6187" s="5" t="s">
        <v>0</v>
      </c>
      <c r="E6187" s="5">
        <v>149</v>
      </c>
      <c r="F6187" s="5">
        <v>447</v>
      </c>
      <c r="G6187" s="5" t="s">
        <v>343</v>
      </c>
    </row>
    <row r="6188" spans="1:7">
      <c r="A6188" s="5" t="s">
        <v>8464</v>
      </c>
      <c r="B6188" s="5" t="s">
        <v>8465</v>
      </c>
      <c r="C6188" s="5" t="s">
        <v>72</v>
      </c>
      <c r="D6188" s="5" t="s">
        <v>0</v>
      </c>
      <c r="E6188" s="5">
        <v>330</v>
      </c>
      <c r="F6188" s="5">
        <v>34</v>
      </c>
      <c r="G6188" s="5" t="s">
        <v>340</v>
      </c>
    </row>
    <row r="6189" spans="1:7">
      <c r="A6189" s="5" t="s">
        <v>8466</v>
      </c>
      <c r="B6189" s="5" t="s">
        <v>8467</v>
      </c>
      <c r="C6189" s="5" t="s">
        <v>72</v>
      </c>
      <c r="D6189" s="5" t="s">
        <v>0</v>
      </c>
      <c r="E6189" s="5">
        <v>1235</v>
      </c>
      <c r="F6189" s="5">
        <v>34</v>
      </c>
      <c r="G6189" s="5" t="s">
        <v>343</v>
      </c>
    </row>
    <row r="6190" spans="1:7">
      <c r="A6190" s="5" t="s">
        <v>8468</v>
      </c>
      <c r="B6190" s="5" t="s">
        <v>8469</v>
      </c>
      <c r="C6190" s="5" t="s">
        <v>72</v>
      </c>
      <c r="D6190" s="5" t="s">
        <v>0</v>
      </c>
      <c r="E6190" s="5">
        <v>1905</v>
      </c>
      <c r="F6190" s="5">
        <v>527</v>
      </c>
      <c r="G6190" s="5" t="s">
        <v>343</v>
      </c>
    </row>
    <row r="6191" spans="1:7">
      <c r="A6191" s="5" t="s">
        <v>8470</v>
      </c>
      <c r="B6191" s="5" t="s">
        <v>7649</v>
      </c>
      <c r="C6191" s="5" t="s">
        <v>72</v>
      </c>
      <c r="D6191" s="5" t="s">
        <v>0</v>
      </c>
      <c r="E6191" s="5">
        <v>2316</v>
      </c>
      <c r="F6191" s="5">
        <v>306</v>
      </c>
      <c r="G6191" s="5" t="s">
        <v>343</v>
      </c>
    </row>
    <row r="6192" spans="1:7">
      <c r="A6192" s="5" t="s">
        <v>8471</v>
      </c>
      <c r="B6192" s="5" t="s">
        <v>7649</v>
      </c>
      <c r="C6192" s="5" t="s">
        <v>72</v>
      </c>
      <c r="D6192" s="5" t="s">
        <v>0</v>
      </c>
      <c r="E6192" s="5">
        <v>3139</v>
      </c>
      <c r="F6192" s="5">
        <v>306</v>
      </c>
      <c r="G6192" s="5" t="s">
        <v>343</v>
      </c>
    </row>
    <row r="6193" spans="1:7">
      <c r="A6193" s="5" t="s">
        <v>8472</v>
      </c>
      <c r="B6193" s="5" t="s">
        <v>7873</v>
      </c>
      <c r="C6193" s="5" t="s">
        <v>72</v>
      </c>
      <c r="D6193" s="5" t="s">
        <v>0</v>
      </c>
      <c r="E6193" s="5">
        <v>3446</v>
      </c>
      <c r="F6193" s="5">
        <v>527</v>
      </c>
      <c r="G6193" s="5" t="s">
        <v>343</v>
      </c>
    </row>
    <row r="6194" spans="1:7">
      <c r="A6194" s="5" t="s">
        <v>8473</v>
      </c>
      <c r="B6194" s="5" t="s">
        <v>8474</v>
      </c>
      <c r="C6194" s="5" t="s">
        <v>72</v>
      </c>
      <c r="D6194" s="5" t="s">
        <v>0</v>
      </c>
      <c r="E6194" s="5">
        <v>3857</v>
      </c>
      <c r="F6194" s="5">
        <v>178</v>
      </c>
      <c r="G6194" s="5" t="s">
        <v>343</v>
      </c>
    </row>
    <row r="6195" spans="1:7">
      <c r="A6195" s="5" t="s">
        <v>8475</v>
      </c>
      <c r="B6195" s="5" t="s">
        <v>305</v>
      </c>
      <c r="C6195" s="5" t="s">
        <v>72</v>
      </c>
      <c r="D6195" s="5" t="s">
        <v>0</v>
      </c>
      <c r="E6195" s="5">
        <v>4356</v>
      </c>
      <c r="F6195" s="5">
        <v>705</v>
      </c>
      <c r="G6195" s="5" t="s">
        <v>343</v>
      </c>
    </row>
    <row r="6196" spans="1:7">
      <c r="A6196" s="5" t="s">
        <v>8476</v>
      </c>
      <c r="B6196" s="5" t="s">
        <v>8477</v>
      </c>
      <c r="C6196" s="5" t="s">
        <v>72</v>
      </c>
      <c r="D6196" s="5" t="s">
        <v>0</v>
      </c>
      <c r="E6196" s="5">
        <v>6287</v>
      </c>
      <c r="F6196" s="5">
        <v>547</v>
      </c>
      <c r="G6196" s="5" t="s">
        <v>343</v>
      </c>
    </row>
    <row r="6197" spans="1:7">
      <c r="A6197" s="5" t="s">
        <v>8478</v>
      </c>
      <c r="B6197" s="5" t="s">
        <v>8479</v>
      </c>
      <c r="C6197" s="5" t="s">
        <v>72</v>
      </c>
      <c r="D6197" s="5" t="s">
        <v>0</v>
      </c>
      <c r="E6197" s="5">
        <v>24101</v>
      </c>
      <c r="F6197" s="5">
        <v>178</v>
      </c>
      <c r="G6197" s="5" t="s">
        <v>343</v>
      </c>
    </row>
    <row r="6198" spans="1:7">
      <c r="A6198" s="5" t="s">
        <v>8480</v>
      </c>
      <c r="B6198" s="5" t="s">
        <v>8481</v>
      </c>
      <c r="C6198" s="5" t="s">
        <v>72</v>
      </c>
      <c r="D6198" s="5" t="s">
        <v>0</v>
      </c>
      <c r="E6198" s="5">
        <v>1</v>
      </c>
      <c r="F6198" s="5">
        <v>660</v>
      </c>
      <c r="G6198" s="5" t="s">
        <v>343</v>
      </c>
    </row>
    <row r="6199" spans="1:7">
      <c r="A6199" s="5" t="s">
        <v>8482</v>
      </c>
      <c r="B6199" s="5" t="s">
        <v>8483</v>
      </c>
      <c r="C6199" s="5" t="s">
        <v>72</v>
      </c>
      <c r="D6199" s="5" t="s">
        <v>0</v>
      </c>
      <c r="E6199" s="5">
        <v>3</v>
      </c>
      <c r="F6199" s="5">
        <v>572</v>
      </c>
      <c r="G6199" s="5" t="s">
        <v>343</v>
      </c>
    </row>
    <row r="6200" spans="1:7">
      <c r="A6200" s="5" t="s">
        <v>8484</v>
      </c>
      <c r="B6200" s="5" t="s">
        <v>7228</v>
      </c>
      <c r="C6200" s="5" t="s">
        <v>72</v>
      </c>
      <c r="D6200" s="5" t="s">
        <v>0</v>
      </c>
      <c r="E6200" s="5">
        <v>12</v>
      </c>
      <c r="F6200" s="5">
        <v>251</v>
      </c>
      <c r="G6200" s="5" t="s">
        <v>343</v>
      </c>
    </row>
    <row r="6201" spans="1:7">
      <c r="A6201" s="5" t="s">
        <v>8485</v>
      </c>
      <c r="B6201" s="5" t="s">
        <v>8141</v>
      </c>
      <c r="C6201" s="5" t="s">
        <v>72</v>
      </c>
      <c r="D6201" s="5" t="s">
        <v>0</v>
      </c>
      <c r="E6201" s="5">
        <v>13</v>
      </c>
      <c r="F6201" s="5">
        <v>788</v>
      </c>
      <c r="G6201" s="5" t="s">
        <v>343</v>
      </c>
    </row>
    <row r="6202" spans="1:7">
      <c r="A6202" s="5" t="s">
        <v>8486</v>
      </c>
      <c r="B6202" s="5" t="s">
        <v>8487</v>
      </c>
      <c r="C6202" s="5" t="s">
        <v>72</v>
      </c>
      <c r="D6202" s="5" t="s">
        <v>0</v>
      </c>
      <c r="E6202" s="5">
        <v>18</v>
      </c>
      <c r="F6202" s="5">
        <v>705</v>
      </c>
      <c r="G6202" s="5" t="s">
        <v>343</v>
      </c>
    </row>
    <row r="6203" spans="1:7">
      <c r="A6203" s="5" t="s">
        <v>8488</v>
      </c>
      <c r="B6203" s="5" t="s">
        <v>7396</v>
      </c>
      <c r="C6203" s="5" t="s">
        <v>72</v>
      </c>
      <c r="D6203" s="5" t="s">
        <v>0</v>
      </c>
      <c r="E6203" s="5">
        <v>26</v>
      </c>
      <c r="F6203" s="5">
        <v>255</v>
      </c>
      <c r="G6203" s="5" t="s">
        <v>343</v>
      </c>
    </row>
    <row r="6204" spans="1:7">
      <c r="A6204" s="5" t="s">
        <v>8489</v>
      </c>
      <c r="B6204" s="5" t="s">
        <v>7228</v>
      </c>
      <c r="C6204" s="5" t="s">
        <v>72</v>
      </c>
      <c r="D6204" s="5" t="s">
        <v>0</v>
      </c>
      <c r="E6204" s="5">
        <v>41</v>
      </c>
      <c r="F6204" s="5">
        <v>262</v>
      </c>
      <c r="G6204" s="5" t="s">
        <v>343</v>
      </c>
    </row>
    <row r="6205" spans="1:7">
      <c r="A6205" s="5" t="s">
        <v>8490</v>
      </c>
      <c r="B6205" s="5" t="s">
        <v>7396</v>
      </c>
      <c r="C6205" s="5" t="s">
        <v>72</v>
      </c>
      <c r="D6205" s="5" t="s">
        <v>0</v>
      </c>
      <c r="E6205" s="5">
        <v>52</v>
      </c>
      <c r="F6205" s="5">
        <v>255</v>
      </c>
      <c r="G6205" s="5" t="s">
        <v>343</v>
      </c>
    </row>
    <row r="6206" spans="1:7">
      <c r="A6206" s="5" t="s">
        <v>8491</v>
      </c>
      <c r="B6206" s="5" t="s">
        <v>8146</v>
      </c>
      <c r="C6206" s="5" t="s">
        <v>72</v>
      </c>
      <c r="D6206" s="5" t="s">
        <v>0</v>
      </c>
      <c r="E6206" s="5">
        <v>80</v>
      </c>
      <c r="F6206" s="5">
        <v>195</v>
      </c>
      <c r="G6206" s="5" t="s">
        <v>343</v>
      </c>
    </row>
    <row r="6207" spans="1:7">
      <c r="A6207" s="5" t="s">
        <v>8492</v>
      </c>
      <c r="B6207" s="5" t="s">
        <v>8493</v>
      </c>
      <c r="C6207" s="5" t="s">
        <v>72</v>
      </c>
      <c r="D6207" s="5" t="s">
        <v>0</v>
      </c>
      <c r="E6207" s="5">
        <v>120</v>
      </c>
      <c r="F6207" s="5">
        <v>34</v>
      </c>
      <c r="G6207" s="5" t="s">
        <v>340</v>
      </c>
    </row>
    <row r="6208" spans="1:7">
      <c r="A6208" s="5" t="s">
        <v>8494</v>
      </c>
      <c r="B6208" s="5" t="s">
        <v>8495</v>
      </c>
      <c r="C6208" s="5" t="s">
        <v>72</v>
      </c>
      <c r="D6208" s="5" t="s">
        <v>0</v>
      </c>
      <c r="E6208" s="5">
        <v>152</v>
      </c>
      <c r="F6208" s="5">
        <v>593</v>
      </c>
      <c r="G6208" s="5" t="s">
        <v>343</v>
      </c>
    </row>
    <row r="6209" spans="1:7">
      <c r="A6209" s="5" t="s">
        <v>8496</v>
      </c>
      <c r="B6209" s="5" t="s">
        <v>8497</v>
      </c>
      <c r="C6209" s="5" t="s">
        <v>72</v>
      </c>
      <c r="D6209" s="5" t="s">
        <v>0</v>
      </c>
      <c r="E6209" s="5">
        <v>235</v>
      </c>
      <c r="F6209" s="5">
        <v>547</v>
      </c>
      <c r="G6209" s="5" t="s">
        <v>343</v>
      </c>
    </row>
    <row r="6210" spans="1:7">
      <c r="A6210" s="5" t="s">
        <v>8498</v>
      </c>
      <c r="B6210" s="5" t="s">
        <v>7649</v>
      </c>
      <c r="C6210" s="5" t="s">
        <v>72</v>
      </c>
      <c r="D6210" s="5" t="s">
        <v>0</v>
      </c>
      <c r="E6210" s="5">
        <v>552</v>
      </c>
      <c r="F6210" s="5">
        <v>165</v>
      </c>
      <c r="G6210" s="5" t="s">
        <v>343</v>
      </c>
    </row>
    <row r="6211" spans="1:7">
      <c r="A6211" s="5" t="s">
        <v>8499</v>
      </c>
      <c r="B6211" s="5" t="s">
        <v>8500</v>
      </c>
      <c r="C6211" s="5" t="s">
        <v>72</v>
      </c>
      <c r="D6211" s="5" t="s">
        <v>0</v>
      </c>
      <c r="E6211" s="5">
        <v>569</v>
      </c>
      <c r="F6211" s="5">
        <v>752</v>
      </c>
      <c r="G6211" s="5" t="s">
        <v>343</v>
      </c>
    </row>
    <row r="6212" spans="1:7">
      <c r="A6212" s="5" t="s">
        <v>8501</v>
      </c>
      <c r="B6212" s="5" t="s">
        <v>7396</v>
      </c>
      <c r="C6212" s="5" t="s">
        <v>72</v>
      </c>
      <c r="D6212" s="5" t="s">
        <v>0</v>
      </c>
      <c r="E6212" s="5">
        <v>702</v>
      </c>
      <c r="F6212" s="5">
        <v>431</v>
      </c>
      <c r="G6212" s="5" t="s">
        <v>343</v>
      </c>
    </row>
    <row r="6213" spans="1:7">
      <c r="A6213" s="5" t="s">
        <v>8502</v>
      </c>
      <c r="B6213" s="5" t="s">
        <v>8503</v>
      </c>
      <c r="C6213" s="5" t="s">
        <v>72</v>
      </c>
      <c r="D6213" s="5" t="s">
        <v>0</v>
      </c>
      <c r="E6213" s="5">
        <v>1041</v>
      </c>
      <c r="F6213" s="5">
        <v>446</v>
      </c>
      <c r="G6213" s="5" t="s">
        <v>343</v>
      </c>
    </row>
    <row r="6214" spans="1:7">
      <c r="A6214" s="5" t="s">
        <v>8504</v>
      </c>
      <c r="B6214" s="5" t="s">
        <v>8505</v>
      </c>
      <c r="C6214" s="5" t="s">
        <v>72</v>
      </c>
      <c r="D6214" s="5" t="s">
        <v>0</v>
      </c>
      <c r="E6214" s="5">
        <v>10844</v>
      </c>
      <c r="F6214" s="5">
        <v>272</v>
      </c>
      <c r="G6214" s="5" t="s">
        <v>343</v>
      </c>
    </row>
    <row r="6215" spans="1:7">
      <c r="A6215" s="5" t="s">
        <v>8506</v>
      </c>
      <c r="B6215" s="5" t="s">
        <v>8493</v>
      </c>
      <c r="C6215" s="5" t="s">
        <v>72</v>
      </c>
      <c r="D6215" s="5" t="s">
        <v>0</v>
      </c>
      <c r="E6215" s="5">
        <v>17133</v>
      </c>
      <c r="F6215" s="5">
        <v>414</v>
      </c>
      <c r="G6215" s="5" t="s">
        <v>343</v>
      </c>
    </row>
    <row r="6216" spans="1:7">
      <c r="A6216" s="5" t="s">
        <v>8492</v>
      </c>
      <c r="B6216" s="5" t="s">
        <v>8493</v>
      </c>
      <c r="C6216" s="5" t="s">
        <v>72</v>
      </c>
      <c r="D6216" s="5" t="s">
        <v>0</v>
      </c>
      <c r="E6216" s="5">
        <v>38572</v>
      </c>
      <c r="F6216" s="5">
        <v>410</v>
      </c>
      <c r="G6216" s="5" t="s">
        <v>343</v>
      </c>
    </row>
    <row r="6217" spans="1:7">
      <c r="A6217" s="5" t="s">
        <v>8507</v>
      </c>
      <c r="B6217" s="5" t="s">
        <v>7373</v>
      </c>
      <c r="C6217" s="5" t="s">
        <v>72</v>
      </c>
      <c r="D6217" s="5" t="s">
        <v>0</v>
      </c>
      <c r="E6217" s="5">
        <v>9</v>
      </c>
      <c r="F6217" s="5">
        <v>528</v>
      </c>
      <c r="G6217" s="5" t="s">
        <v>343</v>
      </c>
    </row>
    <row r="6218" spans="1:7">
      <c r="A6218" s="5" t="s">
        <v>8508</v>
      </c>
      <c r="B6218" s="5" t="s">
        <v>8509</v>
      </c>
      <c r="C6218" s="5" t="s">
        <v>72</v>
      </c>
      <c r="D6218" s="5" t="s">
        <v>0</v>
      </c>
      <c r="E6218" s="5">
        <v>48</v>
      </c>
      <c r="F6218" s="5">
        <v>167</v>
      </c>
      <c r="G6218" s="5" t="s">
        <v>343</v>
      </c>
    </row>
    <row r="6219" spans="1:7">
      <c r="A6219" s="5" t="s">
        <v>8510</v>
      </c>
      <c r="B6219" s="5" t="s">
        <v>8469</v>
      </c>
      <c r="C6219" s="5" t="s">
        <v>72</v>
      </c>
      <c r="D6219" s="5" t="s">
        <v>0</v>
      </c>
      <c r="E6219" s="5">
        <v>60</v>
      </c>
      <c r="F6219" s="5">
        <v>705</v>
      </c>
      <c r="G6219" s="5" t="s">
        <v>343</v>
      </c>
    </row>
    <row r="6220" spans="1:7">
      <c r="A6220" s="5" t="s">
        <v>8511</v>
      </c>
      <c r="B6220" s="5" t="s">
        <v>8512</v>
      </c>
      <c r="C6220" s="5" t="s">
        <v>72</v>
      </c>
      <c r="D6220" s="5" t="s">
        <v>0</v>
      </c>
      <c r="E6220" s="5">
        <v>67</v>
      </c>
      <c r="F6220" s="5">
        <v>39</v>
      </c>
      <c r="G6220" s="5" t="s">
        <v>343</v>
      </c>
    </row>
    <row r="6221" spans="1:7">
      <c r="A6221" s="5" t="s">
        <v>8513</v>
      </c>
      <c r="B6221" s="5" t="s">
        <v>8514</v>
      </c>
      <c r="C6221" s="5" t="s">
        <v>72</v>
      </c>
      <c r="D6221" s="5" t="s">
        <v>0</v>
      </c>
      <c r="E6221" s="5">
        <v>88</v>
      </c>
      <c r="F6221" s="5">
        <v>144</v>
      </c>
      <c r="G6221" s="5" t="s">
        <v>343</v>
      </c>
    </row>
    <row r="6222" spans="1:7">
      <c r="A6222" s="5" t="s">
        <v>8515</v>
      </c>
      <c r="B6222" s="5" t="s">
        <v>7873</v>
      </c>
      <c r="C6222" s="5" t="s">
        <v>72</v>
      </c>
      <c r="D6222" s="5" t="s">
        <v>0</v>
      </c>
      <c r="E6222" s="5">
        <v>128</v>
      </c>
      <c r="F6222" s="5">
        <v>547</v>
      </c>
      <c r="G6222" s="5" t="s">
        <v>343</v>
      </c>
    </row>
    <row r="6223" spans="1:7">
      <c r="A6223" s="5" t="s">
        <v>8516</v>
      </c>
      <c r="B6223" s="5" t="s">
        <v>8517</v>
      </c>
      <c r="C6223" s="5" t="s">
        <v>72</v>
      </c>
      <c r="D6223" s="5" t="s">
        <v>0</v>
      </c>
      <c r="E6223" s="5">
        <v>710</v>
      </c>
      <c r="F6223" s="5">
        <v>468</v>
      </c>
      <c r="G6223" s="5" t="s">
        <v>343</v>
      </c>
    </row>
    <row r="6224" spans="1:7">
      <c r="A6224" s="5" t="s">
        <v>8518</v>
      </c>
      <c r="B6224" s="5" t="s">
        <v>8519</v>
      </c>
      <c r="C6224" s="5" t="s">
        <v>72</v>
      </c>
      <c r="D6224" s="5" t="s">
        <v>0</v>
      </c>
      <c r="E6224" s="5">
        <v>1159</v>
      </c>
      <c r="F6224" s="5">
        <v>547</v>
      </c>
      <c r="G6224" s="5" t="s">
        <v>343</v>
      </c>
    </row>
    <row r="6225" spans="1:7">
      <c r="A6225" s="5" t="s">
        <v>8520</v>
      </c>
      <c r="B6225" s="5" t="s">
        <v>8521</v>
      </c>
      <c r="C6225" s="5" t="s">
        <v>72</v>
      </c>
      <c r="D6225" s="5" t="s">
        <v>0</v>
      </c>
      <c r="E6225" s="5">
        <v>1467</v>
      </c>
      <c r="F6225" s="5">
        <v>539</v>
      </c>
      <c r="G6225" s="5" t="s">
        <v>343</v>
      </c>
    </row>
    <row r="6226" spans="1:7">
      <c r="A6226" s="5" t="s">
        <v>8522</v>
      </c>
      <c r="B6226" s="5" t="s">
        <v>8523</v>
      </c>
      <c r="C6226" s="5" t="s">
        <v>72</v>
      </c>
      <c r="D6226" s="5" t="s">
        <v>0</v>
      </c>
      <c r="E6226" s="5">
        <v>1577</v>
      </c>
      <c r="F6226" s="5">
        <v>705</v>
      </c>
      <c r="G6226" s="5" t="s">
        <v>343</v>
      </c>
    </row>
    <row r="6227" spans="1:7">
      <c r="A6227" s="5" t="s">
        <v>8524</v>
      </c>
      <c r="B6227" s="5" t="s">
        <v>8525</v>
      </c>
      <c r="C6227" s="5" t="s">
        <v>72</v>
      </c>
      <c r="D6227" s="5" t="s">
        <v>0</v>
      </c>
      <c r="E6227" s="5">
        <v>1730</v>
      </c>
      <c r="F6227" s="5">
        <v>527</v>
      </c>
      <c r="G6227" s="5" t="s">
        <v>343</v>
      </c>
    </row>
    <row r="6228" spans="1:7">
      <c r="A6228" s="5" t="s">
        <v>8526</v>
      </c>
      <c r="B6228" s="5" t="s">
        <v>8301</v>
      </c>
      <c r="C6228" s="5" t="s">
        <v>72</v>
      </c>
      <c r="D6228" s="5" t="s">
        <v>0</v>
      </c>
      <c r="E6228" s="5">
        <v>1866</v>
      </c>
      <c r="F6228" s="5">
        <v>547</v>
      </c>
      <c r="G6228" s="5" t="s">
        <v>343</v>
      </c>
    </row>
    <row r="6229" spans="1:7">
      <c r="A6229" s="5" t="s">
        <v>8527</v>
      </c>
      <c r="B6229" s="5" t="s">
        <v>7903</v>
      </c>
      <c r="C6229" s="5" t="s">
        <v>72</v>
      </c>
      <c r="D6229" s="5" t="s">
        <v>0</v>
      </c>
      <c r="E6229" s="5">
        <v>2220</v>
      </c>
      <c r="F6229" s="5">
        <v>67</v>
      </c>
      <c r="G6229" s="5" t="s">
        <v>343</v>
      </c>
    </row>
    <row r="6230" spans="1:7">
      <c r="A6230" s="5" t="s">
        <v>8528</v>
      </c>
      <c r="B6230" s="5" t="s">
        <v>8529</v>
      </c>
      <c r="C6230" s="5" t="s">
        <v>72</v>
      </c>
      <c r="D6230" s="5" t="s">
        <v>0</v>
      </c>
      <c r="E6230" s="5">
        <v>2459</v>
      </c>
      <c r="F6230" s="5">
        <v>417</v>
      </c>
      <c r="G6230" s="5" t="s">
        <v>343</v>
      </c>
    </row>
    <row r="6231" spans="1:7">
      <c r="A6231" s="5" t="s">
        <v>8530</v>
      </c>
      <c r="B6231" s="5" t="s">
        <v>8423</v>
      </c>
      <c r="C6231" s="5" t="s">
        <v>72</v>
      </c>
      <c r="D6231" s="5" t="s">
        <v>0</v>
      </c>
      <c r="E6231" s="5">
        <v>3204</v>
      </c>
      <c r="F6231" s="5">
        <v>547</v>
      </c>
      <c r="G6231" s="5" t="s">
        <v>343</v>
      </c>
    </row>
    <row r="6232" spans="1:7">
      <c r="A6232" s="5" t="s">
        <v>8531</v>
      </c>
      <c r="B6232" s="5" t="s">
        <v>8469</v>
      </c>
      <c r="C6232" s="5" t="s">
        <v>72</v>
      </c>
      <c r="D6232" s="5" t="s">
        <v>0</v>
      </c>
      <c r="E6232" s="5">
        <v>3662</v>
      </c>
      <c r="F6232" s="5">
        <v>705</v>
      </c>
      <c r="G6232" s="5" t="s">
        <v>343</v>
      </c>
    </row>
    <row r="6233" spans="1:7">
      <c r="A6233" s="5" t="s">
        <v>8532</v>
      </c>
      <c r="B6233" s="5" t="s">
        <v>8533</v>
      </c>
      <c r="C6233" s="5" t="s">
        <v>72</v>
      </c>
      <c r="D6233" s="5" t="s">
        <v>0</v>
      </c>
      <c r="E6233" s="5">
        <v>4169</v>
      </c>
      <c r="F6233" s="5">
        <v>160</v>
      </c>
      <c r="G6233" s="5" t="s">
        <v>343</v>
      </c>
    </row>
    <row r="6234" spans="1:7">
      <c r="A6234" s="5" t="s">
        <v>8534</v>
      </c>
      <c r="B6234" s="5" t="s">
        <v>8535</v>
      </c>
      <c r="C6234" s="5" t="s">
        <v>72</v>
      </c>
      <c r="D6234" s="5" t="s">
        <v>0</v>
      </c>
      <c r="E6234" s="5">
        <v>4984</v>
      </c>
      <c r="F6234" s="5">
        <v>547</v>
      </c>
      <c r="G6234" s="5" t="s">
        <v>343</v>
      </c>
    </row>
    <row r="6235" spans="1:7">
      <c r="A6235" s="5" t="s">
        <v>8536</v>
      </c>
      <c r="B6235" s="5" t="s">
        <v>8517</v>
      </c>
      <c r="C6235" s="5" t="s">
        <v>72</v>
      </c>
      <c r="D6235" s="5" t="s">
        <v>0</v>
      </c>
      <c r="E6235" s="5">
        <v>6264</v>
      </c>
      <c r="F6235" s="5">
        <v>346</v>
      </c>
      <c r="G6235" s="5" t="s">
        <v>343</v>
      </c>
    </row>
    <row r="6236" spans="1:7">
      <c r="A6236" s="5" t="s">
        <v>8537</v>
      </c>
      <c r="B6236" s="5" t="s">
        <v>8538</v>
      </c>
      <c r="C6236" s="5" t="s">
        <v>72</v>
      </c>
      <c r="D6236" s="5" t="s">
        <v>0</v>
      </c>
      <c r="E6236" s="5">
        <v>6601</v>
      </c>
      <c r="F6236" s="5">
        <v>496</v>
      </c>
      <c r="G6236" s="5" t="s">
        <v>343</v>
      </c>
    </row>
    <row r="6237" spans="1:7">
      <c r="A6237" s="5" t="s">
        <v>8539</v>
      </c>
      <c r="B6237" s="5" t="s">
        <v>8321</v>
      </c>
      <c r="C6237" s="5" t="s">
        <v>72</v>
      </c>
      <c r="D6237" s="5" t="s">
        <v>0</v>
      </c>
      <c r="E6237" s="5">
        <v>7808</v>
      </c>
      <c r="F6237" s="5">
        <v>346</v>
      </c>
      <c r="G6237" s="5" t="s">
        <v>343</v>
      </c>
    </row>
    <row r="6238" spans="1:7">
      <c r="A6238" s="5" t="s">
        <v>8540</v>
      </c>
      <c r="B6238" s="5" t="s">
        <v>8362</v>
      </c>
      <c r="C6238" s="5" t="s">
        <v>72</v>
      </c>
      <c r="D6238" s="5" t="s">
        <v>0</v>
      </c>
      <c r="E6238" s="5">
        <v>20971</v>
      </c>
      <c r="F6238" s="5">
        <v>439</v>
      </c>
      <c r="G6238" s="5" t="s">
        <v>343</v>
      </c>
    </row>
    <row r="6239" spans="1:7">
      <c r="A6239" s="5" t="s">
        <v>8541</v>
      </c>
      <c r="B6239" s="5" t="s">
        <v>8538</v>
      </c>
      <c r="C6239" s="5" t="s">
        <v>72</v>
      </c>
      <c r="D6239" s="5" t="s">
        <v>0</v>
      </c>
      <c r="E6239" s="5">
        <v>4</v>
      </c>
      <c r="F6239" s="5">
        <v>212</v>
      </c>
      <c r="G6239" s="5" t="s">
        <v>343</v>
      </c>
    </row>
    <row r="6240" spans="1:7">
      <c r="A6240" s="5" t="s">
        <v>8542</v>
      </c>
      <c r="B6240" s="5" t="s">
        <v>7294</v>
      </c>
      <c r="C6240" s="5" t="s">
        <v>72</v>
      </c>
      <c r="D6240" s="5" t="s">
        <v>0</v>
      </c>
      <c r="E6240" s="5">
        <v>5</v>
      </c>
      <c r="F6240" s="5">
        <v>547</v>
      </c>
      <c r="G6240" s="5" t="s">
        <v>343</v>
      </c>
    </row>
    <row r="6241" spans="1:7">
      <c r="A6241" s="5" t="s">
        <v>8543</v>
      </c>
      <c r="B6241" s="5" t="s">
        <v>8544</v>
      </c>
      <c r="C6241" s="5" t="s">
        <v>72</v>
      </c>
      <c r="D6241" s="5" t="s">
        <v>0</v>
      </c>
      <c r="E6241" s="5">
        <v>6</v>
      </c>
      <c r="F6241" s="5">
        <v>748</v>
      </c>
      <c r="G6241" s="5" t="s">
        <v>343</v>
      </c>
    </row>
    <row r="6242" spans="1:7">
      <c r="A6242" s="5" t="s">
        <v>8545</v>
      </c>
      <c r="B6242" s="5" t="s">
        <v>7396</v>
      </c>
      <c r="C6242" s="5" t="s">
        <v>72</v>
      </c>
      <c r="D6242" s="5" t="s">
        <v>0</v>
      </c>
      <c r="E6242" s="5">
        <v>56</v>
      </c>
      <c r="F6242" s="5">
        <v>255</v>
      </c>
      <c r="G6242" s="5" t="s">
        <v>343</v>
      </c>
    </row>
    <row r="6243" spans="1:7">
      <c r="A6243" s="5" t="s">
        <v>8546</v>
      </c>
      <c r="B6243" s="5" t="s">
        <v>8547</v>
      </c>
      <c r="C6243" s="5" t="s">
        <v>72</v>
      </c>
      <c r="D6243" s="5" t="s">
        <v>0</v>
      </c>
      <c r="E6243" s="5">
        <v>70</v>
      </c>
      <c r="F6243" s="5">
        <v>246</v>
      </c>
      <c r="G6243" s="5" t="s">
        <v>343</v>
      </c>
    </row>
    <row r="6244" spans="1:7">
      <c r="A6244" s="5" t="s">
        <v>8548</v>
      </c>
      <c r="B6244" s="5" t="s">
        <v>8549</v>
      </c>
      <c r="C6244" s="5" t="s">
        <v>72</v>
      </c>
      <c r="D6244" s="5" t="s">
        <v>0</v>
      </c>
      <c r="E6244" s="5">
        <v>118</v>
      </c>
      <c r="F6244" s="5">
        <v>262</v>
      </c>
      <c r="G6244" s="5" t="s">
        <v>343</v>
      </c>
    </row>
    <row r="6245" spans="1:7">
      <c r="A6245" s="5" t="s">
        <v>8550</v>
      </c>
      <c r="B6245" s="5" t="s">
        <v>7228</v>
      </c>
      <c r="C6245" s="5" t="s">
        <v>72</v>
      </c>
      <c r="D6245" s="5" t="s">
        <v>0</v>
      </c>
      <c r="E6245" s="5">
        <v>1180</v>
      </c>
      <c r="F6245" s="5">
        <v>178</v>
      </c>
      <c r="G6245" s="5" t="s">
        <v>343</v>
      </c>
    </row>
    <row r="6246" spans="1:7">
      <c r="A6246" s="5" t="s">
        <v>8551</v>
      </c>
      <c r="B6246" s="5" t="s">
        <v>8552</v>
      </c>
      <c r="C6246" s="5" t="s">
        <v>72</v>
      </c>
      <c r="D6246" s="5" t="s">
        <v>0</v>
      </c>
      <c r="E6246" s="5">
        <v>2764</v>
      </c>
      <c r="F6246" s="5">
        <v>532</v>
      </c>
      <c r="G6246" s="5" t="s">
        <v>343</v>
      </c>
    </row>
    <row r="6247" spans="1:7">
      <c r="A6247" s="5" t="s">
        <v>8553</v>
      </c>
      <c r="B6247" s="5" t="s">
        <v>8554</v>
      </c>
      <c r="C6247" s="5" t="s">
        <v>72</v>
      </c>
      <c r="D6247" s="5" t="s">
        <v>0</v>
      </c>
      <c r="E6247" s="5">
        <v>3714</v>
      </c>
      <c r="F6247" s="5">
        <v>178</v>
      </c>
      <c r="G6247" s="5" t="s">
        <v>343</v>
      </c>
    </row>
    <row r="6248" spans="1:7">
      <c r="A6248" s="5" t="s">
        <v>8555</v>
      </c>
      <c r="B6248" s="5" t="s">
        <v>8556</v>
      </c>
      <c r="C6248" s="5" t="s">
        <v>72</v>
      </c>
      <c r="D6248" s="5" t="s">
        <v>0</v>
      </c>
      <c r="E6248" s="5">
        <v>3997</v>
      </c>
      <c r="F6248" s="5">
        <v>547</v>
      </c>
      <c r="G6248" s="5" t="s">
        <v>343</v>
      </c>
    </row>
    <row r="6249" spans="1:7">
      <c r="A6249" s="5" t="s">
        <v>8557</v>
      </c>
      <c r="B6249" s="5" t="s">
        <v>8558</v>
      </c>
      <c r="C6249" s="5" t="s">
        <v>72</v>
      </c>
      <c r="D6249" s="5" t="s">
        <v>0</v>
      </c>
      <c r="E6249" s="5">
        <v>4677</v>
      </c>
      <c r="F6249" s="5">
        <v>705</v>
      </c>
      <c r="G6249" s="5" t="s">
        <v>343</v>
      </c>
    </row>
    <row r="6250" spans="1:7">
      <c r="A6250" s="5" t="s">
        <v>8559</v>
      </c>
      <c r="B6250" s="5" t="s">
        <v>7396</v>
      </c>
      <c r="C6250" s="5" t="s">
        <v>72</v>
      </c>
      <c r="D6250" s="5" t="s">
        <v>0</v>
      </c>
      <c r="E6250" s="5">
        <v>4767</v>
      </c>
      <c r="F6250" s="5">
        <v>733</v>
      </c>
      <c r="G6250" s="5" t="s">
        <v>343</v>
      </c>
    </row>
    <row r="6251" spans="1:7">
      <c r="A6251" s="5" t="s">
        <v>8560</v>
      </c>
      <c r="B6251" s="5" t="s">
        <v>8561</v>
      </c>
      <c r="C6251" s="5" t="s">
        <v>72</v>
      </c>
      <c r="D6251" s="5" t="s">
        <v>0</v>
      </c>
      <c r="E6251" s="5">
        <v>5104</v>
      </c>
      <c r="F6251" s="5">
        <v>705</v>
      </c>
      <c r="G6251" s="5" t="s">
        <v>343</v>
      </c>
    </row>
    <row r="6252" spans="1:7">
      <c r="A6252" s="5" t="s">
        <v>8562</v>
      </c>
      <c r="B6252" s="5" t="s">
        <v>216</v>
      </c>
      <c r="C6252" s="5" t="s">
        <v>72</v>
      </c>
      <c r="D6252" s="5" t="s">
        <v>0</v>
      </c>
      <c r="E6252" s="5">
        <v>7252</v>
      </c>
      <c r="F6252" s="5">
        <v>346</v>
      </c>
      <c r="G6252" s="5" t="s">
        <v>343</v>
      </c>
    </row>
    <row r="6253" spans="1:7">
      <c r="A6253" s="5" t="s">
        <v>8563</v>
      </c>
      <c r="B6253" s="5" t="s">
        <v>8564</v>
      </c>
      <c r="C6253" s="5" t="s">
        <v>72</v>
      </c>
      <c r="D6253" s="5" t="s">
        <v>0</v>
      </c>
      <c r="E6253" s="5">
        <v>10162</v>
      </c>
      <c r="F6253" s="5">
        <v>363</v>
      </c>
      <c r="G6253" s="5" t="s">
        <v>343</v>
      </c>
    </row>
    <row r="6254" spans="1:7">
      <c r="A6254" s="5" t="s">
        <v>8565</v>
      </c>
      <c r="B6254" s="5" t="s">
        <v>8525</v>
      </c>
      <c r="C6254" s="5" t="s">
        <v>72</v>
      </c>
      <c r="D6254" s="5" t="s">
        <v>0</v>
      </c>
      <c r="E6254" s="5">
        <v>28</v>
      </c>
      <c r="F6254" s="5">
        <v>523</v>
      </c>
      <c r="G6254" s="5" t="s">
        <v>343</v>
      </c>
    </row>
    <row r="6255" spans="1:7">
      <c r="A6255" s="5" t="s">
        <v>8566</v>
      </c>
      <c r="B6255" s="5" t="s">
        <v>8567</v>
      </c>
      <c r="C6255" s="5" t="s">
        <v>72</v>
      </c>
      <c r="D6255" s="5" t="s">
        <v>0</v>
      </c>
      <c r="E6255" s="5">
        <v>60</v>
      </c>
      <c r="F6255" s="5">
        <v>34</v>
      </c>
      <c r="G6255" s="5" t="s">
        <v>343</v>
      </c>
    </row>
    <row r="6256" spans="1:7">
      <c r="A6256" s="5" t="s">
        <v>8568</v>
      </c>
      <c r="B6256" s="5" t="s">
        <v>8569</v>
      </c>
      <c r="C6256" s="5" t="s">
        <v>72</v>
      </c>
      <c r="D6256" s="5" t="s">
        <v>0</v>
      </c>
      <c r="E6256" s="5">
        <v>201</v>
      </c>
      <c r="F6256" s="5">
        <v>179</v>
      </c>
      <c r="G6256" s="5" t="s">
        <v>343</v>
      </c>
    </row>
    <row r="6257" spans="1:7">
      <c r="A6257" s="5" t="s">
        <v>8570</v>
      </c>
      <c r="B6257" s="5" t="s">
        <v>8525</v>
      </c>
      <c r="C6257" s="5" t="s">
        <v>72</v>
      </c>
      <c r="D6257" s="5" t="s">
        <v>0</v>
      </c>
      <c r="E6257" s="5">
        <v>208</v>
      </c>
      <c r="F6257" s="5">
        <v>716</v>
      </c>
      <c r="G6257" s="5" t="s">
        <v>343</v>
      </c>
    </row>
    <row r="6258" spans="1:7">
      <c r="A6258" s="5" t="s">
        <v>8571</v>
      </c>
      <c r="B6258" s="5" t="s">
        <v>8517</v>
      </c>
      <c r="C6258" s="5" t="s">
        <v>72</v>
      </c>
      <c r="D6258" s="5" t="s">
        <v>0</v>
      </c>
      <c r="E6258" s="5">
        <v>682</v>
      </c>
      <c r="F6258" s="5">
        <v>346</v>
      </c>
      <c r="G6258" s="5" t="s">
        <v>343</v>
      </c>
    </row>
    <row r="6259" spans="1:7">
      <c r="A6259" s="5" t="s">
        <v>8572</v>
      </c>
      <c r="B6259" s="5" t="s">
        <v>8382</v>
      </c>
      <c r="C6259" s="5" t="s">
        <v>72</v>
      </c>
      <c r="D6259" s="5" t="s">
        <v>0</v>
      </c>
      <c r="E6259" s="5">
        <v>2192</v>
      </c>
      <c r="F6259" s="5">
        <v>132</v>
      </c>
      <c r="G6259" s="5" t="s">
        <v>343</v>
      </c>
    </row>
    <row r="6260" spans="1:7">
      <c r="A6260" s="5" t="s">
        <v>8573</v>
      </c>
      <c r="B6260" s="5" t="s">
        <v>8574</v>
      </c>
      <c r="C6260" s="5" t="s">
        <v>72</v>
      </c>
      <c r="D6260" s="5" t="s">
        <v>0</v>
      </c>
      <c r="E6260" s="5">
        <v>2384</v>
      </c>
      <c r="F6260" s="5">
        <v>527</v>
      </c>
      <c r="G6260" s="5" t="s">
        <v>343</v>
      </c>
    </row>
    <row r="6261" spans="1:7">
      <c r="A6261" s="5" t="s">
        <v>8575</v>
      </c>
      <c r="B6261" s="5" t="s">
        <v>8576</v>
      </c>
      <c r="C6261" s="5" t="s">
        <v>72</v>
      </c>
      <c r="D6261" s="5" t="s">
        <v>0</v>
      </c>
      <c r="E6261" s="5">
        <v>5593</v>
      </c>
      <c r="F6261" s="5">
        <v>705</v>
      </c>
      <c r="G6261" s="5" t="s">
        <v>343</v>
      </c>
    </row>
    <row r="6262" spans="1:7">
      <c r="A6262" s="5" t="s">
        <v>8577</v>
      </c>
      <c r="B6262" s="5" t="s">
        <v>8578</v>
      </c>
      <c r="C6262" s="5" t="s">
        <v>72</v>
      </c>
      <c r="D6262" s="5" t="s">
        <v>0</v>
      </c>
      <c r="E6262" s="5">
        <v>8793</v>
      </c>
      <c r="F6262" s="5">
        <v>34</v>
      </c>
      <c r="G6262" s="5" t="s">
        <v>343</v>
      </c>
    </row>
    <row r="6263" spans="1:7">
      <c r="A6263" s="5" t="s">
        <v>8579</v>
      </c>
      <c r="B6263" s="5" t="s">
        <v>8580</v>
      </c>
      <c r="C6263" s="5" t="s">
        <v>72</v>
      </c>
      <c r="D6263" s="5" t="s">
        <v>0</v>
      </c>
      <c r="E6263" s="5">
        <v>26484</v>
      </c>
      <c r="F6263" s="5">
        <v>705</v>
      </c>
      <c r="G6263" s="5" t="s">
        <v>343</v>
      </c>
    </row>
    <row r="6264" spans="1:7">
      <c r="A6264" s="5" t="s">
        <v>8581</v>
      </c>
      <c r="B6264" s="5" t="s">
        <v>8582</v>
      </c>
      <c r="C6264" s="5" t="s">
        <v>72</v>
      </c>
      <c r="D6264" s="5" t="s">
        <v>0</v>
      </c>
      <c r="E6264" s="5">
        <v>30</v>
      </c>
      <c r="F6264" s="5">
        <v>660</v>
      </c>
      <c r="G6264" s="5" t="s">
        <v>343</v>
      </c>
    </row>
    <row r="6265" spans="1:7">
      <c r="A6265" s="5" t="s">
        <v>8583</v>
      </c>
      <c r="B6265" s="5" t="s">
        <v>8469</v>
      </c>
      <c r="C6265" s="5" t="s">
        <v>72</v>
      </c>
      <c r="D6265" s="5" t="s">
        <v>0</v>
      </c>
      <c r="E6265" s="5">
        <v>46</v>
      </c>
      <c r="F6265" s="5">
        <v>194</v>
      </c>
      <c r="G6265" s="5" t="s">
        <v>343</v>
      </c>
    </row>
    <row r="6266" spans="1:7">
      <c r="A6266" s="5" t="s">
        <v>8584</v>
      </c>
      <c r="B6266" s="5" t="s">
        <v>8556</v>
      </c>
      <c r="C6266" s="5" t="s">
        <v>72</v>
      </c>
      <c r="D6266" s="5" t="s">
        <v>0</v>
      </c>
      <c r="E6266" s="5">
        <v>66</v>
      </c>
      <c r="F6266" s="5">
        <v>425</v>
      </c>
      <c r="G6266" s="5" t="s">
        <v>343</v>
      </c>
    </row>
    <row r="6267" spans="1:7">
      <c r="A6267" s="5" t="s">
        <v>8585</v>
      </c>
      <c r="B6267" s="5" t="s">
        <v>7649</v>
      </c>
      <c r="C6267" s="5" t="s">
        <v>72</v>
      </c>
      <c r="D6267" s="5" t="s">
        <v>0</v>
      </c>
      <c r="E6267" s="5">
        <v>140</v>
      </c>
      <c r="F6267" s="5">
        <v>34</v>
      </c>
      <c r="G6267" s="5" t="s">
        <v>343</v>
      </c>
    </row>
    <row r="6268" spans="1:7">
      <c r="A6268" s="5" t="s">
        <v>8586</v>
      </c>
      <c r="B6268" s="5" t="s">
        <v>156</v>
      </c>
      <c r="C6268" s="5" t="s">
        <v>72</v>
      </c>
      <c r="D6268" s="5" t="s">
        <v>0</v>
      </c>
      <c r="E6268" s="5">
        <v>259</v>
      </c>
      <c r="F6268" s="5">
        <v>547</v>
      </c>
      <c r="G6268" s="5" t="s">
        <v>343</v>
      </c>
    </row>
    <row r="6269" spans="1:7">
      <c r="A6269" s="5" t="s">
        <v>8587</v>
      </c>
      <c r="B6269" s="5" t="s">
        <v>8588</v>
      </c>
      <c r="C6269" s="5" t="s">
        <v>72</v>
      </c>
      <c r="D6269" s="5" t="s">
        <v>0</v>
      </c>
      <c r="E6269" s="5">
        <v>431</v>
      </c>
      <c r="F6269" s="5">
        <v>344</v>
      </c>
      <c r="G6269" s="5" t="s">
        <v>343</v>
      </c>
    </row>
    <row r="6270" spans="1:7">
      <c r="A6270" s="5" t="s">
        <v>8589</v>
      </c>
      <c r="B6270" s="5" t="s">
        <v>8590</v>
      </c>
      <c r="C6270" s="5" t="s">
        <v>72</v>
      </c>
      <c r="D6270" s="5" t="s">
        <v>0</v>
      </c>
      <c r="E6270" s="5">
        <v>770</v>
      </c>
      <c r="F6270" s="5">
        <v>547</v>
      </c>
      <c r="G6270" s="5" t="s">
        <v>343</v>
      </c>
    </row>
    <row r="6271" spans="1:7">
      <c r="A6271" s="5" t="s">
        <v>8591</v>
      </c>
      <c r="B6271" s="5" t="s">
        <v>8592</v>
      </c>
      <c r="C6271" s="5" t="s">
        <v>72</v>
      </c>
      <c r="D6271" s="5" t="s">
        <v>0</v>
      </c>
      <c r="E6271" s="5">
        <v>1000</v>
      </c>
      <c r="F6271" s="5">
        <v>705</v>
      </c>
      <c r="G6271" s="5" t="s">
        <v>343</v>
      </c>
    </row>
    <row r="6272" spans="1:7">
      <c r="A6272" s="5" t="s">
        <v>8593</v>
      </c>
      <c r="B6272" s="5" t="s">
        <v>8594</v>
      </c>
      <c r="C6272" s="5" t="s">
        <v>72</v>
      </c>
      <c r="D6272" s="5" t="s">
        <v>0</v>
      </c>
      <c r="E6272" s="5">
        <v>1214</v>
      </c>
      <c r="F6272" s="5">
        <v>348</v>
      </c>
      <c r="G6272" s="5" t="s">
        <v>343</v>
      </c>
    </row>
    <row r="6273" spans="1:7">
      <c r="A6273" s="5" t="s">
        <v>8595</v>
      </c>
      <c r="B6273" s="5" t="s">
        <v>8596</v>
      </c>
      <c r="C6273" s="5" t="s">
        <v>72</v>
      </c>
      <c r="D6273" s="5" t="s">
        <v>0</v>
      </c>
      <c r="E6273" s="5">
        <v>1725</v>
      </c>
      <c r="F6273" s="5">
        <v>705</v>
      </c>
      <c r="G6273" s="5" t="s">
        <v>343</v>
      </c>
    </row>
    <row r="6274" spans="1:7">
      <c r="A6274" s="5" t="s">
        <v>8597</v>
      </c>
      <c r="B6274" s="5" t="s">
        <v>8598</v>
      </c>
      <c r="C6274" s="5" t="s">
        <v>72</v>
      </c>
      <c r="D6274" s="5" t="s">
        <v>0</v>
      </c>
      <c r="E6274" s="5">
        <v>2163</v>
      </c>
      <c r="F6274" s="5">
        <v>547</v>
      </c>
      <c r="G6274" s="5" t="s">
        <v>343</v>
      </c>
    </row>
    <row r="6275" spans="1:7">
      <c r="A6275" s="5" t="s">
        <v>8599</v>
      </c>
      <c r="B6275" s="5" t="s">
        <v>8500</v>
      </c>
      <c r="C6275" s="5" t="s">
        <v>72</v>
      </c>
      <c r="D6275" s="5" t="s">
        <v>0</v>
      </c>
      <c r="E6275" s="5">
        <v>2392</v>
      </c>
      <c r="F6275" s="5">
        <v>431</v>
      </c>
      <c r="G6275" s="5" t="s">
        <v>343</v>
      </c>
    </row>
    <row r="6276" spans="1:7">
      <c r="A6276" s="5" t="s">
        <v>8600</v>
      </c>
      <c r="B6276" s="5" t="s">
        <v>7550</v>
      </c>
      <c r="C6276" s="5" t="s">
        <v>72</v>
      </c>
      <c r="D6276" s="5" t="s">
        <v>0</v>
      </c>
      <c r="E6276" s="5">
        <v>3023</v>
      </c>
      <c r="F6276" s="5">
        <v>547</v>
      </c>
      <c r="G6276" s="5" t="s">
        <v>343</v>
      </c>
    </row>
    <row r="6277" spans="1:7">
      <c r="A6277" s="5" t="s">
        <v>8601</v>
      </c>
      <c r="B6277" s="5" t="s">
        <v>8503</v>
      </c>
      <c r="C6277" s="5" t="s">
        <v>72</v>
      </c>
      <c r="D6277" s="5" t="s">
        <v>0</v>
      </c>
      <c r="E6277" s="5">
        <v>3172</v>
      </c>
      <c r="F6277" s="5">
        <v>547</v>
      </c>
      <c r="G6277" s="5" t="s">
        <v>343</v>
      </c>
    </row>
    <row r="6278" spans="1:7">
      <c r="A6278" s="5" t="s">
        <v>8602</v>
      </c>
      <c r="B6278" s="5" t="s">
        <v>8525</v>
      </c>
      <c r="C6278" s="5" t="s">
        <v>72</v>
      </c>
      <c r="D6278" s="5" t="s">
        <v>0</v>
      </c>
      <c r="E6278" s="5">
        <v>4929</v>
      </c>
      <c r="F6278" s="5">
        <v>34</v>
      </c>
      <c r="G6278" s="5" t="s">
        <v>343</v>
      </c>
    </row>
    <row r="6279" spans="1:7">
      <c r="A6279" s="5" t="s">
        <v>8603</v>
      </c>
      <c r="B6279" s="5" t="s">
        <v>8604</v>
      </c>
      <c r="C6279" s="5" t="s">
        <v>72</v>
      </c>
      <c r="D6279" s="5" t="s">
        <v>0</v>
      </c>
      <c r="E6279" s="5">
        <v>30837</v>
      </c>
      <c r="F6279" s="5">
        <v>33</v>
      </c>
      <c r="G6279" s="5" t="s">
        <v>343</v>
      </c>
    </row>
    <row r="6280" spans="1:7">
      <c r="A6280" s="5" t="s">
        <v>8605</v>
      </c>
      <c r="B6280" s="5" t="s">
        <v>8517</v>
      </c>
      <c r="C6280" s="5" t="s">
        <v>72</v>
      </c>
      <c r="D6280" s="5" t="s">
        <v>0</v>
      </c>
      <c r="E6280" s="5">
        <v>129</v>
      </c>
      <c r="F6280" s="5">
        <v>347</v>
      </c>
      <c r="G6280" s="5" t="s">
        <v>343</v>
      </c>
    </row>
    <row r="6281" spans="1:7">
      <c r="A6281" s="5" t="s">
        <v>8606</v>
      </c>
      <c r="B6281" s="5" t="s">
        <v>7649</v>
      </c>
      <c r="C6281" s="5" t="s">
        <v>72</v>
      </c>
      <c r="D6281" s="5" t="s">
        <v>0</v>
      </c>
      <c r="E6281" s="5">
        <v>252</v>
      </c>
      <c r="F6281" s="5">
        <v>34</v>
      </c>
      <c r="G6281" s="5" t="s">
        <v>343</v>
      </c>
    </row>
    <row r="6282" spans="1:7">
      <c r="A6282" s="5" t="s">
        <v>8607</v>
      </c>
      <c r="B6282" s="5" t="s">
        <v>8608</v>
      </c>
      <c r="C6282" s="5" t="s">
        <v>72</v>
      </c>
      <c r="D6282" s="5" t="s">
        <v>0</v>
      </c>
      <c r="E6282" s="5">
        <v>400</v>
      </c>
      <c r="F6282" s="5">
        <v>707</v>
      </c>
      <c r="G6282" s="5" t="s">
        <v>343</v>
      </c>
    </row>
    <row r="6283" spans="1:7">
      <c r="A6283" s="5" t="s">
        <v>8609</v>
      </c>
      <c r="B6283" s="5" t="s">
        <v>8590</v>
      </c>
      <c r="C6283" s="5" t="s">
        <v>72</v>
      </c>
      <c r="D6283" s="5" t="s">
        <v>0</v>
      </c>
      <c r="E6283" s="5">
        <v>624</v>
      </c>
      <c r="F6283" s="5">
        <v>547</v>
      </c>
      <c r="G6283" s="5" t="s">
        <v>343</v>
      </c>
    </row>
    <row r="6284" spans="1:7">
      <c r="A6284" s="5" t="s">
        <v>8610</v>
      </c>
      <c r="B6284" s="5" t="s">
        <v>8611</v>
      </c>
      <c r="C6284" s="5" t="s">
        <v>72</v>
      </c>
      <c r="D6284" s="5" t="s">
        <v>0</v>
      </c>
      <c r="E6284" s="5">
        <v>1222</v>
      </c>
      <c r="F6284" s="5">
        <v>547</v>
      </c>
      <c r="G6284" s="5" t="s">
        <v>343</v>
      </c>
    </row>
    <row r="6285" spans="1:7">
      <c r="A6285" s="5" t="s">
        <v>8612</v>
      </c>
      <c r="B6285" s="5" t="s">
        <v>8613</v>
      </c>
      <c r="C6285" s="5" t="s">
        <v>72</v>
      </c>
      <c r="D6285" s="5" t="s">
        <v>0</v>
      </c>
      <c r="E6285" s="5">
        <v>1238</v>
      </c>
      <c r="F6285" s="5">
        <v>547</v>
      </c>
      <c r="G6285" s="5" t="s">
        <v>343</v>
      </c>
    </row>
    <row r="6286" spans="1:7">
      <c r="A6286" s="5" t="s">
        <v>8614</v>
      </c>
      <c r="B6286" s="5" t="s">
        <v>8615</v>
      </c>
      <c r="C6286" s="5" t="s">
        <v>72</v>
      </c>
      <c r="D6286" s="5" t="s">
        <v>0</v>
      </c>
      <c r="E6286" s="5">
        <v>2866</v>
      </c>
      <c r="F6286" s="5">
        <v>705</v>
      </c>
      <c r="G6286" s="5" t="s">
        <v>343</v>
      </c>
    </row>
    <row r="6287" spans="1:7">
      <c r="A6287" s="5" t="s">
        <v>8616</v>
      </c>
      <c r="B6287" s="5" t="s">
        <v>8617</v>
      </c>
      <c r="C6287" s="5" t="s">
        <v>72</v>
      </c>
      <c r="D6287" s="5" t="s">
        <v>0</v>
      </c>
      <c r="E6287" s="5">
        <v>3224</v>
      </c>
      <c r="F6287" s="5">
        <v>705</v>
      </c>
      <c r="G6287" s="5" t="s">
        <v>343</v>
      </c>
    </row>
    <row r="6288" spans="1:7">
      <c r="A6288" s="5" t="s">
        <v>8618</v>
      </c>
      <c r="B6288" s="5" t="s">
        <v>8619</v>
      </c>
      <c r="C6288" s="5" t="s">
        <v>72</v>
      </c>
      <c r="D6288" s="5" t="s">
        <v>0</v>
      </c>
      <c r="E6288" s="5">
        <v>3805</v>
      </c>
      <c r="F6288" s="5">
        <v>295</v>
      </c>
      <c r="G6288" s="5" t="s">
        <v>343</v>
      </c>
    </row>
    <row r="6289" spans="1:7">
      <c r="A6289" s="5" t="s">
        <v>8620</v>
      </c>
      <c r="B6289" s="5" t="s">
        <v>8455</v>
      </c>
      <c r="C6289" s="5" t="s">
        <v>72</v>
      </c>
      <c r="D6289" s="5" t="s">
        <v>0</v>
      </c>
      <c r="E6289" s="5">
        <v>6000</v>
      </c>
      <c r="F6289" s="5">
        <v>743</v>
      </c>
      <c r="G6289" s="5" t="s">
        <v>343</v>
      </c>
    </row>
    <row r="6290" spans="1:7">
      <c r="A6290" s="5" t="s">
        <v>8621</v>
      </c>
      <c r="B6290" s="5" t="s">
        <v>8622</v>
      </c>
      <c r="C6290" s="5" t="s">
        <v>72</v>
      </c>
      <c r="D6290" s="5" t="s">
        <v>0</v>
      </c>
      <c r="E6290" s="5">
        <v>7408</v>
      </c>
      <c r="F6290" s="5">
        <v>178</v>
      </c>
      <c r="G6290" s="5" t="s">
        <v>343</v>
      </c>
    </row>
    <row r="6291" spans="1:7">
      <c r="A6291" s="5" t="s">
        <v>8623</v>
      </c>
      <c r="B6291" s="5" t="s">
        <v>8362</v>
      </c>
      <c r="C6291" s="5" t="s">
        <v>72</v>
      </c>
      <c r="D6291" s="5" t="s">
        <v>0</v>
      </c>
      <c r="E6291" s="5">
        <v>7869</v>
      </c>
      <c r="F6291" s="5">
        <v>334</v>
      </c>
      <c r="G6291" s="5" t="s">
        <v>343</v>
      </c>
    </row>
    <row r="6292" spans="1:7">
      <c r="A6292" s="5" t="s">
        <v>8624</v>
      </c>
      <c r="B6292" s="5" t="s">
        <v>7396</v>
      </c>
      <c r="C6292" s="5" t="s">
        <v>72</v>
      </c>
      <c r="D6292" s="5" t="s">
        <v>0</v>
      </c>
      <c r="E6292" s="5">
        <v>9973</v>
      </c>
      <c r="F6292" s="5">
        <v>527</v>
      </c>
      <c r="G6292" s="5" t="s">
        <v>343</v>
      </c>
    </row>
    <row r="6293" spans="1:7">
      <c r="A6293" s="5" t="s">
        <v>8625</v>
      </c>
      <c r="B6293" s="5" t="s">
        <v>8487</v>
      </c>
      <c r="C6293" s="5" t="s">
        <v>72</v>
      </c>
      <c r="D6293" s="5" t="s">
        <v>0</v>
      </c>
      <c r="E6293" s="5">
        <v>10000</v>
      </c>
      <c r="F6293" s="5">
        <v>705</v>
      </c>
      <c r="G6293" s="5" t="s">
        <v>343</v>
      </c>
    </row>
    <row r="6294" spans="1:7">
      <c r="A6294" s="5" t="s">
        <v>8626</v>
      </c>
      <c r="B6294" s="5" t="s">
        <v>8627</v>
      </c>
      <c r="C6294" s="5" t="s">
        <v>72</v>
      </c>
      <c r="D6294" s="5" t="s">
        <v>0</v>
      </c>
      <c r="E6294" s="5">
        <v>11106</v>
      </c>
      <c r="F6294" s="5">
        <v>346</v>
      </c>
      <c r="G6294" s="5" t="s">
        <v>343</v>
      </c>
    </row>
    <row r="6295" spans="1:7">
      <c r="A6295" s="5" t="s">
        <v>8628</v>
      </c>
      <c r="B6295" s="5" t="s">
        <v>8558</v>
      </c>
      <c r="C6295" s="5" t="s">
        <v>72</v>
      </c>
      <c r="D6295" s="5" t="s">
        <v>0</v>
      </c>
      <c r="E6295" s="5">
        <v>18</v>
      </c>
      <c r="F6295" s="5">
        <v>663</v>
      </c>
      <c r="G6295" s="5" t="s">
        <v>343</v>
      </c>
    </row>
    <row r="6296" spans="1:7">
      <c r="A6296" s="5" t="s">
        <v>8629</v>
      </c>
      <c r="B6296" s="5" t="s">
        <v>8630</v>
      </c>
      <c r="C6296" s="5" t="s">
        <v>72</v>
      </c>
      <c r="D6296" s="5" t="s">
        <v>0</v>
      </c>
      <c r="E6296" s="5">
        <v>20</v>
      </c>
      <c r="F6296" s="5">
        <v>613</v>
      </c>
      <c r="G6296" s="5" t="s">
        <v>343</v>
      </c>
    </row>
    <row r="6297" spans="1:7">
      <c r="A6297" s="5" t="s">
        <v>8631</v>
      </c>
      <c r="B6297" s="5" t="s">
        <v>8632</v>
      </c>
      <c r="C6297" s="5" t="s">
        <v>72</v>
      </c>
      <c r="D6297" s="5" t="s">
        <v>0</v>
      </c>
      <c r="E6297" s="5">
        <v>160</v>
      </c>
      <c r="F6297" s="5">
        <v>365</v>
      </c>
      <c r="G6297" s="5" t="s">
        <v>343</v>
      </c>
    </row>
    <row r="6298" spans="1:7">
      <c r="A6298" s="5" t="s">
        <v>8633</v>
      </c>
      <c r="B6298" s="5" t="s">
        <v>7228</v>
      </c>
      <c r="C6298" s="5" t="s">
        <v>72</v>
      </c>
      <c r="D6298" s="5" t="s">
        <v>0</v>
      </c>
      <c r="E6298" s="5">
        <v>240</v>
      </c>
      <c r="F6298" s="5">
        <v>283</v>
      </c>
      <c r="G6298" s="5" t="s">
        <v>343</v>
      </c>
    </row>
    <row r="6299" spans="1:7">
      <c r="A6299" s="5" t="s">
        <v>8634</v>
      </c>
      <c r="B6299" s="5" t="s">
        <v>8469</v>
      </c>
      <c r="C6299" s="5" t="s">
        <v>72</v>
      </c>
      <c r="D6299" s="5" t="s">
        <v>0</v>
      </c>
      <c r="E6299" s="5">
        <v>378</v>
      </c>
      <c r="F6299" s="5">
        <v>547</v>
      </c>
      <c r="G6299" s="5" t="s">
        <v>343</v>
      </c>
    </row>
    <row r="6300" spans="1:7">
      <c r="A6300" s="5" t="s">
        <v>8635</v>
      </c>
      <c r="B6300" s="5" t="s">
        <v>8636</v>
      </c>
      <c r="C6300" s="5" t="s">
        <v>72</v>
      </c>
      <c r="D6300" s="5" t="s">
        <v>0</v>
      </c>
      <c r="E6300" s="5">
        <v>869</v>
      </c>
      <c r="F6300" s="5">
        <v>547</v>
      </c>
      <c r="G6300" s="5" t="s">
        <v>343</v>
      </c>
    </row>
    <row r="6301" spans="1:7">
      <c r="A6301" s="5" t="s">
        <v>8637</v>
      </c>
      <c r="B6301" s="5" t="s">
        <v>7561</v>
      </c>
      <c r="C6301" s="5" t="s">
        <v>72</v>
      </c>
      <c r="D6301" s="5" t="s">
        <v>0</v>
      </c>
      <c r="E6301" s="5">
        <v>3846</v>
      </c>
      <c r="F6301" s="5">
        <v>547</v>
      </c>
      <c r="G6301" s="5" t="s">
        <v>343</v>
      </c>
    </row>
    <row r="6302" spans="1:7">
      <c r="A6302" s="5" t="s">
        <v>8638</v>
      </c>
      <c r="B6302" s="5" t="s">
        <v>8639</v>
      </c>
      <c r="C6302" s="5" t="s">
        <v>72</v>
      </c>
      <c r="D6302" s="5" t="s">
        <v>0</v>
      </c>
      <c r="E6302" s="5">
        <v>4262</v>
      </c>
      <c r="F6302" s="5">
        <v>178</v>
      </c>
      <c r="G6302" s="5" t="s">
        <v>343</v>
      </c>
    </row>
    <row r="6303" spans="1:7">
      <c r="A6303" s="5" t="s">
        <v>8640</v>
      </c>
      <c r="B6303" s="5" t="s">
        <v>8108</v>
      </c>
      <c r="C6303" s="5" t="s">
        <v>72</v>
      </c>
      <c r="D6303" s="5" t="s">
        <v>0</v>
      </c>
      <c r="E6303" s="5">
        <v>31342</v>
      </c>
      <c r="F6303" s="5">
        <v>401</v>
      </c>
      <c r="G6303" s="5" t="s">
        <v>343</v>
      </c>
    </row>
    <row r="6304" spans="1:7">
      <c r="A6304" s="5" t="s">
        <v>8641</v>
      </c>
      <c r="B6304" s="5" t="s">
        <v>8469</v>
      </c>
      <c r="C6304" s="5" t="s">
        <v>72</v>
      </c>
      <c r="D6304" s="5" t="s">
        <v>0</v>
      </c>
      <c r="E6304" s="5">
        <v>47241</v>
      </c>
      <c r="F6304" s="5">
        <v>187</v>
      </c>
      <c r="G6304" s="5" t="s">
        <v>343</v>
      </c>
    </row>
    <row r="6305" spans="1:7">
      <c r="A6305" s="5" t="s">
        <v>8642</v>
      </c>
      <c r="B6305" s="5" t="s">
        <v>8643</v>
      </c>
      <c r="C6305" s="5" t="s">
        <v>72</v>
      </c>
      <c r="D6305" s="5" t="s">
        <v>0</v>
      </c>
      <c r="E6305" s="5">
        <v>58989</v>
      </c>
      <c r="F6305" s="5">
        <v>705</v>
      </c>
      <c r="G6305" s="5" t="s">
        <v>343</v>
      </c>
    </row>
    <row r="6306" spans="1:7">
      <c r="A6306" s="5" t="s">
        <v>8644</v>
      </c>
      <c r="B6306" s="5" t="s">
        <v>8645</v>
      </c>
      <c r="C6306" s="5" t="s">
        <v>72</v>
      </c>
      <c r="D6306" s="5" t="s">
        <v>0</v>
      </c>
      <c r="E6306" s="5">
        <v>1</v>
      </c>
      <c r="F6306" s="5">
        <v>887</v>
      </c>
      <c r="G6306" s="5" t="s">
        <v>343</v>
      </c>
    </row>
    <row r="6307" spans="1:7">
      <c r="A6307" s="5" t="s">
        <v>8646</v>
      </c>
      <c r="B6307" s="5" t="s">
        <v>8647</v>
      </c>
      <c r="C6307" s="5" t="s">
        <v>72</v>
      </c>
      <c r="D6307" s="5" t="s">
        <v>0</v>
      </c>
      <c r="E6307" s="5">
        <v>5</v>
      </c>
      <c r="F6307" s="5">
        <v>740</v>
      </c>
      <c r="G6307" s="5" t="s">
        <v>343</v>
      </c>
    </row>
    <row r="6308" spans="1:7">
      <c r="A6308" s="5" t="s">
        <v>8648</v>
      </c>
      <c r="B6308" s="5" t="s">
        <v>8649</v>
      </c>
      <c r="C6308" s="5" t="s">
        <v>72</v>
      </c>
      <c r="D6308" s="5" t="s">
        <v>0</v>
      </c>
      <c r="E6308" s="5">
        <v>9</v>
      </c>
      <c r="F6308" s="5">
        <v>178</v>
      </c>
      <c r="G6308" s="5" t="s">
        <v>343</v>
      </c>
    </row>
    <row r="6309" spans="1:7">
      <c r="A6309" s="5" t="s">
        <v>8650</v>
      </c>
      <c r="B6309" s="5" t="s">
        <v>8525</v>
      </c>
      <c r="C6309" s="5" t="s">
        <v>72</v>
      </c>
      <c r="D6309" s="5" t="s">
        <v>0</v>
      </c>
      <c r="E6309" s="5">
        <v>147</v>
      </c>
      <c r="F6309" s="5">
        <v>178</v>
      </c>
      <c r="G6309" s="5" t="s">
        <v>343</v>
      </c>
    </row>
    <row r="6310" spans="1:7">
      <c r="A6310" s="5" t="s">
        <v>8651</v>
      </c>
      <c r="B6310" s="5" t="s">
        <v>313</v>
      </c>
      <c r="C6310" s="5" t="s">
        <v>72</v>
      </c>
      <c r="D6310" s="5" t="s">
        <v>0</v>
      </c>
      <c r="E6310" s="5">
        <v>158</v>
      </c>
      <c r="F6310" s="5">
        <v>718</v>
      </c>
      <c r="G6310" s="5" t="s">
        <v>343</v>
      </c>
    </row>
    <row r="6311" spans="1:7">
      <c r="A6311" s="5" t="s">
        <v>8652</v>
      </c>
      <c r="B6311" s="5" t="s">
        <v>8608</v>
      </c>
      <c r="C6311" s="5" t="s">
        <v>72</v>
      </c>
      <c r="D6311" s="5" t="s">
        <v>0</v>
      </c>
      <c r="E6311" s="5">
        <v>177</v>
      </c>
      <c r="F6311" s="5">
        <v>563</v>
      </c>
      <c r="G6311" s="5" t="s">
        <v>343</v>
      </c>
    </row>
    <row r="6312" spans="1:7">
      <c r="A6312" s="5" t="s">
        <v>8653</v>
      </c>
      <c r="B6312" s="5" t="s">
        <v>8654</v>
      </c>
      <c r="C6312" s="5" t="s">
        <v>72</v>
      </c>
      <c r="D6312" s="5" t="s">
        <v>0</v>
      </c>
      <c r="E6312" s="5">
        <v>190</v>
      </c>
      <c r="F6312" s="5">
        <v>136</v>
      </c>
      <c r="G6312" s="5" t="s">
        <v>343</v>
      </c>
    </row>
    <row r="6313" spans="1:7">
      <c r="A6313" s="5" t="s">
        <v>8655</v>
      </c>
      <c r="B6313" s="5" t="s">
        <v>8469</v>
      </c>
      <c r="C6313" s="5" t="s">
        <v>72</v>
      </c>
      <c r="D6313" s="5" t="s">
        <v>0</v>
      </c>
      <c r="E6313" s="5">
        <v>719</v>
      </c>
      <c r="F6313" s="5">
        <v>178</v>
      </c>
      <c r="G6313" s="5" t="s">
        <v>343</v>
      </c>
    </row>
    <row r="6314" spans="1:7">
      <c r="A6314" s="5" t="s">
        <v>8656</v>
      </c>
      <c r="B6314" s="5" t="s">
        <v>8657</v>
      </c>
      <c r="C6314" s="5" t="s">
        <v>72</v>
      </c>
      <c r="D6314" s="5" t="s">
        <v>0</v>
      </c>
      <c r="E6314" s="5">
        <v>1023</v>
      </c>
      <c r="F6314" s="5">
        <v>705</v>
      </c>
      <c r="G6314" s="5" t="s">
        <v>343</v>
      </c>
    </row>
    <row r="6315" spans="1:7">
      <c r="A6315" s="5" t="s">
        <v>8658</v>
      </c>
      <c r="B6315" s="5" t="s">
        <v>8469</v>
      </c>
      <c r="C6315" s="5" t="s">
        <v>72</v>
      </c>
      <c r="D6315" s="5" t="s">
        <v>0</v>
      </c>
      <c r="E6315" s="5">
        <v>2317</v>
      </c>
      <c r="F6315" s="5">
        <v>589</v>
      </c>
      <c r="G6315" s="5" t="s">
        <v>343</v>
      </c>
    </row>
    <row r="6316" spans="1:7">
      <c r="A6316" s="5" t="s">
        <v>8659</v>
      </c>
      <c r="B6316" s="5" t="s">
        <v>8630</v>
      </c>
      <c r="C6316" s="5" t="s">
        <v>72</v>
      </c>
      <c r="D6316" s="5" t="s">
        <v>0</v>
      </c>
      <c r="E6316" s="5">
        <v>2866</v>
      </c>
      <c r="F6316" s="5">
        <v>509</v>
      </c>
      <c r="G6316" s="5" t="s">
        <v>343</v>
      </c>
    </row>
    <row r="6317" spans="1:7">
      <c r="A6317" s="5" t="s">
        <v>8660</v>
      </c>
      <c r="B6317" s="5" t="s">
        <v>313</v>
      </c>
      <c r="C6317" s="5" t="s">
        <v>72</v>
      </c>
      <c r="D6317" s="5" t="s">
        <v>0</v>
      </c>
      <c r="E6317" s="5">
        <v>4672</v>
      </c>
      <c r="F6317" s="5">
        <v>527</v>
      </c>
      <c r="G6317" s="5" t="s">
        <v>343</v>
      </c>
    </row>
    <row r="6318" spans="1:7">
      <c r="A6318" s="5" t="s">
        <v>8661</v>
      </c>
      <c r="B6318" s="5" t="s">
        <v>8662</v>
      </c>
      <c r="C6318" s="5" t="s">
        <v>72</v>
      </c>
      <c r="D6318" s="5" t="s">
        <v>0</v>
      </c>
      <c r="E6318" s="5">
        <v>6499</v>
      </c>
      <c r="F6318" s="5">
        <v>547</v>
      </c>
      <c r="G6318" s="5" t="s">
        <v>343</v>
      </c>
    </row>
    <row r="6319" spans="1:7">
      <c r="A6319" s="5" t="s">
        <v>8663</v>
      </c>
      <c r="B6319" s="5" t="s">
        <v>8664</v>
      </c>
      <c r="C6319" s="5" t="s">
        <v>72</v>
      </c>
      <c r="D6319" s="5" t="s">
        <v>0</v>
      </c>
      <c r="E6319" s="5">
        <v>8768</v>
      </c>
      <c r="F6319" s="5">
        <v>465</v>
      </c>
      <c r="G6319" s="5" t="s">
        <v>343</v>
      </c>
    </row>
    <row r="6320" spans="1:7">
      <c r="A6320" s="5" t="s">
        <v>8665</v>
      </c>
      <c r="B6320" s="5" t="s">
        <v>8666</v>
      </c>
      <c r="C6320" s="5" t="s">
        <v>72</v>
      </c>
      <c r="D6320" s="5" t="s">
        <v>0</v>
      </c>
      <c r="E6320" s="5">
        <v>13659</v>
      </c>
      <c r="F6320" s="5">
        <v>138</v>
      </c>
      <c r="G6320" s="5" t="s">
        <v>343</v>
      </c>
    </row>
    <row r="6321" spans="1:7">
      <c r="A6321" s="5" t="s">
        <v>8667</v>
      </c>
      <c r="B6321" s="5" t="s">
        <v>8668</v>
      </c>
      <c r="C6321" s="5" t="s">
        <v>72</v>
      </c>
      <c r="D6321" s="5" t="s">
        <v>0</v>
      </c>
      <c r="E6321" s="5">
        <v>37637</v>
      </c>
      <c r="F6321" s="5">
        <v>403</v>
      </c>
      <c r="G6321" s="5" t="s">
        <v>343</v>
      </c>
    </row>
    <row r="6322" spans="1:7">
      <c r="A6322" s="5" t="s">
        <v>8669</v>
      </c>
      <c r="B6322" s="5" t="s">
        <v>8666</v>
      </c>
      <c r="C6322" s="5" t="s">
        <v>72</v>
      </c>
      <c r="D6322" s="5" t="s">
        <v>0</v>
      </c>
      <c r="E6322" s="5">
        <v>60</v>
      </c>
      <c r="F6322" s="5">
        <v>34</v>
      </c>
      <c r="G6322" s="5" t="s">
        <v>340</v>
      </c>
    </row>
    <row r="6323" spans="1:7">
      <c r="A6323" s="5" t="s">
        <v>8670</v>
      </c>
      <c r="B6323" s="5" t="s">
        <v>313</v>
      </c>
      <c r="C6323" s="5" t="s">
        <v>72</v>
      </c>
      <c r="D6323" s="5" t="s">
        <v>0</v>
      </c>
      <c r="E6323" s="5">
        <v>90</v>
      </c>
      <c r="F6323" s="5">
        <v>589</v>
      </c>
      <c r="G6323" s="5" t="s">
        <v>343</v>
      </c>
    </row>
    <row r="6324" spans="1:7">
      <c r="A6324" s="5" t="s">
        <v>8671</v>
      </c>
      <c r="B6324" s="5" t="s">
        <v>216</v>
      </c>
      <c r="C6324" s="5" t="s">
        <v>72</v>
      </c>
      <c r="D6324" s="5" t="s">
        <v>0</v>
      </c>
      <c r="E6324" s="5">
        <v>168</v>
      </c>
      <c r="F6324" s="5">
        <v>363</v>
      </c>
      <c r="G6324" s="5" t="s">
        <v>343</v>
      </c>
    </row>
    <row r="6325" spans="1:7">
      <c r="A6325" s="5" t="s">
        <v>8672</v>
      </c>
      <c r="B6325" s="5" t="s">
        <v>8673</v>
      </c>
      <c r="C6325" s="5" t="s">
        <v>72</v>
      </c>
      <c r="D6325" s="5" t="s">
        <v>0</v>
      </c>
      <c r="E6325" s="5">
        <v>989</v>
      </c>
      <c r="F6325" s="5">
        <v>496</v>
      </c>
      <c r="G6325" s="5" t="s">
        <v>343</v>
      </c>
    </row>
    <row r="6326" spans="1:7">
      <c r="A6326" s="5" t="s">
        <v>8674</v>
      </c>
      <c r="B6326" s="5" t="s">
        <v>8675</v>
      </c>
      <c r="C6326" s="5" t="s">
        <v>72</v>
      </c>
      <c r="D6326" s="5" t="s">
        <v>0</v>
      </c>
      <c r="E6326" s="5">
        <v>1255</v>
      </c>
      <c r="F6326" s="5">
        <v>215</v>
      </c>
      <c r="G6326" s="5" t="s">
        <v>343</v>
      </c>
    </row>
    <row r="6327" spans="1:7">
      <c r="A6327" s="5" t="s">
        <v>8676</v>
      </c>
      <c r="B6327" s="5" t="s">
        <v>8677</v>
      </c>
      <c r="C6327" s="5" t="s">
        <v>72</v>
      </c>
      <c r="D6327" s="5" t="s">
        <v>0</v>
      </c>
      <c r="E6327" s="5">
        <v>1859</v>
      </c>
      <c r="F6327" s="5">
        <v>496</v>
      </c>
      <c r="G6327" s="5" t="s">
        <v>343</v>
      </c>
    </row>
    <row r="6328" spans="1:7">
      <c r="A6328" s="5" t="s">
        <v>8678</v>
      </c>
      <c r="B6328" s="5" t="s">
        <v>8679</v>
      </c>
      <c r="C6328" s="5" t="s">
        <v>72</v>
      </c>
      <c r="D6328" s="5" t="s">
        <v>0</v>
      </c>
      <c r="E6328" s="5">
        <v>2182</v>
      </c>
      <c r="F6328" s="5">
        <v>543</v>
      </c>
      <c r="G6328" s="5" t="s">
        <v>343</v>
      </c>
    </row>
    <row r="6329" spans="1:7">
      <c r="A6329" s="5" t="s">
        <v>8680</v>
      </c>
      <c r="B6329" s="5" t="s">
        <v>8681</v>
      </c>
      <c r="C6329" s="5" t="s">
        <v>72</v>
      </c>
      <c r="D6329" s="5" t="s">
        <v>0</v>
      </c>
      <c r="E6329" s="5">
        <v>2285</v>
      </c>
      <c r="F6329" s="5">
        <v>705</v>
      </c>
      <c r="G6329" s="5" t="s">
        <v>343</v>
      </c>
    </row>
    <row r="6330" spans="1:7">
      <c r="A6330" s="5" t="s">
        <v>8682</v>
      </c>
      <c r="B6330" s="5" t="s">
        <v>8683</v>
      </c>
      <c r="C6330" s="5" t="s">
        <v>72</v>
      </c>
      <c r="D6330" s="5" t="s">
        <v>0</v>
      </c>
      <c r="E6330" s="5">
        <v>2821</v>
      </c>
      <c r="F6330" s="5">
        <v>547</v>
      </c>
      <c r="G6330" s="5" t="s">
        <v>343</v>
      </c>
    </row>
    <row r="6331" spans="1:7">
      <c r="A6331" s="5" t="s">
        <v>8684</v>
      </c>
      <c r="B6331" s="5" t="s">
        <v>8632</v>
      </c>
      <c r="C6331" s="5" t="s">
        <v>72</v>
      </c>
      <c r="D6331" s="5" t="s">
        <v>0</v>
      </c>
      <c r="E6331" s="5">
        <v>4310</v>
      </c>
      <c r="F6331" s="5">
        <v>733</v>
      </c>
      <c r="G6331" s="5" t="s">
        <v>343</v>
      </c>
    </row>
    <row r="6332" spans="1:7">
      <c r="A6332" s="5" t="s">
        <v>8685</v>
      </c>
      <c r="B6332" s="5" t="s">
        <v>8677</v>
      </c>
      <c r="C6332" s="5" t="s">
        <v>72</v>
      </c>
      <c r="D6332" s="5" t="s">
        <v>0</v>
      </c>
      <c r="E6332" s="5">
        <v>5772</v>
      </c>
      <c r="F6332" s="5">
        <v>705</v>
      </c>
      <c r="G6332" s="5" t="s">
        <v>343</v>
      </c>
    </row>
    <row r="6333" spans="1:7">
      <c r="A6333" s="5" t="s">
        <v>8686</v>
      </c>
      <c r="B6333" s="5" t="s">
        <v>8318</v>
      </c>
      <c r="C6333" s="5" t="s">
        <v>72</v>
      </c>
      <c r="D6333" s="5" t="s">
        <v>0</v>
      </c>
      <c r="E6333" s="5">
        <v>13309</v>
      </c>
      <c r="F6333" s="5">
        <v>369</v>
      </c>
      <c r="G6333" s="5" t="s">
        <v>343</v>
      </c>
    </row>
    <row r="6334" spans="1:7">
      <c r="A6334" s="5" t="s">
        <v>8669</v>
      </c>
      <c r="B6334" s="5" t="s">
        <v>8666</v>
      </c>
      <c r="C6334" s="5" t="s">
        <v>72</v>
      </c>
      <c r="D6334" s="5" t="s">
        <v>0</v>
      </c>
      <c r="E6334" s="5">
        <v>45959</v>
      </c>
      <c r="F6334" s="5">
        <v>401</v>
      </c>
      <c r="G6334" s="5" t="s">
        <v>343</v>
      </c>
    </row>
    <row r="6335" spans="1:7">
      <c r="A6335" s="5" t="s">
        <v>8687</v>
      </c>
      <c r="B6335" s="5" t="s">
        <v>8688</v>
      </c>
      <c r="C6335" s="5" t="s">
        <v>72</v>
      </c>
      <c r="D6335" s="5" t="s">
        <v>0</v>
      </c>
      <c r="E6335" s="5">
        <v>115</v>
      </c>
      <c r="F6335" s="5">
        <v>34</v>
      </c>
      <c r="G6335" s="5" t="s">
        <v>343</v>
      </c>
    </row>
    <row r="6336" spans="1:7">
      <c r="A6336" s="5" t="s">
        <v>8689</v>
      </c>
      <c r="B6336" s="5" t="s">
        <v>8690</v>
      </c>
      <c r="C6336" s="5" t="s">
        <v>72</v>
      </c>
      <c r="D6336" s="5" t="s">
        <v>0</v>
      </c>
      <c r="E6336" s="5">
        <v>885</v>
      </c>
      <c r="F6336" s="5">
        <v>528</v>
      </c>
      <c r="G6336" s="5" t="s">
        <v>343</v>
      </c>
    </row>
    <row r="6337" spans="1:7">
      <c r="A6337" s="5" t="s">
        <v>8691</v>
      </c>
      <c r="B6337" s="5" t="s">
        <v>8692</v>
      </c>
      <c r="C6337" s="5" t="s">
        <v>72</v>
      </c>
      <c r="D6337" s="5" t="s">
        <v>0</v>
      </c>
      <c r="E6337" s="5">
        <v>2000</v>
      </c>
      <c r="F6337" s="5">
        <v>740</v>
      </c>
      <c r="G6337" s="5" t="s">
        <v>343</v>
      </c>
    </row>
    <row r="6338" spans="1:7">
      <c r="A6338" s="5" t="s">
        <v>8693</v>
      </c>
      <c r="B6338" s="5" t="s">
        <v>8694</v>
      </c>
      <c r="C6338" s="5" t="s">
        <v>72</v>
      </c>
      <c r="D6338" s="5" t="s">
        <v>0</v>
      </c>
      <c r="E6338" s="5">
        <v>2870</v>
      </c>
      <c r="F6338" s="5">
        <v>440</v>
      </c>
      <c r="G6338" s="5" t="s">
        <v>343</v>
      </c>
    </row>
    <row r="6339" spans="1:7">
      <c r="A6339" s="5" t="s">
        <v>8695</v>
      </c>
      <c r="B6339" s="5" t="s">
        <v>8696</v>
      </c>
      <c r="C6339" s="5" t="s">
        <v>72</v>
      </c>
      <c r="D6339" s="5" t="s">
        <v>0</v>
      </c>
      <c r="E6339" s="5">
        <v>4450</v>
      </c>
      <c r="F6339" s="5">
        <v>444</v>
      </c>
      <c r="G6339" s="5" t="s">
        <v>343</v>
      </c>
    </row>
    <row r="6340" spans="1:7">
      <c r="A6340" s="5" t="s">
        <v>8697</v>
      </c>
      <c r="B6340" s="5" t="s">
        <v>8698</v>
      </c>
      <c r="C6340" s="5" t="s">
        <v>72</v>
      </c>
      <c r="D6340" s="5" t="s">
        <v>0</v>
      </c>
      <c r="E6340" s="5">
        <v>7897</v>
      </c>
      <c r="F6340" s="5">
        <v>547</v>
      </c>
      <c r="G6340" s="5" t="s">
        <v>343</v>
      </c>
    </row>
    <row r="6341" spans="1:7">
      <c r="A6341" s="5" t="s">
        <v>8699</v>
      </c>
      <c r="B6341" s="5" t="s">
        <v>8469</v>
      </c>
      <c r="C6341" s="5" t="s">
        <v>72</v>
      </c>
      <c r="D6341" s="5" t="s">
        <v>0</v>
      </c>
      <c r="E6341" s="5">
        <v>9541</v>
      </c>
      <c r="F6341" s="5">
        <v>34</v>
      </c>
      <c r="G6341" s="5" t="s">
        <v>343</v>
      </c>
    </row>
    <row r="6342" spans="1:7">
      <c r="A6342" s="5" t="s">
        <v>8700</v>
      </c>
      <c r="B6342" s="5" t="s">
        <v>8701</v>
      </c>
      <c r="C6342" s="5" t="s">
        <v>72</v>
      </c>
      <c r="D6342" s="5" t="s">
        <v>0</v>
      </c>
      <c r="E6342" s="5">
        <v>17074</v>
      </c>
      <c r="F6342" s="5">
        <v>142</v>
      </c>
      <c r="G6342" s="5" t="s">
        <v>343</v>
      </c>
    </row>
    <row r="6343" spans="1:7">
      <c r="A6343" s="5" t="s">
        <v>8702</v>
      </c>
      <c r="B6343" s="5" t="s">
        <v>8645</v>
      </c>
      <c r="C6343" s="5" t="s">
        <v>72</v>
      </c>
      <c r="D6343" s="5" t="s">
        <v>0</v>
      </c>
      <c r="E6343" s="5">
        <v>18936</v>
      </c>
      <c r="F6343" s="5">
        <v>258</v>
      </c>
      <c r="G6343" s="5" t="s">
        <v>343</v>
      </c>
    </row>
    <row r="6344" spans="1:7">
      <c r="A6344" s="5" t="s">
        <v>8703</v>
      </c>
      <c r="B6344" s="5" t="s">
        <v>8558</v>
      </c>
      <c r="C6344" s="5" t="s">
        <v>72</v>
      </c>
      <c r="D6344" s="5" t="s">
        <v>0</v>
      </c>
      <c r="E6344" s="5">
        <v>106658</v>
      </c>
      <c r="F6344" s="5">
        <v>705</v>
      </c>
      <c r="G6344" s="5" t="s">
        <v>343</v>
      </c>
    </row>
    <row r="6345" spans="1:7">
      <c r="A6345" s="5" t="s">
        <v>8704</v>
      </c>
      <c r="B6345" s="5" t="s">
        <v>8705</v>
      </c>
      <c r="C6345" s="5" t="s">
        <v>72</v>
      </c>
      <c r="D6345" s="5" t="s">
        <v>0</v>
      </c>
      <c r="E6345" s="5">
        <v>96</v>
      </c>
      <c r="F6345" s="5">
        <v>327</v>
      </c>
      <c r="G6345" s="5" t="s">
        <v>346</v>
      </c>
    </row>
    <row r="6346" spans="1:7">
      <c r="A6346" s="5" t="s">
        <v>8704</v>
      </c>
      <c r="B6346" s="5" t="s">
        <v>8705</v>
      </c>
      <c r="C6346" s="5" t="s">
        <v>72</v>
      </c>
      <c r="D6346" s="5" t="s">
        <v>0</v>
      </c>
      <c r="E6346" s="5">
        <v>504</v>
      </c>
      <c r="F6346" s="5">
        <v>341</v>
      </c>
      <c r="G6346" s="5" t="s">
        <v>343</v>
      </c>
    </row>
    <row r="6347" spans="1:7">
      <c r="A6347" s="5" t="s">
        <v>8706</v>
      </c>
      <c r="B6347" s="5" t="s">
        <v>8675</v>
      </c>
      <c r="C6347" s="5" t="s">
        <v>72</v>
      </c>
      <c r="D6347" s="5" t="s">
        <v>0</v>
      </c>
      <c r="E6347" s="5">
        <v>5097</v>
      </c>
      <c r="F6347" s="5">
        <v>386</v>
      </c>
      <c r="G6347" s="5" t="s">
        <v>343</v>
      </c>
    </row>
    <row r="6348" spans="1:7">
      <c r="A6348" s="5" t="s">
        <v>8707</v>
      </c>
      <c r="B6348" s="5" t="s">
        <v>8694</v>
      </c>
      <c r="C6348" s="5" t="s">
        <v>72</v>
      </c>
      <c r="D6348" s="5" t="s">
        <v>0</v>
      </c>
      <c r="E6348" s="5">
        <v>9485</v>
      </c>
      <c r="F6348" s="5">
        <v>160</v>
      </c>
      <c r="G6348" s="5" t="s">
        <v>343</v>
      </c>
    </row>
    <row r="6349" spans="1:7">
      <c r="A6349" s="5" t="s">
        <v>8708</v>
      </c>
      <c r="B6349" s="5" t="s">
        <v>8709</v>
      </c>
      <c r="C6349" s="5" t="s">
        <v>72</v>
      </c>
      <c r="D6349" s="5" t="s">
        <v>0</v>
      </c>
      <c r="E6349" s="5">
        <v>466</v>
      </c>
      <c r="F6349" s="5">
        <v>181</v>
      </c>
      <c r="G6349" s="5" t="s">
        <v>343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7"/>
  <sheetViews>
    <sheetView tabSelected="1" workbookViewId="0">
      <selection activeCell="G14" sqref="G14"/>
    </sheetView>
  </sheetViews>
  <sheetFormatPr defaultRowHeight="16.5"/>
  <cols>
    <col min="1" max="1" width="24.875" bestFit="1" customWidth="1"/>
    <col min="2" max="2" width="35.875" bestFit="1" customWidth="1"/>
    <col min="3" max="3" width="10" bestFit="1" customWidth="1"/>
    <col min="4" max="4" width="6.375" bestFit="1" customWidth="1"/>
    <col min="5" max="6" width="9.5" bestFit="1" customWidth="1"/>
    <col min="7" max="7" width="8.125" bestFit="1" customWidth="1"/>
  </cols>
  <sheetData>
    <row r="1" spans="1:7">
      <c r="A1" s="5" t="s">
        <v>46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</row>
    <row r="2" spans="1:7">
      <c r="A2" s="5" t="s">
        <v>8710</v>
      </c>
      <c r="B2" s="5" t="s">
        <v>8711</v>
      </c>
      <c r="C2" s="5" t="s">
        <v>110</v>
      </c>
      <c r="D2" s="5" t="s">
        <v>0</v>
      </c>
      <c r="E2" s="5">
        <v>2</v>
      </c>
      <c r="F2" s="5">
        <v>64</v>
      </c>
      <c r="G2" s="5" t="s">
        <v>8712</v>
      </c>
    </row>
    <row r="3" spans="1:7">
      <c r="A3" s="5" t="s">
        <v>8713</v>
      </c>
      <c r="B3" s="5" t="s">
        <v>8714</v>
      </c>
      <c r="C3" s="5" t="s">
        <v>110</v>
      </c>
      <c r="D3" s="5" t="s">
        <v>0</v>
      </c>
      <c r="E3" s="5">
        <v>3</v>
      </c>
      <c r="F3" s="5">
        <v>64</v>
      </c>
      <c r="G3" s="5" t="s">
        <v>8712</v>
      </c>
    </row>
    <row r="4" spans="1:7">
      <c r="A4" s="5" t="s">
        <v>8715</v>
      </c>
      <c r="B4" s="5" t="s">
        <v>8716</v>
      </c>
      <c r="C4" s="5" t="s">
        <v>55</v>
      </c>
      <c r="D4" s="5" t="s">
        <v>0</v>
      </c>
      <c r="E4" s="5">
        <v>3</v>
      </c>
      <c r="F4" s="5">
        <v>46</v>
      </c>
      <c r="G4" s="5" t="s">
        <v>8717</v>
      </c>
    </row>
    <row r="5" spans="1:7">
      <c r="A5" s="5" t="s">
        <v>8718</v>
      </c>
      <c r="B5" s="5" t="s">
        <v>8719</v>
      </c>
      <c r="C5" s="5" t="s">
        <v>110</v>
      </c>
      <c r="D5" s="5" t="s">
        <v>0</v>
      </c>
      <c r="E5" s="5">
        <v>30</v>
      </c>
      <c r="F5" s="5">
        <v>64</v>
      </c>
      <c r="G5" s="5" t="s">
        <v>8712</v>
      </c>
    </row>
    <row r="6" spans="1:7">
      <c r="A6" s="5" t="s">
        <v>8720</v>
      </c>
      <c r="B6" s="5" t="s">
        <v>8721</v>
      </c>
      <c r="C6" s="5" t="s">
        <v>110</v>
      </c>
      <c r="D6" s="5" t="s">
        <v>0</v>
      </c>
      <c r="E6" s="5">
        <v>30</v>
      </c>
      <c r="F6" s="5">
        <v>64</v>
      </c>
      <c r="G6" s="5" t="s">
        <v>8712</v>
      </c>
    </row>
    <row r="7" spans="1:7">
      <c r="A7" s="5" t="s">
        <v>8722</v>
      </c>
      <c r="B7" s="5" t="s">
        <v>8723</v>
      </c>
      <c r="C7" s="5" t="s">
        <v>55</v>
      </c>
      <c r="D7" s="5" t="s">
        <v>0</v>
      </c>
      <c r="E7" s="5">
        <v>5</v>
      </c>
      <c r="F7" s="5">
        <v>46</v>
      </c>
      <c r="G7" s="5" t="s">
        <v>8717</v>
      </c>
    </row>
    <row r="8" spans="1:7">
      <c r="A8" s="5" t="s">
        <v>8724</v>
      </c>
      <c r="B8" s="5" t="s">
        <v>8725</v>
      </c>
      <c r="C8" s="5" t="s">
        <v>55</v>
      </c>
      <c r="D8" s="5" t="s">
        <v>0</v>
      </c>
      <c r="E8" s="5">
        <v>4</v>
      </c>
      <c r="F8" s="5">
        <v>46</v>
      </c>
      <c r="G8" s="5" t="s">
        <v>8717</v>
      </c>
    </row>
    <row r="9" spans="1:7">
      <c r="A9" s="5" t="s">
        <v>8726</v>
      </c>
      <c r="B9" s="5" t="s">
        <v>8727</v>
      </c>
      <c r="C9" s="5" t="s">
        <v>55</v>
      </c>
      <c r="D9" s="5" t="s">
        <v>0</v>
      </c>
      <c r="E9" s="5">
        <v>4</v>
      </c>
      <c r="F9" s="5">
        <v>46</v>
      </c>
      <c r="G9" s="5" t="s">
        <v>8717</v>
      </c>
    </row>
    <row r="10" spans="1:7">
      <c r="A10" s="5" t="s">
        <v>8728</v>
      </c>
      <c r="B10" s="5" t="s">
        <v>8729</v>
      </c>
      <c r="C10" s="5" t="s">
        <v>55</v>
      </c>
      <c r="D10" s="5" t="s">
        <v>0</v>
      </c>
      <c r="E10" s="5">
        <v>4</v>
      </c>
      <c r="F10" s="5">
        <v>46</v>
      </c>
      <c r="G10" s="5" t="s">
        <v>8717</v>
      </c>
    </row>
    <row r="11" spans="1:7">
      <c r="A11" s="5" t="s">
        <v>8730</v>
      </c>
      <c r="B11" s="5" t="s">
        <v>8731</v>
      </c>
      <c r="C11" s="5" t="s">
        <v>55</v>
      </c>
      <c r="D11" s="5" t="s">
        <v>0</v>
      </c>
      <c r="E11" s="5">
        <v>4</v>
      </c>
      <c r="F11" s="5">
        <v>46</v>
      </c>
      <c r="G11" s="5" t="s">
        <v>8717</v>
      </c>
    </row>
    <row r="12" spans="1:7">
      <c r="A12" s="5" t="s">
        <v>8732</v>
      </c>
      <c r="B12" s="5" t="s">
        <v>8733</v>
      </c>
      <c r="C12" s="5" t="s">
        <v>55</v>
      </c>
      <c r="D12" s="5" t="s">
        <v>0</v>
      </c>
      <c r="E12" s="5">
        <v>4</v>
      </c>
      <c r="F12" s="5">
        <v>46</v>
      </c>
      <c r="G12" s="5" t="s">
        <v>8717</v>
      </c>
    </row>
    <row r="13" spans="1:7">
      <c r="A13" s="5" t="s">
        <v>8734</v>
      </c>
      <c r="B13" s="5" t="s">
        <v>8735</v>
      </c>
      <c r="C13" s="5" t="s">
        <v>55</v>
      </c>
      <c r="D13" s="5" t="s">
        <v>0</v>
      </c>
      <c r="E13" s="5">
        <v>4</v>
      </c>
      <c r="F13" s="5">
        <v>46</v>
      </c>
      <c r="G13" s="5" t="s">
        <v>8717</v>
      </c>
    </row>
    <row r="14" spans="1:7">
      <c r="A14" s="5" t="s">
        <v>8736</v>
      </c>
      <c r="B14" s="5" t="s">
        <v>8737</v>
      </c>
      <c r="C14" s="5" t="s">
        <v>55</v>
      </c>
      <c r="D14" s="5" t="s">
        <v>0</v>
      </c>
      <c r="E14" s="5">
        <v>4</v>
      </c>
      <c r="F14" s="5">
        <v>46</v>
      </c>
      <c r="G14" s="5" t="s">
        <v>8717</v>
      </c>
    </row>
    <row r="15" spans="1:7">
      <c r="A15" s="5" t="s">
        <v>8738</v>
      </c>
      <c r="B15" s="5" t="s">
        <v>720</v>
      </c>
      <c r="C15" s="5" t="s">
        <v>110</v>
      </c>
      <c r="D15" s="5" t="s">
        <v>0</v>
      </c>
      <c r="E15" s="5">
        <v>117</v>
      </c>
      <c r="F15" s="5">
        <v>216</v>
      </c>
      <c r="G15" s="5" t="s">
        <v>8717</v>
      </c>
    </row>
    <row r="16" spans="1:7">
      <c r="A16" s="5" t="s">
        <v>8739</v>
      </c>
      <c r="B16" s="5" t="s">
        <v>608</v>
      </c>
      <c r="C16" s="5" t="s">
        <v>110</v>
      </c>
      <c r="D16" s="5" t="s">
        <v>0</v>
      </c>
      <c r="E16" s="5">
        <v>91</v>
      </c>
      <c r="F16" s="5">
        <v>216</v>
      </c>
      <c r="G16" s="5" t="s">
        <v>8717</v>
      </c>
    </row>
    <row r="17" spans="1:7">
      <c r="A17" s="5" t="s">
        <v>8740</v>
      </c>
      <c r="B17" s="5" t="s">
        <v>720</v>
      </c>
      <c r="C17" s="5" t="s">
        <v>110</v>
      </c>
      <c r="D17" s="5" t="s">
        <v>0</v>
      </c>
      <c r="E17" s="5">
        <v>15</v>
      </c>
      <c r="F17" s="5">
        <v>705</v>
      </c>
      <c r="G17" s="5" t="s">
        <v>8717</v>
      </c>
    </row>
    <row r="18" spans="1:7">
      <c r="A18" s="5" t="s">
        <v>8741</v>
      </c>
      <c r="B18" s="5" t="s">
        <v>8742</v>
      </c>
      <c r="C18" s="5" t="s">
        <v>55</v>
      </c>
      <c r="D18" s="5" t="s">
        <v>75</v>
      </c>
      <c r="E18" s="5">
        <v>152</v>
      </c>
      <c r="F18" s="5">
        <v>342</v>
      </c>
      <c r="G18" s="5" t="s">
        <v>8717</v>
      </c>
    </row>
    <row r="19" spans="1:7">
      <c r="A19" s="5" t="s">
        <v>8743</v>
      </c>
      <c r="B19" s="5" t="s">
        <v>8744</v>
      </c>
      <c r="C19" s="5" t="s">
        <v>110</v>
      </c>
      <c r="D19" s="5" t="s">
        <v>0</v>
      </c>
      <c r="E19" s="5">
        <v>20</v>
      </c>
      <c r="F19" s="5">
        <v>341</v>
      </c>
      <c r="G19" s="5" t="s">
        <v>8717</v>
      </c>
    </row>
    <row r="20" spans="1:7">
      <c r="A20" s="5" t="s">
        <v>8745</v>
      </c>
      <c r="B20" s="5" t="s">
        <v>8746</v>
      </c>
      <c r="C20" s="5" t="s">
        <v>110</v>
      </c>
      <c r="D20" s="5" t="s">
        <v>0</v>
      </c>
      <c r="E20" s="5">
        <v>11</v>
      </c>
      <c r="F20" s="5">
        <v>341</v>
      </c>
      <c r="G20" s="5" t="s">
        <v>8717</v>
      </c>
    </row>
    <row r="21" spans="1:7">
      <c r="A21" s="5" t="s">
        <v>607</v>
      </c>
      <c r="B21" s="5" t="s">
        <v>608</v>
      </c>
      <c r="C21" s="5" t="s">
        <v>110</v>
      </c>
      <c r="D21" s="5" t="s">
        <v>0</v>
      </c>
      <c r="E21" s="5">
        <v>441</v>
      </c>
      <c r="F21" s="5">
        <v>303</v>
      </c>
      <c r="G21" s="5" t="s">
        <v>8717</v>
      </c>
    </row>
    <row r="22" spans="1:7">
      <c r="A22" s="5" t="s">
        <v>8747</v>
      </c>
      <c r="B22" s="5" t="s">
        <v>8748</v>
      </c>
      <c r="C22" s="5" t="s">
        <v>110</v>
      </c>
      <c r="D22" s="5" t="s">
        <v>0</v>
      </c>
      <c r="E22" s="5">
        <v>98</v>
      </c>
      <c r="F22" s="5">
        <v>158</v>
      </c>
      <c r="G22" s="5" t="s">
        <v>8717</v>
      </c>
    </row>
    <row r="23" spans="1:7">
      <c r="A23" s="5" t="s">
        <v>8749</v>
      </c>
      <c r="B23" s="5" t="s">
        <v>8750</v>
      </c>
      <c r="C23" s="5" t="s">
        <v>110</v>
      </c>
      <c r="D23" s="5" t="s">
        <v>0</v>
      </c>
      <c r="E23" s="5">
        <v>253</v>
      </c>
      <c r="F23" s="5">
        <v>216</v>
      </c>
      <c r="G23" s="5" t="s">
        <v>8717</v>
      </c>
    </row>
    <row r="24" spans="1:7">
      <c r="A24" s="5" t="s">
        <v>8751</v>
      </c>
      <c r="B24" s="5" t="s">
        <v>8752</v>
      </c>
      <c r="C24" s="5" t="s">
        <v>110</v>
      </c>
      <c r="D24" s="5" t="s">
        <v>0</v>
      </c>
      <c r="E24" s="5">
        <v>325</v>
      </c>
      <c r="F24" s="5">
        <v>216</v>
      </c>
      <c r="G24" s="5" t="s">
        <v>8717</v>
      </c>
    </row>
    <row r="25" spans="1:7">
      <c r="A25" s="5" t="s">
        <v>8753</v>
      </c>
      <c r="B25" s="5" t="s">
        <v>8754</v>
      </c>
      <c r="C25" s="5" t="s">
        <v>110</v>
      </c>
      <c r="D25" s="5" t="s">
        <v>0</v>
      </c>
      <c r="E25" s="5">
        <v>83</v>
      </c>
      <c r="F25" s="5">
        <v>346</v>
      </c>
      <c r="G25" s="5" t="s">
        <v>8717</v>
      </c>
    </row>
    <row r="26" spans="1:7">
      <c r="A26" s="5" t="s">
        <v>8755</v>
      </c>
      <c r="B26" s="5" t="s">
        <v>8756</v>
      </c>
      <c r="C26" s="5" t="s">
        <v>110</v>
      </c>
      <c r="D26" s="5" t="s">
        <v>0</v>
      </c>
      <c r="E26" s="5">
        <v>2</v>
      </c>
      <c r="F26" s="5">
        <v>158</v>
      </c>
      <c r="G26" s="5" t="s">
        <v>8717</v>
      </c>
    </row>
    <row r="27" spans="1:7">
      <c r="A27" s="5" t="s">
        <v>8757</v>
      </c>
      <c r="B27" s="5" t="s">
        <v>8758</v>
      </c>
      <c r="C27" s="5" t="s">
        <v>72</v>
      </c>
      <c r="D27" s="5" t="s">
        <v>0</v>
      </c>
      <c r="E27" s="5">
        <v>120</v>
      </c>
      <c r="F27" s="5">
        <v>564</v>
      </c>
      <c r="G27" s="5" t="s">
        <v>8717</v>
      </c>
    </row>
    <row r="28" spans="1:7">
      <c r="A28" s="5" t="s">
        <v>8759</v>
      </c>
      <c r="B28" s="5" t="s">
        <v>8760</v>
      </c>
      <c r="C28" s="5" t="s">
        <v>110</v>
      </c>
      <c r="D28" s="5" t="s">
        <v>0</v>
      </c>
      <c r="E28" s="5">
        <v>81</v>
      </c>
      <c r="F28" s="5">
        <v>363</v>
      </c>
      <c r="G28" s="5" t="s">
        <v>8717</v>
      </c>
    </row>
    <row r="29" spans="1:7">
      <c r="A29" s="5" t="s">
        <v>8761</v>
      </c>
      <c r="B29" s="5" t="s">
        <v>8762</v>
      </c>
      <c r="C29" s="5" t="s">
        <v>110</v>
      </c>
      <c r="D29" s="5" t="s">
        <v>0</v>
      </c>
      <c r="E29" s="5">
        <v>325</v>
      </c>
      <c r="F29" s="5">
        <v>303</v>
      </c>
      <c r="G29" s="5" t="s">
        <v>8717</v>
      </c>
    </row>
    <row r="30" spans="1:7">
      <c r="A30" s="5" t="s">
        <v>707</v>
      </c>
      <c r="B30" s="5" t="s">
        <v>708</v>
      </c>
      <c r="C30" s="5" t="s">
        <v>55</v>
      </c>
      <c r="D30" s="5" t="s">
        <v>0</v>
      </c>
      <c r="E30" s="5">
        <v>4</v>
      </c>
      <c r="F30" s="5">
        <v>262</v>
      </c>
      <c r="G30" s="5" t="s">
        <v>8717</v>
      </c>
    </row>
    <row r="31" spans="1:7">
      <c r="A31" s="5" t="s">
        <v>8763</v>
      </c>
      <c r="B31" s="5" t="s">
        <v>8764</v>
      </c>
      <c r="C31" s="5" t="s">
        <v>110</v>
      </c>
      <c r="D31" s="5" t="s">
        <v>0</v>
      </c>
      <c r="E31" s="5">
        <v>216</v>
      </c>
      <c r="F31" s="5">
        <v>341</v>
      </c>
      <c r="G31" s="5" t="s">
        <v>8717</v>
      </c>
    </row>
    <row r="32" spans="1:7">
      <c r="A32" s="5" t="s">
        <v>719</v>
      </c>
      <c r="B32" s="5" t="s">
        <v>720</v>
      </c>
      <c r="C32" s="5" t="s">
        <v>110</v>
      </c>
      <c r="D32" s="5" t="s">
        <v>0</v>
      </c>
      <c r="E32" s="5">
        <v>236</v>
      </c>
      <c r="F32" s="5">
        <v>158</v>
      </c>
      <c r="G32" s="5" t="s">
        <v>8717</v>
      </c>
    </row>
    <row r="33" spans="1:7">
      <c r="A33" s="5" t="s">
        <v>8765</v>
      </c>
      <c r="B33" s="5" t="s">
        <v>8766</v>
      </c>
      <c r="C33" s="5" t="s">
        <v>110</v>
      </c>
      <c r="D33" s="5" t="s">
        <v>0</v>
      </c>
      <c r="E33" s="5">
        <v>78</v>
      </c>
      <c r="F33" s="5">
        <v>178</v>
      </c>
      <c r="G33" s="5" t="s">
        <v>8717</v>
      </c>
    </row>
    <row r="34" spans="1:7">
      <c r="A34" s="5" t="s">
        <v>8767</v>
      </c>
      <c r="B34" s="5" t="s">
        <v>852</v>
      </c>
      <c r="C34" s="5" t="s">
        <v>110</v>
      </c>
      <c r="D34" s="5" t="s">
        <v>0</v>
      </c>
      <c r="E34" s="5">
        <v>1410</v>
      </c>
      <c r="F34" s="5">
        <v>278</v>
      </c>
      <c r="G34" s="5" t="s">
        <v>8717</v>
      </c>
    </row>
    <row r="35" spans="1:7">
      <c r="A35" s="5" t="s">
        <v>8768</v>
      </c>
      <c r="B35" s="5" t="s">
        <v>8769</v>
      </c>
      <c r="C35" s="5" t="s">
        <v>110</v>
      </c>
      <c r="D35" s="5" t="s">
        <v>0</v>
      </c>
      <c r="E35" s="5">
        <v>46</v>
      </c>
      <c r="F35" s="5">
        <v>363</v>
      </c>
      <c r="G35" s="5" t="s">
        <v>8717</v>
      </c>
    </row>
    <row r="36" spans="1:7">
      <c r="A36" s="5" t="s">
        <v>8770</v>
      </c>
      <c r="B36" s="5" t="s">
        <v>8760</v>
      </c>
      <c r="C36" s="5" t="s">
        <v>110</v>
      </c>
      <c r="D36" s="5" t="s">
        <v>0</v>
      </c>
      <c r="E36" s="5">
        <v>4</v>
      </c>
      <c r="F36" s="5">
        <v>158</v>
      </c>
      <c r="G36" s="5" t="s">
        <v>8717</v>
      </c>
    </row>
    <row r="37" spans="1:7">
      <c r="A37" s="5" t="s">
        <v>8771</v>
      </c>
      <c r="B37" s="5" t="s">
        <v>8772</v>
      </c>
      <c r="C37" s="5" t="s">
        <v>110</v>
      </c>
      <c r="D37" s="5" t="s">
        <v>0</v>
      </c>
      <c r="E37" s="5">
        <v>1270</v>
      </c>
      <c r="F37" s="5">
        <v>60</v>
      </c>
      <c r="G37" s="5" t="s">
        <v>8717</v>
      </c>
    </row>
    <row r="38" spans="1:7">
      <c r="A38" s="5" t="s">
        <v>8773</v>
      </c>
      <c r="B38" s="5" t="s">
        <v>8772</v>
      </c>
      <c r="C38" s="5" t="s">
        <v>110</v>
      </c>
      <c r="D38" s="5" t="s">
        <v>0</v>
      </c>
      <c r="E38" s="5">
        <v>36758</v>
      </c>
      <c r="F38" s="5">
        <v>60</v>
      </c>
      <c r="G38" s="5" t="s">
        <v>8717</v>
      </c>
    </row>
    <row r="39" spans="1:7">
      <c r="A39" s="5" t="s">
        <v>8774</v>
      </c>
      <c r="B39" s="5" t="s">
        <v>8775</v>
      </c>
      <c r="C39" s="5" t="s">
        <v>110</v>
      </c>
      <c r="D39" s="5" t="s">
        <v>0</v>
      </c>
      <c r="E39" s="5">
        <v>8</v>
      </c>
      <c r="F39" s="5">
        <v>341</v>
      </c>
      <c r="G39" s="5" t="s">
        <v>8717</v>
      </c>
    </row>
    <row r="40" spans="1:7">
      <c r="A40" s="5" t="s">
        <v>8776</v>
      </c>
      <c r="B40" s="5" t="s">
        <v>8777</v>
      </c>
      <c r="C40" s="5" t="s">
        <v>110</v>
      </c>
      <c r="D40" s="5" t="s">
        <v>0</v>
      </c>
      <c r="E40" s="5">
        <v>341</v>
      </c>
      <c r="F40" s="5">
        <v>341</v>
      </c>
      <c r="G40" s="5" t="s">
        <v>8717</v>
      </c>
    </row>
    <row r="41" spans="1:7">
      <c r="A41" s="5" t="s">
        <v>8778</v>
      </c>
      <c r="B41" s="5" t="s">
        <v>8779</v>
      </c>
      <c r="C41" s="5" t="s">
        <v>55</v>
      </c>
      <c r="D41" s="5" t="s">
        <v>0</v>
      </c>
      <c r="E41" s="5">
        <v>48</v>
      </c>
      <c r="F41" s="5">
        <v>46</v>
      </c>
      <c r="G41" s="5" t="s">
        <v>8717</v>
      </c>
    </row>
    <row r="42" spans="1:7">
      <c r="A42" s="5" t="s">
        <v>8780</v>
      </c>
      <c r="B42" s="5" t="s">
        <v>8781</v>
      </c>
      <c r="C42" s="5" t="s">
        <v>110</v>
      </c>
      <c r="D42" s="5" t="s">
        <v>0</v>
      </c>
      <c r="E42" s="5">
        <v>1490</v>
      </c>
      <c r="F42" s="5">
        <v>339</v>
      </c>
      <c r="G42" s="5" t="s">
        <v>8717</v>
      </c>
    </row>
    <row r="43" spans="1:7">
      <c r="A43" s="5" t="s">
        <v>8782</v>
      </c>
      <c r="B43" s="5" t="s">
        <v>8772</v>
      </c>
      <c r="C43" s="5" t="s">
        <v>110</v>
      </c>
      <c r="D43" s="5" t="s">
        <v>0</v>
      </c>
      <c r="E43" s="5">
        <v>1308</v>
      </c>
      <c r="F43" s="5">
        <v>34</v>
      </c>
      <c r="G43" s="5" t="s">
        <v>8717</v>
      </c>
    </row>
    <row r="44" spans="1:7">
      <c r="A44" s="5" t="s">
        <v>8783</v>
      </c>
      <c r="B44" s="5" t="s">
        <v>8784</v>
      </c>
      <c r="C44" s="5" t="s">
        <v>110</v>
      </c>
      <c r="D44" s="5" t="s">
        <v>0</v>
      </c>
      <c r="E44" s="5">
        <v>187</v>
      </c>
      <c r="F44" s="5">
        <v>34</v>
      </c>
      <c r="G44" s="5" t="s">
        <v>8717</v>
      </c>
    </row>
    <row r="45" spans="1:7">
      <c r="A45" s="5" t="s">
        <v>8785</v>
      </c>
      <c r="B45" s="5" t="s">
        <v>720</v>
      </c>
      <c r="C45" s="5" t="s">
        <v>110</v>
      </c>
      <c r="D45" s="5" t="s">
        <v>0</v>
      </c>
      <c r="E45" s="5">
        <v>67</v>
      </c>
      <c r="F45" s="5">
        <v>156</v>
      </c>
      <c r="G45" s="5" t="s">
        <v>8717</v>
      </c>
    </row>
    <row r="46" spans="1:7">
      <c r="A46" s="5" t="s">
        <v>8786</v>
      </c>
      <c r="B46" s="5" t="s">
        <v>8787</v>
      </c>
      <c r="C46" s="5" t="s">
        <v>110</v>
      </c>
      <c r="D46" s="5" t="s">
        <v>0</v>
      </c>
      <c r="E46" s="5">
        <v>157</v>
      </c>
      <c r="F46" s="5">
        <v>158</v>
      </c>
      <c r="G46" s="5" t="s">
        <v>8717</v>
      </c>
    </row>
    <row r="47" spans="1:7">
      <c r="A47" s="5" t="s">
        <v>8788</v>
      </c>
      <c r="B47" s="5" t="s">
        <v>8789</v>
      </c>
      <c r="C47" s="5" t="s">
        <v>55</v>
      </c>
      <c r="D47" s="5" t="s">
        <v>0</v>
      </c>
      <c r="E47" s="5">
        <v>24</v>
      </c>
      <c r="F47" s="5">
        <v>46</v>
      </c>
      <c r="G47" s="5" t="s">
        <v>8717</v>
      </c>
    </row>
    <row r="48" spans="1:7">
      <c r="A48" s="5" t="s">
        <v>8790</v>
      </c>
      <c r="B48" s="5" t="s">
        <v>8791</v>
      </c>
      <c r="C48" s="5" t="s">
        <v>110</v>
      </c>
      <c r="D48" s="5" t="s">
        <v>0</v>
      </c>
      <c r="E48" s="5">
        <v>139</v>
      </c>
      <c r="F48" s="5">
        <v>158</v>
      </c>
      <c r="G48" s="5" t="s">
        <v>8717</v>
      </c>
    </row>
    <row r="49" spans="1:7">
      <c r="A49" s="5" t="s">
        <v>8792</v>
      </c>
      <c r="B49" s="5" t="s">
        <v>8793</v>
      </c>
      <c r="C49" s="5" t="s">
        <v>110</v>
      </c>
      <c r="D49" s="5" t="s">
        <v>0</v>
      </c>
      <c r="E49" s="5">
        <v>34215</v>
      </c>
      <c r="F49" s="5">
        <v>60</v>
      </c>
      <c r="G49" s="5" t="s">
        <v>8717</v>
      </c>
    </row>
    <row r="50" spans="1:7">
      <c r="A50" s="5" t="s">
        <v>8794</v>
      </c>
      <c r="B50" s="5" t="s">
        <v>8795</v>
      </c>
      <c r="C50" s="5" t="s">
        <v>110</v>
      </c>
      <c r="D50" s="5" t="s">
        <v>0</v>
      </c>
      <c r="E50" s="5">
        <v>88</v>
      </c>
      <c r="F50" s="5">
        <v>339</v>
      </c>
      <c r="G50" s="5" t="s">
        <v>8717</v>
      </c>
    </row>
    <row r="51" spans="1:7">
      <c r="A51" s="5" t="s">
        <v>8796</v>
      </c>
      <c r="B51" s="5" t="s">
        <v>8797</v>
      </c>
      <c r="C51" s="5" t="s">
        <v>110</v>
      </c>
      <c r="D51" s="5" t="s">
        <v>0</v>
      </c>
      <c r="E51" s="5">
        <v>120</v>
      </c>
      <c r="F51" s="5">
        <v>704</v>
      </c>
      <c r="G51" s="5" t="s">
        <v>8717</v>
      </c>
    </row>
    <row r="52" spans="1:7">
      <c r="A52" s="5" t="s">
        <v>8798</v>
      </c>
      <c r="B52" s="5" t="s">
        <v>8795</v>
      </c>
      <c r="C52" s="5" t="s">
        <v>110</v>
      </c>
      <c r="D52" s="5" t="s">
        <v>0</v>
      </c>
      <c r="E52" s="5">
        <v>273</v>
      </c>
      <c r="F52" s="5">
        <v>704</v>
      </c>
      <c r="G52" s="5" t="s">
        <v>8717</v>
      </c>
    </row>
    <row r="53" spans="1:7">
      <c r="A53" s="5" t="s">
        <v>8799</v>
      </c>
      <c r="B53" s="5" t="s">
        <v>8793</v>
      </c>
      <c r="C53" s="5" t="s">
        <v>110</v>
      </c>
      <c r="D53" s="5" t="s">
        <v>0</v>
      </c>
      <c r="E53" s="5">
        <v>1772</v>
      </c>
      <c r="F53" s="5">
        <v>34</v>
      </c>
      <c r="G53" s="5" t="s">
        <v>8717</v>
      </c>
    </row>
    <row r="54" spans="1:7">
      <c r="A54" s="5" t="s">
        <v>8800</v>
      </c>
      <c r="B54" s="5" t="s">
        <v>1275</v>
      </c>
      <c r="C54" s="5" t="s">
        <v>110</v>
      </c>
      <c r="D54" s="5" t="s">
        <v>0</v>
      </c>
      <c r="E54" s="5">
        <v>157</v>
      </c>
      <c r="F54" s="5">
        <v>158</v>
      </c>
      <c r="G54" s="5" t="s">
        <v>8717</v>
      </c>
    </row>
    <row r="55" spans="1:7">
      <c r="A55" s="5" t="s">
        <v>8801</v>
      </c>
      <c r="B55" s="5" t="s">
        <v>8802</v>
      </c>
      <c r="C55" s="5" t="s">
        <v>110</v>
      </c>
      <c r="D55" s="5" t="s">
        <v>0</v>
      </c>
      <c r="E55" s="5">
        <v>52</v>
      </c>
      <c r="F55" s="5">
        <v>339</v>
      </c>
      <c r="G55" s="5" t="s">
        <v>8717</v>
      </c>
    </row>
    <row r="56" spans="1:7">
      <c r="A56" s="5" t="s">
        <v>8803</v>
      </c>
      <c r="B56" s="5" t="s">
        <v>8772</v>
      </c>
      <c r="C56" s="5" t="s">
        <v>110</v>
      </c>
      <c r="D56" s="5" t="s">
        <v>0</v>
      </c>
      <c r="E56" s="5">
        <v>17326</v>
      </c>
      <c r="F56" s="5">
        <v>146</v>
      </c>
      <c r="G56" s="5" t="s">
        <v>8717</v>
      </c>
    </row>
    <row r="57" spans="1:7">
      <c r="A57" s="5" t="s">
        <v>8804</v>
      </c>
      <c r="B57" s="5" t="s">
        <v>8772</v>
      </c>
      <c r="C57" s="5" t="s">
        <v>110</v>
      </c>
      <c r="D57" s="5" t="s">
        <v>0</v>
      </c>
      <c r="E57" s="5">
        <v>6081</v>
      </c>
      <c r="F57" s="5">
        <v>39</v>
      </c>
      <c r="G57" s="5" t="s">
        <v>8717</v>
      </c>
    </row>
    <row r="58" spans="1:7">
      <c r="A58" s="5" t="s">
        <v>8805</v>
      </c>
      <c r="B58" s="5" t="s">
        <v>8793</v>
      </c>
      <c r="C58" s="5" t="s">
        <v>110</v>
      </c>
      <c r="D58" s="5" t="s">
        <v>0</v>
      </c>
      <c r="E58" s="5">
        <v>15233</v>
      </c>
      <c r="F58" s="5">
        <v>146</v>
      </c>
      <c r="G58" s="5" t="s">
        <v>8717</v>
      </c>
    </row>
    <row r="59" spans="1:7">
      <c r="A59" s="5" t="s">
        <v>8806</v>
      </c>
      <c r="B59" s="5" t="s">
        <v>1275</v>
      </c>
      <c r="C59" s="5" t="s">
        <v>110</v>
      </c>
      <c r="D59" s="5" t="s">
        <v>0</v>
      </c>
      <c r="E59" s="5">
        <v>325</v>
      </c>
      <c r="F59" s="5">
        <v>178</v>
      </c>
      <c r="G59" s="5" t="s">
        <v>8717</v>
      </c>
    </row>
    <row r="60" spans="1:7">
      <c r="A60" s="5" t="s">
        <v>922</v>
      </c>
      <c r="B60" s="5" t="s">
        <v>923</v>
      </c>
      <c r="C60" s="5" t="s">
        <v>110</v>
      </c>
      <c r="D60" s="5" t="s">
        <v>0</v>
      </c>
      <c r="E60" s="5">
        <v>339</v>
      </c>
      <c r="F60" s="5">
        <v>729</v>
      </c>
      <c r="G60" s="5" t="s">
        <v>8717</v>
      </c>
    </row>
    <row r="61" spans="1:7">
      <c r="A61" s="5" t="s">
        <v>8807</v>
      </c>
      <c r="B61" s="5" t="s">
        <v>8808</v>
      </c>
      <c r="C61" s="5" t="s">
        <v>55</v>
      </c>
      <c r="D61" s="5" t="s">
        <v>0</v>
      </c>
      <c r="E61" s="5">
        <v>24</v>
      </c>
      <c r="F61" s="5">
        <v>46</v>
      </c>
      <c r="G61" s="5" t="s">
        <v>8717</v>
      </c>
    </row>
    <row r="62" spans="1:7">
      <c r="A62" s="5" t="s">
        <v>940</v>
      </c>
      <c r="B62" s="5" t="s">
        <v>941</v>
      </c>
      <c r="C62" s="5" t="s">
        <v>110</v>
      </c>
      <c r="D62" s="5" t="s">
        <v>0</v>
      </c>
      <c r="E62" s="5">
        <v>459</v>
      </c>
      <c r="F62" s="5">
        <v>207</v>
      </c>
      <c r="G62" s="5" t="s">
        <v>8717</v>
      </c>
    </row>
    <row r="63" spans="1:7">
      <c r="A63" s="5" t="s">
        <v>8809</v>
      </c>
      <c r="B63" s="5" t="s">
        <v>8810</v>
      </c>
      <c r="C63" s="5" t="s">
        <v>72</v>
      </c>
      <c r="D63" s="5" t="s">
        <v>0</v>
      </c>
      <c r="E63" s="5">
        <v>15</v>
      </c>
      <c r="F63" s="5">
        <v>545</v>
      </c>
      <c r="G63" s="5" t="s">
        <v>8717</v>
      </c>
    </row>
    <row r="64" spans="1:7">
      <c r="A64" s="5" t="s">
        <v>8811</v>
      </c>
      <c r="B64" s="5" t="s">
        <v>1070</v>
      </c>
      <c r="C64" s="5" t="s">
        <v>110</v>
      </c>
      <c r="D64" s="5" t="s">
        <v>0</v>
      </c>
      <c r="E64" s="5">
        <v>18</v>
      </c>
      <c r="F64" s="5">
        <v>339</v>
      </c>
      <c r="G64" s="5" t="s">
        <v>8717</v>
      </c>
    </row>
    <row r="65" spans="1:7">
      <c r="A65" s="5" t="s">
        <v>8812</v>
      </c>
      <c r="B65" s="5" t="s">
        <v>8793</v>
      </c>
      <c r="C65" s="5" t="s">
        <v>110</v>
      </c>
      <c r="D65" s="5" t="s">
        <v>0</v>
      </c>
      <c r="E65" s="5">
        <v>6627</v>
      </c>
      <c r="F65" s="5">
        <v>34</v>
      </c>
      <c r="G65" s="5" t="s">
        <v>8717</v>
      </c>
    </row>
    <row r="66" spans="1:7">
      <c r="A66" s="5" t="s">
        <v>8813</v>
      </c>
      <c r="B66" s="5" t="s">
        <v>608</v>
      </c>
      <c r="C66" s="5" t="s">
        <v>110</v>
      </c>
      <c r="D66" s="5" t="s">
        <v>0</v>
      </c>
      <c r="E66" s="5">
        <v>110</v>
      </c>
      <c r="F66" s="5">
        <v>216</v>
      </c>
      <c r="G66" s="5" t="s">
        <v>8717</v>
      </c>
    </row>
    <row r="67" spans="1:7">
      <c r="A67" s="5" t="s">
        <v>1009</v>
      </c>
      <c r="B67" s="5" t="s">
        <v>8814</v>
      </c>
      <c r="C67" s="5" t="s">
        <v>55</v>
      </c>
      <c r="D67" s="5" t="s">
        <v>0</v>
      </c>
      <c r="E67" s="5">
        <v>20</v>
      </c>
      <c r="F67" s="5">
        <v>293</v>
      </c>
      <c r="G67" s="5" t="s">
        <v>8717</v>
      </c>
    </row>
    <row r="68" spans="1:7">
      <c r="A68" s="5" t="s">
        <v>8815</v>
      </c>
      <c r="B68" s="5" t="s">
        <v>720</v>
      </c>
      <c r="C68" s="5" t="s">
        <v>110</v>
      </c>
      <c r="D68" s="5" t="s">
        <v>0</v>
      </c>
      <c r="E68" s="5">
        <v>19</v>
      </c>
      <c r="F68" s="5">
        <v>216</v>
      </c>
      <c r="G68" s="5" t="s">
        <v>8717</v>
      </c>
    </row>
    <row r="69" spans="1:7">
      <c r="A69" s="5" t="s">
        <v>8816</v>
      </c>
      <c r="B69" s="5" t="s">
        <v>8817</v>
      </c>
      <c r="C69" s="5" t="s">
        <v>110</v>
      </c>
      <c r="D69" s="5" t="s">
        <v>0</v>
      </c>
      <c r="E69" s="5">
        <v>30</v>
      </c>
      <c r="F69" s="5">
        <v>216</v>
      </c>
      <c r="G69" s="5" t="s">
        <v>8717</v>
      </c>
    </row>
    <row r="70" spans="1:7">
      <c r="A70" s="5" t="s">
        <v>1075</v>
      </c>
      <c r="B70" s="5" t="s">
        <v>1076</v>
      </c>
      <c r="C70" s="5" t="s">
        <v>110</v>
      </c>
      <c r="D70" s="5" t="s">
        <v>0</v>
      </c>
      <c r="E70" s="5">
        <v>293</v>
      </c>
      <c r="F70" s="5">
        <v>729</v>
      </c>
      <c r="G70" s="5" t="s">
        <v>8717</v>
      </c>
    </row>
    <row r="71" spans="1:7">
      <c r="A71" s="5" t="s">
        <v>8818</v>
      </c>
      <c r="B71" s="5" t="s">
        <v>8819</v>
      </c>
      <c r="C71" s="5" t="s">
        <v>110</v>
      </c>
      <c r="D71" s="5" t="s">
        <v>0</v>
      </c>
      <c r="E71" s="5">
        <v>103</v>
      </c>
      <c r="F71" s="5">
        <v>156</v>
      </c>
      <c r="G71" s="5" t="s">
        <v>8717</v>
      </c>
    </row>
    <row r="72" spans="1:7">
      <c r="A72" s="5" t="s">
        <v>8820</v>
      </c>
      <c r="B72" s="5" t="s">
        <v>8821</v>
      </c>
      <c r="C72" s="5" t="s">
        <v>110</v>
      </c>
      <c r="D72" s="5" t="s">
        <v>0</v>
      </c>
      <c r="E72" s="5">
        <v>361</v>
      </c>
      <c r="F72" s="5">
        <v>156</v>
      </c>
      <c r="G72" s="5" t="s">
        <v>8717</v>
      </c>
    </row>
    <row r="73" spans="1:7">
      <c r="A73" s="5" t="s">
        <v>8822</v>
      </c>
      <c r="B73" s="5" t="s">
        <v>8823</v>
      </c>
      <c r="C73" s="5" t="s">
        <v>55</v>
      </c>
      <c r="D73" s="5" t="s">
        <v>0</v>
      </c>
      <c r="E73" s="5">
        <v>6</v>
      </c>
      <c r="F73" s="5">
        <v>227</v>
      </c>
      <c r="G73" s="5" t="s">
        <v>8717</v>
      </c>
    </row>
    <row r="74" spans="1:7">
      <c r="A74" s="5" t="s">
        <v>8824</v>
      </c>
      <c r="B74" s="5" t="s">
        <v>8823</v>
      </c>
      <c r="C74" s="5" t="s">
        <v>55</v>
      </c>
      <c r="D74" s="5" t="s">
        <v>0</v>
      </c>
      <c r="E74" s="5">
        <v>4</v>
      </c>
      <c r="F74" s="5">
        <v>227</v>
      </c>
      <c r="G74" s="5" t="s">
        <v>8717</v>
      </c>
    </row>
    <row r="75" spans="1:7">
      <c r="A75" s="5" t="s">
        <v>8825</v>
      </c>
      <c r="B75" s="5" t="s">
        <v>8823</v>
      </c>
      <c r="C75" s="5" t="s">
        <v>55</v>
      </c>
      <c r="D75" s="5" t="s">
        <v>0</v>
      </c>
      <c r="E75" s="5">
        <v>6</v>
      </c>
      <c r="F75" s="5">
        <v>227</v>
      </c>
      <c r="G75" s="5" t="s">
        <v>8717</v>
      </c>
    </row>
    <row r="76" spans="1:7">
      <c r="A76" s="5" t="s">
        <v>8826</v>
      </c>
      <c r="B76" s="5" t="s">
        <v>8823</v>
      </c>
      <c r="C76" s="5" t="s">
        <v>55</v>
      </c>
      <c r="D76" s="5" t="s">
        <v>0</v>
      </c>
      <c r="E76" s="5">
        <v>4</v>
      </c>
      <c r="F76" s="5">
        <v>227</v>
      </c>
      <c r="G76" s="5" t="s">
        <v>8717</v>
      </c>
    </row>
    <row r="77" spans="1:7">
      <c r="A77" s="5" t="s">
        <v>8827</v>
      </c>
      <c r="B77" s="5" t="s">
        <v>8828</v>
      </c>
      <c r="C77" s="5" t="s">
        <v>110</v>
      </c>
      <c r="D77" s="5" t="s">
        <v>0</v>
      </c>
      <c r="E77" s="5">
        <v>167</v>
      </c>
      <c r="F77" s="5">
        <v>156</v>
      </c>
      <c r="G77" s="5" t="s">
        <v>8717</v>
      </c>
    </row>
    <row r="78" spans="1:7">
      <c r="A78" s="5" t="s">
        <v>8829</v>
      </c>
      <c r="B78" s="5" t="s">
        <v>608</v>
      </c>
      <c r="C78" s="5" t="s">
        <v>110</v>
      </c>
      <c r="D78" s="5" t="s">
        <v>0</v>
      </c>
      <c r="E78" s="5">
        <v>12</v>
      </c>
      <c r="F78" s="5">
        <v>303</v>
      </c>
      <c r="G78" s="5" t="s">
        <v>8717</v>
      </c>
    </row>
    <row r="79" spans="1:7">
      <c r="A79" s="5" t="s">
        <v>8830</v>
      </c>
      <c r="B79" s="5" t="s">
        <v>8831</v>
      </c>
      <c r="C79" s="5" t="s">
        <v>110</v>
      </c>
      <c r="D79" s="5" t="s">
        <v>0</v>
      </c>
      <c r="E79" s="5">
        <v>37</v>
      </c>
      <c r="F79" s="5">
        <v>303</v>
      </c>
      <c r="G79" s="5" t="s">
        <v>8717</v>
      </c>
    </row>
    <row r="80" spans="1:7">
      <c r="A80" s="5" t="s">
        <v>8832</v>
      </c>
      <c r="B80" s="5" t="s">
        <v>8833</v>
      </c>
      <c r="C80" s="5" t="s">
        <v>110</v>
      </c>
      <c r="D80" s="5">
        <v>32</v>
      </c>
      <c r="E80" s="5">
        <v>750.35</v>
      </c>
      <c r="F80" s="5">
        <v>174</v>
      </c>
      <c r="G80" s="5" t="s">
        <v>8717</v>
      </c>
    </row>
    <row r="81" spans="1:7">
      <c r="A81" s="5" t="s">
        <v>8834</v>
      </c>
      <c r="B81" s="5" t="s">
        <v>8835</v>
      </c>
      <c r="C81" s="5" t="s">
        <v>110</v>
      </c>
      <c r="D81" s="5">
        <v>32</v>
      </c>
      <c r="E81" s="5">
        <v>1383.71</v>
      </c>
      <c r="F81" s="5">
        <v>60</v>
      </c>
      <c r="G81" s="5" t="s">
        <v>8717</v>
      </c>
    </row>
    <row r="82" spans="1:7">
      <c r="A82" s="5" t="s">
        <v>8836</v>
      </c>
      <c r="B82" s="5" t="s">
        <v>8837</v>
      </c>
      <c r="C82" s="5" t="s">
        <v>110</v>
      </c>
      <c r="D82" s="5">
        <v>32</v>
      </c>
      <c r="E82" s="5">
        <v>380.09</v>
      </c>
      <c r="F82" s="5">
        <v>339</v>
      </c>
      <c r="G82" s="5" t="s">
        <v>8717</v>
      </c>
    </row>
    <row r="83" spans="1:7">
      <c r="A83" s="5" t="s">
        <v>8838</v>
      </c>
      <c r="B83" s="5" t="s">
        <v>8839</v>
      </c>
      <c r="C83" s="5" t="s">
        <v>110</v>
      </c>
      <c r="D83" s="5">
        <v>32</v>
      </c>
      <c r="E83" s="5">
        <v>161.762</v>
      </c>
      <c r="F83" s="5">
        <v>60</v>
      </c>
      <c r="G83" s="5" t="s">
        <v>8717</v>
      </c>
    </row>
    <row r="84" spans="1:7">
      <c r="A84" s="5" t="s">
        <v>8840</v>
      </c>
      <c r="B84" s="5" t="s">
        <v>8841</v>
      </c>
      <c r="C84" s="5" t="s">
        <v>110</v>
      </c>
      <c r="D84" s="5" t="s">
        <v>0</v>
      </c>
      <c r="E84" s="5">
        <v>96</v>
      </c>
      <c r="F84" s="5">
        <v>303</v>
      </c>
      <c r="G84" s="5" t="s">
        <v>8717</v>
      </c>
    </row>
    <row r="85" spans="1:7">
      <c r="A85" s="5" t="s">
        <v>1274</v>
      </c>
      <c r="B85" s="5" t="s">
        <v>1275</v>
      </c>
      <c r="C85" s="5" t="s">
        <v>110</v>
      </c>
      <c r="D85" s="5" t="s">
        <v>0</v>
      </c>
      <c r="E85" s="5">
        <v>715</v>
      </c>
      <c r="F85" s="5">
        <v>207</v>
      </c>
      <c r="G85" s="5" t="s">
        <v>8717</v>
      </c>
    </row>
    <row r="86" spans="1:7">
      <c r="A86" s="5" t="s">
        <v>8842</v>
      </c>
      <c r="B86" s="5" t="s">
        <v>8835</v>
      </c>
      <c r="C86" s="5" t="s">
        <v>110</v>
      </c>
      <c r="D86" s="5">
        <v>32</v>
      </c>
      <c r="E86" s="5">
        <v>1227.23</v>
      </c>
      <c r="F86" s="5">
        <v>60</v>
      </c>
      <c r="G86" s="5" t="s">
        <v>8717</v>
      </c>
    </row>
    <row r="87" spans="1:7">
      <c r="A87" s="5" t="s">
        <v>8843</v>
      </c>
      <c r="B87" s="5" t="s">
        <v>8844</v>
      </c>
      <c r="C87" s="5" t="s">
        <v>110</v>
      </c>
      <c r="D87" s="5">
        <v>32</v>
      </c>
      <c r="E87" s="5">
        <v>2247.17</v>
      </c>
      <c r="F87" s="5">
        <v>174</v>
      </c>
      <c r="G87" s="5" t="s">
        <v>8717</v>
      </c>
    </row>
    <row r="88" spans="1:7">
      <c r="A88" s="5" t="s">
        <v>1303</v>
      </c>
      <c r="B88" s="5" t="s">
        <v>8845</v>
      </c>
      <c r="C88" s="5" t="s">
        <v>55</v>
      </c>
      <c r="D88" s="5" t="s">
        <v>0</v>
      </c>
      <c r="E88" s="5">
        <v>10</v>
      </c>
      <c r="F88" s="5">
        <v>262</v>
      </c>
      <c r="G88" s="5" t="s">
        <v>8717</v>
      </c>
    </row>
    <row r="89" spans="1:7">
      <c r="A89" s="5" t="s">
        <v>8846</v>
      </c>
      <c r="B89" s="5" t="s">
        <v>8847</v>
      </c>
      <c r="C89" s="5" t="s">
        <v>110</v>
      </c>
      <c r="D89" s="5">
        <v>32</v>
      </c>
      <c r="E89" s="5">
        <v>24.86</v>
      </c>
      <c r="F89" s="5">
        <v>34</v>
      </c>
      <c r="G89" s="5" t="s">
        <v>8717</v>
      </c>
    </row>
    <row r="90" spans="1:7">
      <c r="A90" s="5" t="s">
        <v>8848</v>
      </c>
      <c r="B90" s="5" t="s">
        <v>8849</v>
      </c>
      <c r="C90" s="5" t="s">
        <v>110</v>
      </c>
      <c r="D90" s="5">
        <v>32</v>
      </c>
      <c r="E90" s="5">
        <v>288.64699999999999</v>
      </c>
      <c r="F90" s="5">
        <v>60</v>
      </c>
      <c r="G90" s="5" t="s">
        <v>8717</v>
      </c>
    </row>
    <row r="91" spans="1:7">
      <c r="A91" s="5" t="s">
        <v>8850</v>
      </c>
      <c r="B91" s="5" t="s">
        <v>8851</v>
      </c>
      <c r="C91" s="5" t="s">
        <v>110</v>
      </c>
      <c r="D91" s="5">
        <v>32</v>
      </c>
      <c r="E91" s="5">
        <v>213.80699999999999</v>
      </c>
      <c r="F91" s="5">
        <v>339</v>
      </c>
      <c r="G91" s="5" t="s">
        <v>8717</v>
      </c>
    </row>
    <row r="92" spans="1:7">
      <c r="A92" s="5" t="s">
        <v>1360</v>
      </c>
      <c r="B92" s="5" t="s">
        <v>1361</v>
      </c>
      <c r="C92" s="5" t="s">
        <v>55</v>
      </c>
      <c r="D92" s="5" t="s">
        <v>0</v>
      </c>
      <c r="E92" s="5">
        <v>20</v>
      </c>
      <c r="F92" s="5">
        <v>293</v>
      </c>
      <c r="G92" s="5" t="s">
        <v>8717</v>
      </c>
    </row>
    <row r="93" spans="1:7">
      <c r="A93" s="5" t="s">
        <v>8852</v>
      </c>
      <c r="B93" s="5" t="s">
        <v>8853</v>
      </c>
      <c r="C93" s="5" t="s">
        <v>55</v>
      </c>
      <c r="D93" s="5" t="s">
        <v>0</v>
      </c>
      <c r="E93" s="5">
        <v>2</v>
      </c>
      <c r="F93" s="5">
        <v>68</v>
      </c>
      <c r="G93" s="5" t="s">
        <v>8717</v>
      </c>
    </row>
    <row r="94" spans="1:7">
      <c r="A94" s="5" t="s">
        <v>8854</v>
      </c>
      <c r="B94" s="5" t="s">
        <v>8823</v>
      </c>
      <c r="C94" s="5" t="s">
        <v>55</v>
      </c>
      <c r="D94" s="5" t="s">
        <v>0</v>
      </c>
      <c r="E94" s="5">
        <v>2</v>
      </c>
      <c r="F94" s="5">
        <v>136</v>
      </c>
      <c r="G94" s="5" t="s">
        <v>8717</v>
      </c>
    </row>
    <row r="95" spans="1:7">
      <c r="A95" s="5" t="s">
        <v>8855</v>
      </c>
      <c r="B95" s="5" t="s">
        <v>8823</v>
      </c>
      <c r="C95" s="5" t="s">
        <v>55</v>
      </c>
      <c r="D95" s="5" t="s">
        <v>0</v>
      </c>
      <c r="E95" s="5">
        <v>2</v>
      </c>
      <c r="F95" s="5">
        <v>136</v>
      </c>
      <c r="G95" s="5" t="s">
        <v>8717</v>
      </c>
    </row>
    <row r="96" spans="1:7">
      <c r="A96" s="5" t="s">
        <v>1682</v>
      </c>
      <c r="B96" s="5" t="s">
        <v>1683</v>
      </c>
      <c r="C96" s="5" t="s">
        <v>55</v>
      </c>
      <c r="D96" s="5" t="s">
        <v>0</v>
      </c>
      <c r="E96" s="5">
        <v>153</v>
      </c>
      <c r="F96" s="5">
        <v>316</v>
      </c>
      <c r="G96" s="5" t="s">
        <v>8717</v>
      </c>
    </row>
    <row r="97" spans="1:7">
      <c r="A97" s="5" t="s">
        <v>8856</v>
      </c>
      <c r="B97" s="5" t="s">
        <v>2342</v>
      </c>
      <c r="C97" s="5" t="s">
        <v>55</v>
      </c>
      <c r="D97" s="5" t="s">
        <v>0</v>
      </c>
      <c r="E97" s="5">
        <v>2</v>
      </c>
      <c r="F97" s="5">
        <v>164</v>
      </c>
      <c r="G97" s="5" t="s">
        <v>8717</v>
      </c>
    </row>
    <row r="98" spans="1:7">
      <c r="A98" s="5" t="s">
        <v>8857</v>
      </c>
      <c r="B98" s="5" t="s">
        <v>8823</v>
      </c>
      <c r="C98" s="5" t="s">
        <v>55</v>
      </c>
      <c r="D98" s="5" t="s">
        <v>0</v>
      </c>
      <c r="E98" s="5">
        <v>2</v>
      </c>
      <c r="F98" s="5">
        <v>136</v>
      </c>
      <c r="G98" s="5" t="s">
        <v>8717</v>
      </c>
    </row>
    <row r="99" spans="1:7">
      <c r="A99" s="5" t="s">
        <v>8858</v>
      </c>
      <c r="B99" s="5" t="s">
        <v>8823</v>
      </c>
      <c r="C99" s="5" t="s">
        <v>55</v>
      </c>
      <c r="D99" s="5" t="s">
        <v>0</v>
      </c>
      <c r="E99" s="5">
        <v>2</v>
      </c>
      <c r="F99" s="5">
        <v>136</v>
      </c>
      <c r="G99" s="5" t="s">
        <v>8717</v>
      </c>
    </row>
    <row r="100" spans="1:7">
      <c r="A100" s="5" t="s">
        <v>8859</v>
      </c>
      <c r="B100" s="5" t="s">
        <v>8860</v>
      </c>
      <c r="C100" s="5" t="s">
        <v>55</v>
      </c>
      <c r="D100" s="5" t="s">
        <v>0</v>
      </c>
      <c r="E100" s="5">
        <v>225</v>
      </c>
      <c r="F100" s="5">
        <v>328</v>
      </c>
      <c r="G100" s="5" t="s">
        <v>8717</v>
      </c>
    </row>
    <row r="101" spans="1:7">
      <c r="A101" s="5" t="s">
        <v>8861</v>
      </c>
      <c r="B101" s="5" t="s">
        <v>8860</v>
      </c>
      <c r="C101" s="5" t="s">
        <v>55</v>
      </c>
      <c r="D101" s="5" t="s">
        <v>0</v>
      </c>
      <c r="E101" s="5">
        <v>47</v>
      </c>
      <c r="F101" s="5">
        <v>41</v>
      </c>
      <c r="G101" s="5" t="s">
        <v>8717</v>
      </c>
    </row>
    <row r="102" spans="1:7">
      <c r="A102" s="5" t="s">
        <v>8862</v>
      </c>
      <c r="B102" s="5" t="s">
        <v>2342</v>
      </c>
      <c r="C102" s="5" t="s">
        <v>55</v>
      </c>
      <c r="D102" s="5" t="s">
        <v>0</v>
      </c>
      <c r="E102" s="5">
        <v>2</v>
      </c>
      <c r="F102" s="5">
        <v>164</v>
      </c>
      <c r="G102" s="5" t="s">
        <v>8717</v>
      </c>
    </row>
    <row r="103" spans="1:7">
      <c r="A103" s="5" t="s">
        <v>8863</v>
      </c>
      <c r="B103" s="5" t="s">
        <v>8823</v>
      </c>
      <c r="C103" s="5" t="s">
        <v>55</v>
      </c>
      <c r="D103" s="5" t="s">
        <v>0</v>
      </c>
      <c r="E103" s="5">
        <v>3</v>
      </c>
      <c r="F103" s="5">
        <v>167</v>
      </c>
      <c r="G103" s="5" t="s">
        <v>8717</v>
      </c>
    </row>
    <row r="104" spans="1:7">
      <c r="A104" s="5" t="s">
        <v>8864</v>
      </c>
      <c r="B104" s="5" t="s">
        <v>2342</v>
      </c>
      <c r="C104" s="5" t="s">
        <v>55</v>
      </c>
      <c r="D104" s="5" t="s">
        <v>0</v>
      </c>
      <c r="E104" s="5">
        <v>2</v>
      </c>
      <c r="F104" s="5">
        <v>164</v>
      </c>
      <c r="G104" s="5" t="s">
        <v>8717</v>
      </c>
    </row>
    <row r="105" spans="1:7">
      <c r="A105" s="5" t="s">
        <v>8865</v>
      </c>
      <c r="B105" s="5" t="s">
        <v>8823</v>
      </c>
      <c r="C105" s="5" t="s">
        <v>55</v>
      </c>
      <c r="D105" s="5" t="s">
        <v>0</v>
      </c>
      <c r="E105" s="5">
        <v>3</v>
      </c>
      <c r="F105" s="5">
        <v>167</v>
      </c>
      <c r="G105" s="5" t="s">
        <v>8717</v>
      </c>
    </row>
    <row r="106" spans="1:7">
      <c r="A106" s="5" t="s">
        <v>8866</v>
      </c>
      <c r="B106" s="5" t="s">
        <v>8867</v>
      </c>
      <c r="C106" s="5" t="s">
        <v>72</v>
      </c>
      <c r="D106" s="5" t="s">
        <v>0</v>
      </c>
      <c r="E106" s="5">
        <v>1265</v>
      </c>
      <c r="F106" s="5">
        <v>527</v>
      </c>
      <c r="G106" s="5" t="s">
        <v>8717</v>
      </c>
    </row>
    <row r="107" spans="1:7">
      <c r="A107" s="5" t="s">
        <v>8868</v>
      </c>
      <c r="B107" s="5" t="s">
        <v>8823</v>
      </c>
      <c r="C107" s="5" t="s">
        <v>55</v>
      </c>
      <c r="D107" s="5" t="s">
        <v>0</v>
      </c>
      <c r="E107" s="5">
        <v>2</v>
      </c>
      <c r="F107" s="5">
        <v>90</v>
      </c>
      <c r="G107" s="5" t="s">
        <v>8717</v>
      </c>
    </row>
    <row r="108" spans="1:7">
      <c r="A108" s="5" t="s">
        <v>8869</v>
      </c>
      <c r="B108" s="5" t="s">
        <v>8823</v>
      </c>
      <c r="C108" s="5" t="s">
        <v>55</v>
      </c>
      <c r="D108" s="5" t="s">
        <v>0</v>
      </c>
      <c r="E108" s="5">
        <v>1</v>
      </c>
      <c r="F108" s="5">
        <v>90</v>
      </c>
      <c r="G108" s="5" t="s">
        <v>8717</v>
      </c>
    </row>
    <row r="109" spans="1:7">
      <c r="A109" s="5" t="s">
        <v>8870</v>
      </c>
      <c r="B109" s="5" t="s">
        <v>8871</v>
      </c>
      <c r="C109" s="5" t="s">
        <v>55</v>
      </c>
      <c r="D109" s="5" t="s">
        <v>0</v>
      </c>
      <c r="E109" s="5">
        <v>351</v>
      </c>
      <c r="F109" s="5">
        <v>351</v>
      </c>
      <c r="G109" s="5" t="s">
        <v>8717</v>
      </c>
    </row>
    <row r="110" spans="1:7">
      <c r="A110" s="5" t="s">
        <v>8872</v>
      </c>
      <c r="B110" s="5" t="s">
        <v>2344</v>
      </c>
      <c r="C110" s="5" t="s">
        <v>55</v>
      </c>
      <c r="D110" s="5" t="s">
        <v>0</v>
      </c>
      <c r="E110" s="5">
        <v>318</v>
      </c>
      <c r="F110" s="5">
        <v>361</v>
      </c>
      <c r="G110" s="5" t="s">
        <v>8717</v>
      </c>
    </row>
    <row r="111" spans="1:7">
      <c r="A111" s="5" t="s">
        <v>8873</v>
      </c>
      <c r="B111" s="5" t="s">
        <v>2344</v>
      </c>
      <c r="C111" s="5" t="s">
        <v>55</v>
      </c>
      <c r="D111" s="5" t="s">
        <v>0</v>
      </c>
      <c r="E111" s="5">
        <v>56</v>
      </c>
      <c r="F111" s="5">
        <v>311</v>
      </c>
      <c r="G111" s="5" t="s">
        <v>8717</v>
      </c>
    </row>
    <row r="112" spans="1:7">
      <c r="A112" s="5" t="s">
        <v>8873</v>
      </c>
      <c r="B112" s="5" t="s">
        <v>2344</v>
      </c>
      <c r="C112" s="5" t="s">
        <v>55</v>
      </c>
      <c r="D112" s="5" t="s">
        <v>0</v>
      </c>
      <c r="E112" s="5">
        <v>3</v>
      </c>
      <c r="F112" s="5">
        <v>254</v>
      </c>
      <c r="G112" s="5" t="s">
        <v>8874</v>
      </c>
    </row>
    <row r="113" spans="1:7">
      <c r="A113" s="5" t="s">
        <v>8875</v>
      </c>
      <c r="B113" s="5" t="s">
        <v>8876</v>
      </c>
      <c r="C113" s="5" t="s">
        <v>55</v>
      </c>
      <c r="D113" s="5" t="s">
        <v>0</v>
      </c>
      <c r="E113" s="5">
        <v>19</v>
      </c>
      <c r="F113" s="5">
        <v>75</v>
      </c>
      <c r="G113" s="5" t="s">
        <v>8712</v>
      </c>
    </row>
    <row r="114" spans="1:7">
      <c r="A114" s="5" t="s">
        <v>8877</v>
      </c>
      <c r="B114" s="5" t="s">
        <v>8878</v>
      </c>
      <c r="C114" s="5" t="s">
        <v>55</v>
      </c>
      <c r="D114" s="5" t="s">
        <v>0</v>
      </c>
      <c r="E114" s="5">
        <v>6</v>
      </c>
      <c r="F114" s="5">
        <v>75</v>
      </c>
      <c r="G114" s="5" t="s">
        <v>8712</v>
      </c>
    </row>
    <row r="115" spans="1:7">
      <c r="A115" s="5" t="s">
        <v>2197</v>
      </c>
      <c r="B115" s="5" t="s">
        <v>2198</v>
      </c>
      <c r="C115" s="5" t="s">
        <v>55</v>
      </c>
      <c r="D115" s="5" t="s">
        <v>0</v>
      </c>
      <c r="E115" s="5">
        <v>8</v>
      </c>
      <c r="F115" s="5">
        <v>159</v>
      </c>
      <c r="G115" s="5" t="s">
        <v>8717</v>
      </c>
    </row>
    <row r="116" spans="1:7">
      <c r="A116" s="5" t="s">
        <v>8879</v>
      </c>
      <c r="B116" s="5" t="s">
        <v>8880</v>
      </c>
      <c r="C116" s="5" t="s">
        <v>55</v>
      </c>
      <c r="D116" s="5" t="s">
        <v>0</v>
      </c>
      <c r="E116" s="5">
        <v>18</v>
      </c>
      <c r="F116" s="5">
        <v>75</v>
      </c>
      <c r="G116" s="5" t="s">
        <v>8712</v>
      </c>
    </row>
    <row r="117" spans="1:7">
      <c r="A117" s="5" t="s">
        <v>8881</v>
      </c>
      <c r="B117" s="5" t="s">
        <v>8882</v>
      </c>
      <c r="C117" s="5" t="s">
        <v>55</v>
      </c>
      <c r="D117" s="5" t="s">
        <v>0</v>
      </c>
      <c r="E117" s="5">
        <v>7</v>
      </c>
      <c r="F117" s="5">
        <v>75</v>
      </c>
      <c r="G117" s="5" t="s">
        <v>8712</v>
      </c>
    </row>
    <row r="118" spans="1:7">
      <c r="A118" s="5" t="s">
        <v>2277</v>
      </c>
      <c r="B118" s="5" t="s">
        <v>2278</v>
      </c>
      <c r="C118" s="5" t="s">
        <v>55</v>
      </c>
      <c r="D118" s="5" t="s">
        <v>0</v>
      </c>
      <c r="E118" s="5">
        <v>11</v>
      </c>
      <c r="F118" s="5">
        <v>314</v>
      </c>
      <c r="G118" s="5" t="s">
        <v>8717</v>
      </c>
    </row>
    <row r="119" spans="1:7">
      <c r="A119" s="5" t="s">
        <v>8883</v>
      </c>
      <c r="B119" s="5" t="s">
        <v>8884</v>
      </c>
      <c r="C119" s="5" t="s">
        <v>55</v>
      </c>
      <c r="D119" s="5" t="s">
        <v>0</v>
      </c>
      <c r="E119" s="5">
        <v>4</v>
      </c>
      <c r="F119" s="5">
        <v>361</v>
      </c>
      <c r="G119" s="5" t="s">
        <v>8717</v>
      </c>
    </row>
    <row r="120" spans="1:7">
      <c r="A120" s="5" t="s">
        <v>2348</v>
      </c>
      <c r="B120" s="5" t="s">
        <v>2349</v>
      </c>
      <c r="C120" s="5" t="s">
        <v>55</v>
      </c>
      <c r="D120" s="5" t="s">
        <v>0</v>
      </c>
      <c r="E120" s="5">
        <v>8</v>
      </c>
      <c r="F120" s="5">
        <v>87</v>
      </c>
      <c r="G120" s="5" t="s">
        <v>8717</v>
      </c>
    </row>
    <row r="121" spans="1:7">
      <c r="A121" s="5" t="s">
        <v>2380</v>
      </c>
      <c r="B121" s="5" t="s">
        <v>2263</v>
      </c>
      <c r="C121" s="5" t="s">
        <v>55</v>
      </c>
      <c r="D121" s="5" t="s">
        <v>0</v>
      </c>
      <c r="E121" s="5">
        <v>24</v>
      </c>
      <c r="F121" s="5">
        <v>351</v>
      </c>
      <c r="G121" s="5" t="s">
        <v>8717</v>
      </c>
    </row>
    <row r="122" spans="1:7">
      <c r="A122" s="5" t="s">
        <v>2374</v>
      </c>
      <c r="B122" s="5" t="s">
        <v>2263</v>
      </c>
      <c r="C122" s="5" t="s">
        <v>55</v>
      </c>
      <c r="D122" s="5" t="s">
        <v>0</v>
      </c>
      <c r="E122" s="5">
        <v>13</v>
      </c>
      <c r="F122" s="5">
        <v>351</v>
      </c>
      <c r="G122" s="5" t="s">
        <v>8717</v>
      </c>
    </row>
    <row r="123" spans="1:7">
      <c r="A123" s="5" t="s">
        <v>8885</v>
      </c>
      <c r="B123" s="5" t="s">
        <v>8878</v>
      </c>
      <c r="C123" s="5" t="s">
        <v>55</v>
      </c>
      <c r="D123" s="5" t="s">
        <v>0</v>
      </c>
      <c r="E123" s="5">
        <v>12</v>
      </c>
      <c r="F123" s="5">
        <v>393</v>
      </c>
      <c r="G123" s="5" t="s">
        <v>8717</v>
      </c>
    </row>
    <row r="124" spans="1:7">
      <c r="A124" s="5" t="s">
        <v>2391</v>
      </c>
      <c r="B124" s="5" t="s">
        <v>2392</v>
      </c>
      <c r="C124" s="5" t="s">
        <v>55</v>
      </c>
      <c r="D124" s="5" t="s">
        <v>0</v>
      </c>
      <c r="E124" s="5">
        <v>8</v>
      </c>
      <c r="F124" s="5">
        <v>160</v>
      </c>
      <c r="G124" s="5" t="s">
        <v>8717</v>
      </c>
    </row>
    <row r="125" spans="1:7">
      <c r="A125" s="5" t="s">
        <v>2578</v>
      </c>
      <c r="B125" s="5" t="s">
        <v>2495</v>
      </c>
      <c r="C125" s="5" t="s">
        <v>55</v>
      </c>
      <c r="D125" s="5" t="s">
        <v>0</v>
      </c>
      <c r="E125" s="5">
        <v>124</v>
      </c>
      <c r="F125" s="5">
        <v>187</v>
      </c>
      <c r="G125" s="5" t="s">
        <v>8717</v>
      </c>
    </row>
    <row r="126" spans="1:7">
      <c r="A126" s="5" t="s">
        <v>2451</v>
      </c>
      <c r="B126" s="5" t="s">
        <v>2452</v>
      </c>
      <c r="C126" s="5" t="s">
        <v>55</v>
      </c>
      <c r="D126" s="5" t="s">
        <v>0</v>
      </c>
      <c r="E126" s="5">
        <v>24</v>
      </c>
      <c r="F126" s="5">
        <v>82</v>
      </c>
      <c r="G126" s="5" t="s">
        <v>8717</v>
      </c>
    </row>
    <row r="127" spans="1:7">
      <c r="A127" s="5" t="s">
        <v>2449</v>
      </c>
      <c r="B127" s="5" t="s">
        <v>2450</v>
      </c>
      <c r="C127" s="5" t="s">
        <v>55</v>
      </c>
      <c r="D127" s="5" t="s">
        <v>0</v>
      </c>
      <c r="E127" s="5">
        <v>37</v>
      </c>
      <c r="F127" s="5">
        <v>78</v>
      </c>
      <c r="G127" s="5" t="s">
        <v>8717</v>
      </c>
    </row>
    <row r="128" spans="1:7">
      <c r="A128" s="5" t="s">
        <v>8886</v>
      </c>
      <c r="B128" s="5" t="s">
        <v>8823</v>
      </c>
      <c r="C128" s="5" t="s">
        <v>55</v>
      </c>
      <c r="D128" s="5" t="s">
        <v>0</v>
      </c>
      <c r="E128" s="5">
        <v>134</v>
      </c>
      <c r="F128" s="5">
        <v>59</v>
      </c>
      <c r="G128" s="5" t="s">
        <v>8717</v>
      </c>
    </row>
    <row r="129" spans="1:7">
      <c r="A129" s="5" t="s">
        <v>8887</v>
      </c>
      <c r="B129" s="5" t="s">
        <v>8888</v>
      </c>
      <c r="C129" s="5" t="s">
        <v>55</v>
      </c>
      <c r="D129" s="5" t="s">
        <v>0</v>
      </c>
      <c r="E129" s="5">
        <v>2</v>
      </c>
      <c r="F129" s="5">
        <v>361</v>
      </c>
      <c r="G129" s="5" t="s">
        <v>8717</v>
      </c>
    </row>
    <row r="130" spans="1:7">
      <c r="A130" s="5" t="s">
        <v>2494</v>
      </c>
      <c r="B130" s="5" t="s">
        <v>2495</v>
      </c>
      <c r="C130" s="5" t="s">
        <v>55</v>
      </c>
      <c r="D130" s="5" t="s">
        <v>0</v>
      </c>
      <c r="E130" s="5">
        <v>200</v>
      </c>
      <c r="F130" s="5">
        <v>219</v>
      </c>
      <c r="G130" s="5" t="s">
        <v>8717</v>
      </c>
    </row>
    <row r="131" spans="1:7">
      <c r="A131" s="5" t="s">
        <v>8889</v>
      </c>
      <c r="B131" s="5" t="s">
        <v>2966</v>
      </c>
      <c r="C131" s="5" t="s">
        <v>55</v>
      </c>
      <c r="D131" s="5" t="s">
        <v>0</v>
      </c>
      <c r="E131" s="5">
        <v>234</v>
      </c>
      <c r="F131" s="5">
        <v>527</v>
      </c>
      <c r="G131" s="5" t="s">
        <v>8717</v>
      </c>
    </row>
    <row r="132" spans="1:7">
      <c r="A132" s="5" t="s">
        <v>8890</v>
      </c>
      <c r="B132" s="5" t="s">
        <v>2966</v>
      </c>
      <c r="C132" s="5" t="s">
        <v>55</v>
      </c>
      <c r="D132" s="5" t="s">
        <v>0</v>
      </c>
      <c r="E132" s="5">
        <v>234</v>
      </c>
      <c r="F132" s="5">
        <v>527</v>
      </c>
      <c r="G132" s="5" t="s">
        <v>8717</v>
      </c>
    </row>
    <row r="133" spans="1:7">
      <c r="A133" s="5" t="s">
        <v>8891</v>
      </c>
      <c r="B133" s="5" t="s">
        <v>8892</v>
      </c>
      <c r="C133" s="5" t="s">
        <v>55</v>
      </c>
      <c r="D133" s="5" t="s">
        <v>0</v>
      </c>
      <c r="E133" s="5">
        <v>6</v>
      </c>
      <c r="F133" s="5">
        <v>75</v>
      </c>
      <c r="G133" s="5" t="s">
        <v>8712</v>
      </c>
    </row>
    <row r="134" spans="1:7">
      <c r="A134" s="5" t="s">
        <v>8893</v>
      </c>
      <c r="B134" s="5" t="s">
        <v>8880</v>
      </c>
      <c r="C134" s="5" t="s">
        <v>55</v>
      </c>
      <c r="D134" s="5" t="s">
        <v>0</v>
      </c>
      <c r="E134" s="5">
        <v>12</v>
      </c>
      <c r="F134" s="5">
        <v>393</v>
      </c>
      <c r="G134" s="5" t="s">
        <v>8717</v>
      </c>
    </row>
    <row r="135" spans="1:7">
      <c r="A135" s="5" t="s">
        <v>8894</v>
      </c>
      <c r="B135" s="5" t="s">
        <v>8823</v>
      </c>
      <c r="C135" s="5" t="s">
        <v>55</v>
      </c>
      <c r="D135" s="5" t="s">
        <v>0</v>
      </c>
      <c r="E135" s="5">
        <v>15</v>
      </c>
      <c r="F135" s="5">
        <v>137</v>
      </c>
      <c r="G135" s="5" t="s">
        <v>8717</v>
      </c>
    </row>
    <row r="136" spans="1:7">
      <c r="A136" s="5" t="s">
        <v>2459</v>
      </c>
      <c r="B136" s="5" t="s">
        <v>2460</v>
      </c>
      <c r="C136" s="5" t="s">
        <v>55</v>
      </c>
      <c r="D136" s="5" t="s">
        <v>0</v>
      </c>
      <c r="E136" s="5">
        <v>270</v>
      </c>
      <c r="F136" s="5">
        <v>227</v>
      </c>
      <c r="G136" s="5" t="s">
        <v>8717</v>
      </c>
    </row>
    <row r="137" spans="1:7">
      <c r="A137" s="5" t="s">
        <v>8895</v>
      </c>
      <c r="B137" s="5" t="s">
        <v>8896</v>
      </c>
      <c r="C137" s="5" t="s">
        <v>55</v>
      </c>
      <c r="D137" s="5" t="s">
        <v>0</v>
      </c>
      <c r="E137" s="5">
        <v>6</v>
      </c>
      <c r="F137" s="5">
        <v>75</v>
      </c>
      <c r="G137" s="5" t="s">
        <v>8712</v>
      </c>
    </row>
    <row r="138" spans="1:7">
      <c r="A138" s="5" t="s">
        <v>2616</v>
      </c>
      <c r="B138" s="5" t="s">
        <v>2617</v>
      </c>
      <c r="C138" s="5" t="s">
        <v>55</v>
      </c>
      <c r="D138" s="5" t="s">
        <v>0</v>
      </c>
      <c r="E138" s="5">
        <v>127</v>
      </c>
      <c r="F138" s="5">
        <v>262</v>
      </c>
      <c r="G138" s="5" t="s">
        <v>8717</v>
      </c>
    </row>
    <row r="139" spans="1:7">
      <c r="A139" s="5" t="s">
        <v>8897</v>
      </c>
      <c r="B139" s="5" t="s">
        <v>2460</v>
      </c>
      <c r="C139" s="5" t="s">
        <v>55</v>
      </c>
      <c r="D139" s="5" t="s">
        <v>0</v>
      </c>
      <c r="E139" s="5">
        <v>103</v>
      </c>
      <c r="F139" s="5">
        <v>44</v>
      </c>
      <c r="G139" s="5" t="s">
        <v>8717</v>
      </c>
    </row>
    <row r="140" spans="1:7">
      <c r="A140" s="5" t="s">
        <v>2579</v>
      </c>
      <c r="B140" s="5" t="s">
        <v>2580</v>
      </c>
      <c r="C140" s="5" t="s">
        <v>55</v>
      </c>
      <c r="D140" s="5" t="s">
        <v>0</v>
      </c>
      <c r="E140" s="5">
        <v>23</v>
      </c>
      <c r="F140" s="5">
        <v>39</v>
      </c>
      <c r="G140" s="5" t="s">
        <v>8717</v>
      </c>
    </row>
    <row r="141" spans="1:7">
      <c r="A141" s="5" t="s">
        <v>2696</v>
      </c>
      <c r="B141" s="5" t="s">
        <v>2392</v>
      </c>
      <c r="C141" s="5" t="s">
        <v>55</v>
      </c>
      <c r="D141" s="5" t="s">
        <v>0</v>
      </c>
      <c r="E141" s="5">
        <v>106</v>
      </c>
      <c r="F141" s="5">
        <v>39</v>
      </c>
      <c r="G141" s="5" t="s">
        <v>8717</v>
      </c>
    </row>
    <row r="142" spans="1:7">
      <c r="A142" s="5" t="s">
        <v>2894</v>
      </c>
      <c r="B142" s="5" t="s">
        <v>2263</v>
      </c>
      <c r="C142" s="5" t="s">
        <v>55</v>
      </c>
      <c r="D142" s="5" t="s">
        <v>0</v>
      </c>
      <c r="E142" s="5">
        <v>78</v>
      </c>
      <c r="F142" s="5">
        <v>172</v>
      </c>
      <c r="G142" s="5" t="s">
        <v>8717</v>
      </c>
    </row>
    <row r="143" spans="1:7">
      <c r="A143" s="5" t="s">
        <v>2626</v>
      </c>
      <c r="B143" s="5" t="s">
        <v>2392</v>
      </c>
      <c r="C143" s="5" t="s">
        <v>55</v>
      </c>
      <c r="D143" s="5" t="s">
        <v>0</v>
      </c>
      <c r="E143" s="5">
        <v>170</v>
      </c>
      <c r="F143" s="5">
        <v>180</v>
      </c>
      <c r="G143" s="5" t="s">
        <v>8717</v>
      </c>
    </row>
    <row r="144" spans="1:7">
      <c r="A144" s="5" t="s">
        <v>2589</v>
      </c>
      <c r="B144" s="5" t="s">
        <v>2495</v>
      </c>
      <c r="C144" s="5" t="s">
        <v>55</v>
      </c>
      <c r="D144" s="5" t="s">
        <v>0</v>
      </c>
      <c r="E144" s="5">
        <v>8</v>
      </c>
      <c r="F144" s="5">
        <v>160</v>
      </c>
      <c r="G144" s="5" t="s">
        <v>8717</v>
      </c>
    </row>
    <row r="145" spans="1:7">
      <c r="A145" s="5" t="s">
        <v>2590</v>
      </c>
      <c r="B145" s="5" t="s">
        <v>2591</v>
      </c>
      <c r="C145" s="5" t="s">
        <v>55</v>
      </c>
      <c r="D145" s="5" t="s">
        <v>0</v>
      </c>
      <c r="E145" s="5">
        <v>29</v>
      </c>
      <c r="F145" s="5">
        <v>159</v>
      </c>
      <c r="G145" s="5" t="s">
        <v>8717</v>
      </c>
    </row>
    <row r="146" spans="1:7">
      <c r="A146" s="5" t="s">
        <v>2576</v>
      </c>
      <c r="B146" s="5" t="s">
        <v>2577</v>
      </c>
      <c r="C146" s="5" t="s">
        <v>55</v>
      </c>
      <c r="D146" s="5" t="s">
        <v>0</v>
      </c>
      <c r="E146" s="5">
        <v>118</v>
      </c>
      <c r="F146" s="5">
        <v>235</v>
      </c>
      <c r="G146" s="5" t="s">
        <v>8717</v>
      </c>
    </row>
    <row r="147" spans="1:7">
      <c r="A147" s="5" t="s">
        <v>2576</v>
      </c>
      <c r="B147" s="5" t="s">
        <v>2577</v>
      </c>
      <c r="C147" s="5" t="s">
        <v>55</v>
      </c>
      <c r="D147" s="5" t="s">
        <v>0</v>
      </c>
      <c r="E147" s="5">
        <v>3</v>
      </c>
      <c r="F147" s="5">
        <v>405</v>
      </c>
      <c r="G147" s="5" t="s">
        <v>8874</v>
      </c>
    </row>
    <row r="148" spans="1:7">
      <c r="A148" s="5" t="s">
        <v>2653</v>
      </c>
      <c r="B148" s="5" t="s">
        <v>2654</v>
      </c>
      <c r="C148" s="5" t="s">
        <v>55</v>
      </c>
      <c r="D148" s="5" t="s">
        <v>0</v>
      </c>
      <c r="E148" s="5">
        <v>8</v>
      </c>
      <c r="F148" s="5">
        <v>675</v>
      </c>
      <c r="G148" s="5" t="s">
        <v>8717</v>
      </c>
    </row>
    <row r="149" spans="1:7">
      <c r="A149" s="5" t="s">
        <v>2902</v>
      </c>
      <c r="B149" s="5" t="s">
        <v>2263</v>
      </c>
      <c r="C149" s="5" t="s">
        <v>55</v>
      </c>
      <c r="D149" s="5" t="s">
        <v>0</v>
      </c>
      <c r="E149" s="5">
        <v>79</v>
      </c>
      <c r="F149" s="5">
        <v>172</v>
      </c>
      <c r="G149" s="5" t="s">
        <v>8717</v>
      </c>
    </row>
    <row r="150" spans="1:7">
      <c r="A150" s="5" t="s">
        <v>8898</v>
      </c>
      <c r="B150" s="5" t="s">
        <v>2577</v>
      </c>
      <c r="C150" s="5" t="s">
        <v>55</v>
      </c>
      <c r="D150" s="5" t="s">
        <v>0</v>
      </c>
      <c r="E150" s="5">
        <v>10</v>
      </c>
      <c r="F150" s="5">
        <v>44</v>
      </c>
      <c r="G150" s="5" t="s">
        <v>8717</v>
      </c>
    </row>
    <row r="151" spans="1:7">
      <c r="A151" s="5" t="s">
        <v>2659</v>
      </c>
      <c r="B151" s="5" t="s">
        <v>2660</v>
      </c>
      <c r="C151" s="5" t="s">
        <v>55</v>
      </c>
      <c r="D151" s="5" t="s">
        <v>0</v>
      </c>
      <c r="E151" s="5">
        <v>28</v>
      </c>
      <c r="F151" s="5">
        <v>39</v>
      </c>
      <c r="G151" s="5" t="s">
        <v>8717</v>
      </c>
    </row>
    <row r="152" spans="1:7">
      <c r="A152" s="5" t="s">
        <v>8899</v>
      </c>
      <c r="B152" s="5" t="s">
        <v>8900</v>
      </c>
      <c r="C152" s="5" t="s">
        <v>55</v>
      </c>
      <c r="D152" s="5" t="s">
        <v>0</v>
      </c>
      <c r="E152" s="5">
        <v>12</v>
      </c>
      <c r="F152" s="5">
        <v>75</v>
      </c>
      <c r="G152" s="5" t="s">
        <v>8712</v>
      </c>
    </row>
    <row r="153" spans="1:7">
      <c r="A153" s="5" t="s">
        <v>8901</v>
      </c>
      <c r="B153" s="5" t="s">
        <v>2342</v>
      </c>
      <c r="C153" s="5" t="s">
        <v>55</v>
      </c>
      <c r="D153" s="5" t="s">
        <v>0</v>
      </c>
      <c r="E153" s="5">
        <v>2</v>
      </c>
      <c r="F153" s="5">
        <v>164</v>
      </c>
      <c r="G153" s="5" t="s">
        <v>8717</v>
      </c>
    </row>
    <row r="154" spans="1:7">
      <c r="A154" s="5" t="s">
        <v>8902</v>
      </c>
      <c r="B154" s="5" t="s">
        <v>2263</v>
      </c>
      <c r="C154" s="5" t="s">
        <v>55</v>
      </c>
      <c r="D154" s="5" t="s">
        <v>0</v>
      </c>
      <c r="E154" s="5">
        <v>185</v>
      </c>
      <c r="F154" s="5">
        <v>521</v>
      </c>
      <c r="G154" s="5" t="s">
        <v>8717</v>
      </c>
    </row>
    <row r="155" spans="1:7">
      <c r="A155" s="5" t="s">
        <v>2724</v>
      </c>
      <c r="B155" s="5" t="s">
        <v>2617</v>
      </c>
      <c r="C155" s="5" t="s">
        <v>55</v>
      </c>
      <c r="D155" s="5" t="s">
        <v>0</v>
      </c>
      <c r="E155" s="5">
        <v>97</v>
      </c>
      <c r="F155" s="5">
        <v>234</v>
      </c>
      <c r="G155" s="5" t="s">
        <v>8717</v>
      </c>
    </row>
    <row r="156" spans="1:7">
      <c r="A156" s="5" t="s">
        <v>8903</v>
      </c>
      <c r="B156" s="5" t="s">
        <v>8904</v>
      </c>
      <c r="C156" s="5" t="s">
        <v>55</v>
      </c>
      <c r="D156" s="5" t="s">
        <v>0</v>
      </c>
      <c r="E156" s="5">
        <v>359</v>
      </c>
      <c r="F156" s="5">
        <v>75</v>
      </c>
      <c r="G156" s="5" t="s">
        <v>8712</v>
      </c>
    </row>
    <row r="157" spans="1:7">
      <c r="A157" s="5" t="s">
        <v>8905</v>
      </c>
      <c r="B157" s="5" t="s">
        <v>2392</v>
      </c>
      <c r="C157" s="5" t="s">
        <v>55</v>
      </c>
      <c r="D157" s="5" t="s">
        <v>0</v>
      </c>
      <c r="E157" s="5">
        <v>144</v>
      </c>
      <c r="F157" s="5">
        <v>407</v>
      </c>
      <c r="G157" s="5" t="s">
        <v>8717</v>
      </c>
    </row>
    <row r="158" spans="1:7">
      <c r="A158" s="5" t="s">
        <v>2983</v>
      </c>
      <c r="B158" s="5" t="s">
        <v>2263</v>
      </c>
      <c r="C158" s="5" t="s">
        <v>55</v>
      </c>
      <c r="D158" s="5" t="s">
        <v>0</v>
      </c>
      <c r="E158" s="5">
        <v>106</v>
      </c>
      <c r="F158" s="5">
        <v>471</v>
      </c>
      <c r="G158" s="5" t="s">
        <v>8717</v>
      </c>
    </row>
    <row r="159" spans="1:7">
      <c r="A159" s="5" t="s">
        <v>8906</v>
      </c>
      <c r="B159" s="5" t="s">
        <v>8823</v>
      </c>
      <c r="C159" s="5" t="s">
        <v>55</v>
      </c>
      <c r="D159" s="5" t="s">
        <v>0</v>
      </c>
      <c r="E159" s="5">
        <v>78</v>
      </c>
      <c r="F159" s="5">
        <v>141</v>
      </c>
      <c r="G159" s="5" t="s">
        <v>8717</v>
      </c>
    </row>
    <row r="160" spans="1:7">
      <c r="A160" s="5" t="s">
        <v>8907</v>
      </c>
      <c r="B160" s="5" t="s">
        <v>8908</v>
      </c>
      <c r="C160" s="5" t="s">
        <v>55</v>
      </c>
      <c r="D160" s="5" t="s">
        <v>0</v>
      </c>
      <c r="E160" s="5">
        <v>22</v>
      </c>
      <c r="F160" s="5">
        <v>44</v>
      </c>
      <c r="G160" s="5" t="s">
        <v>8717</v>
      </c>
    </row>
    <row r="161" spans="1:7">
      <c r="A161" s="5" t="s">
        <v>8906</v>
      </c>
      <c r="B161" s="5" t="s">
        <v>8823</v>
      </c>
      <c r="C161" s="5" t="s">
        <v>55</v>
      </c>
      <c r="D161" s="5" t="s">
        <v>0</v>
      </c>
      <c r="E161" s="5">
        <v>2</v>
      </c>
      <c r="F161" s="5">
        <v>171</v>
      </c>
      <c r="G161" s="5" t="s">
        <v>8874</v>
      </c>
    </row>
    <row r="162" spans="1:7">
      <c r="A162" s="5" t="s">
        <v>8909</v>
      </c>
      <c r="B162" s="5" t="s">
        <v>2263</v>
      </c>
      <c r="C162" s="5" t="s">
        <v>55</v>
      </c>
      <c r="D162" s="5" t="s">
        <v>0</v>
      </c>
      <c r="E162" s="5">
        <v>195</v>
      </c>
      <c r="F162" s="5">
        <v>535</v>
      </c>
      <c r="G162" s="5" t="s">
        <v>8717</v>
      </c>
    </row>
    <row r="163" spans="1:7">
      <c r="A163" s="5" t="s">
        <v>2990</v>
      </c>
      <c r="B163" s="5" t="s">
        <v>2263</v>
      </c>
      <c r="C163" s="5" t="s">
        <v>55</v>
      </c>
      <c r="D163" s="5" t="s">
        <v>0</v>
      </c>
      <c r="E163" s="5">
        <v>69</v>
      </c>
      <c r="F163" s="5">
        <v>409</v>
      </c>
      <c r="G163" s="5" t="s">
        <v>8717</v>
      </c>
    </row>
    <row r="164" spans="1:7">
      <c r="A164" s="5" t="s">
        <v>8910</v>
      </c>
      <c r="B164" s="5" t="s">
        <v>8823</v>
      </c>
      <c r="C164" s="5" t="s">
        <v>55</v>
      </c>
      <c r="D164" s="5" t="s">
        <v>0</v>
      </c>
      <c r="E164" s="5">
        <v>5</v>
      </c>
      <c r="F164" s="5">
        <v>393</v>
      </c>
      <c r="G164" s="5" t="s">
        <v>8717</v>
      </c>
    </row>
    <row r="165" spans="1:7">
      <c r="A165" s="5" t="s">
        <v>8911</v>
      </c>
      <c r="B165" s="5" t="s">
        <v>8823</v>
      </c>
      <c r="C165" s="5" t="s">
        <v>55</v>
      </c>
      <c r="D165" s="5" t="s">
        <v>0</v>
      </c>
      <c r="E165" s="5">
        <v>22</v>
      </c>
      <c r="F165" s="5">
        <v>81</v>
      </c>
      <c r="G165" s="5" t="s">
        <v>8717</v>
      </c>
    </row>
    <row r="166" spans="1:7">
      <c r="A166" s="5" t="s">
        <v>8912</v>
      </c>
      <c r="B166" s="5" t="s">
        <v>8913</v>
      </c>
      <c r="C166" s="5" t="s">
        <v>55</v>
      </c>
      <c r="D166" s="5" t="s">
        <v>0</v>
      </c>
      <c r="E166" s="5">
        <v>64</v>
      </c>
      <c r="F166" s="5">
        <v>178</v>
      </c>
      <c r="G166" s="5" t="s">
        <v>8717</v>
      </c>
    </row>
    <row r="167" spans="1:7">
      <c r="A167" s="5" t="s">
        <v>8914</v>
      </c>
      <c r="B167" s="5" t="s">
        <v>8913</v>
      </c>
      <c r="C167" s="5" t="s">
        <v>55</v>
      </c>
      <c r="D167" s="5" t="s">
        <v>0</v>
      </c>
      <c r="E167" s="5">
        <v>7</v>
      </c>
      <c r="F167" s="5">
        <v>194</v>
      </c>
      <c r="G167" s="5" t="s">
        <v>8717</v>
      </c>
    </row>
    <row r="168" spans="1:7">
      <c r="A168" s="5" t="s">
        <v>8912</v>
      </c>
      <c r="B168" s="5" t="s">
        <v>8913</v>
      </c>
      <c r="C168" s="5" t="s">
        <v>55</v>
      </c>
      <c r="D168" s="5" t="s">
        <v>0</v>
      </c>
      <c r="E168" s="5">
        <v>5</v>
      </c>
      <c r="F168" s="5">
        <v>171</v>
      </c>
      <c r="G168" s="5" t="s">
        <v>8874</v>
      </c>
    </row>
    <row r="169" spans="1:7">
      <c r="A169" s="5" t="s">
        <v>8915</v>
      </c>
      <c r="B169" s="5" t="s">
        <v>8916</v>
      </c>
      <c r="C169" s="5" t="s">
        <v>55</v>
      </c>
      <c r="D169" s="5" t="s">
        <v>0</v>
      </c>
      <c r="E169" s="5">
        <v>35</v>
      </c>
      <c r="F169" s="5">
        <v>164</v>
      </c>
      <c r="G169" s="5" t="s">
        <v>8717</v>
      </c>
    </row>
    <row r="170" spans="1:7">
      <c r="A170" s="5" t="s">
        <v>2775</v>
      </c>
      <c r="B170" s="5" t="s">
        <v>2654</v>
      </c>
      <c r="C170" s="5" t="s">
        <v>55</v>
      </c>
      <c r="D170" s="5" t="s">
        <v>0</v>
      </c>
      <c r="E170" s="5">
        <v>8</v>
      </c>
      <c r="F170" s="5">
        <v>675</v>
      </c>
      <c r="G170" s="5" t="s">
        <v>8717</v>
      </c>
    </row>
    <row r="171" spans="1:7">
      <c r="A171" s="5" t="s">
        <v>8917</v>
      </c>
      <c r="B171" s="5" t="s">
        <v>8918</v>
      </c>
      <c r="C171" s="5" t="s">
        <v>55</v>
      </c>
      <c r="D171" s="5" t="s">
        <v>0</v>
      </c>
      <c r="E171" s="5">
        <v>49</v>
      </c>
      <c r="F171" s="5">
        <v>141</v>
      </c>
      <c r="G171" s="5" t="s">
        <v>8717</v>
      </c>
    </row>
    <row r="172" spans="1:7">
      <c r="A172" s="5" t="s">
        <v>8917</v>
      </c>
      <c r="B172" s="5" t="s">
        <v>8918</v>
      </c>
      <c r="C172" s="5" t="s">
        <v>55</v>
      </c>
      <c r="D172" s="5" t="s">
        <v>0</v>
      </c>
      <c r="E172" s="5">
        <v>1</v>
      </c>
      <c r="F172" s="5">
        <v>171</v>
      </c>
      <c r="G172" s="5" t="s">
        <v>8874</v>
      </c>
    </row>
    <row r="173" spans="1:7">
      <c r="A173" s="5" t="s">
        <v>8919</v>
      </c>
      <c r="B173" s="5" t="s">
        <v>8920</v>
      </c>
      <c r="C173" s="5" t="s">
        <v>55</v>
      </c>
      <c r="D173" s="5" t="s">
        <v>0</v>
      </c>
      <c r="E173" s="5">
        <v>2</v>
      </c>
      <c r="F173" s="5">
        <v>234</v>
      </c>
      <c r="G173" s="5" t="s">
        <v>8717</v>
      </c>
    </row>
    <row r="174" spans="1:7">
      <c r="A174" s="5" t="s">
        <v>8921</v>
      </c>
      <c r="B174" s="5" t="s">
        <v>8908</v>
      </c>
      <c r="C174" s="5" t="s">
        <v>55</v>
      </c>
      <c r="D174" s="5" t="s">
        <v>0</v>
      </c>
      <c r="E174" s="5">
        <v>8</v>
      </c>
      <c r="F174" s="5">
        <v>44</v>
      </c>
      <c r="G174" s="5" t="s">
        <v>8717</v>
      </c>
    </row>
    <row r="175" spans="1:7">
      <c r="A175" s="5" t="s">
        <v>8922</v>
      </c>
      <c r="B175" s="5" t="s">
        <v>2198</v>
      </c>
      <c r="C175" s="5" t="s">
        <v>55</v>
      </c>
      <c r="D175" s="5" t="s">
        <v>0</v>
      </c>
      <c r="E175" s="5">
        <v>129</v>
      </c>
      <c r="F175" s="5">
        <v>416</v>
      </c>
      <c r="G175" s="5" t="s">
        <v>8717</v>
      </c>
    </row>
    <row r="176" spans="1:7">
      <c r="A176" s="5" t="s">
        <v>2757</v>
      </c>
      <c r="B176" s="5" t="s">
        <v>2263</v>
      </c>
      <c r="C176" s="5" t="s">
        <v>55</v>
      </c>
      <c r="D176" s="5" t="s">
        <v>0</v>
      </c>
      <c r="E176" s="5">
        <v>353</v>
      </c>
      <c r="F176" s="5">
        <v>268</v>
      </c>
      <c r="G176" s="5" t="s">
        <v>8717</v>
      </c>
    </row>
    <row r="177" spans="1:7">
      <c r="A177" s="5" t="s">
        <v>8923</v>
      </c>
      <c r="B177" s="5" t="s">
        <v>8823</v>
      </c>
      <c r="C177" s="5" t="s">
        <v>55</v>
      </c>
      <c r="D177" s="5" t="s">
        <v>0</v>
      </c>
      <c r="E177" s="5">
        <v>46</v>
      </c>
      <c r="F177" s="5">
        <v>141</v>
      </c>
      <c r="G177" s="5" t="s">
        <v>8717</v>
      </c>
    </row>
    <row r="178" spans="1:7">
      <c r="A178" s="5" t="s">
        <v>2829</v>
      </c>
      <c r="B178" s="5" t="s">
        <v>2830</v>
      </c>
      <c r="C178" s="5" t="s">
        <v>55</v>
      </c>
      <c r="D178" s="5" t="s">
        <v>0</v>
      </c>
      <c r="E178" s="5">
        <v>8</v>
      </c>
      <c r="F178" s="5">
        <v>178</v>
      </c>
      <c r="G178" s="5" t="s">
        <v>8717</v>
      </c>
    </row>
    <row r="179" spans="1:7">
      <c r="A179" s="5" t="s">
        <v>2827</v>
      </c>
      <c r="B179" s="5" t="s">
        <v>2828</v>
      </c>
      <c r="C179" s="5" t="s">
        <v>55</v>
      </c>
      <c r="D179" s="5" t="s">
        <v>0</v>
      </c>
      <c r="E179" s="5">
        <v>11</v>
      </c>
      <c r="F179" s="5">
        <v>178</v>
      </c>
      <c r="G179" s="5" t="s">
        <v>8717</v>
      </c>
    </row>
    <row r="180" spans="1:7">
      <c r="A180" s="5" t="s">
        <v>8924</v>
      </c>
      <c r="B180" s="5" t="s">
        <v>8823</v>
      </c>
      <c r="C180" s="5" t="s">
        <v>55</v>
      </c>
      <c r="D180" s="5" t="s">
        <v>0</v>
      </c>
      <c r="E180" s="5">
        <v>5</v>
      </c>
      <c r="F180" s="5">
        <v>393</v>
      </c>
      <c r="G180" s="5" t="s">
        <v>8717</v>
      </c>
    </row>
    <row r="181" spans="1:7">
      <c r="A181" s="5" t="s">
        <v>2807</v>
      </c>
      <c r="B181" s="5" t="s">
        <v>2263</v>
      </c>
      <c r="C181" s="5" t="s">
        <v>55</v>
      </c>
      <c r="D181" s="5" t="s">
        <v>0</v>
      </c>
      <c r="E181" s="5">
        <v>26</v>
      </c>
      <c r="F181" s="5">
        <v>521</v>
      </c>
      <c r="G181" s="5" t="s">
        <v>8717</v>
      </c>
    </row>
    <row r="182" spans="1:7">
      <c r="A182" s="5" t="s">
        <v>2815</v>
      </c>
      <c r="B182" s="5" t="s">
        <v>2263</v>
      </c>
      <c r="C182" s="5" t="s">
        <v>55</v>
      </c>
      <c r="D182" s="5" t="s">
        <v>0</v>
      </c>
      <c r="E182" s="5">
        <v>18</v>
      </c>
      <c r="F182" s="5">
        <v>403</v>
      </c>
      <c r="G182" s="5" t="s">
        <v>8717</v>
      </c>
    </row>
    <row r="183" spans="1:7">
      <c r="A183" s="5" t="s">
        <v>8925</v>
      </c>
      <c r="B183" s="5" t="s">
        <v>8823</v>
      </c>
      <c r="C183" s="5" t="s">
        <v>55</v>
      </c>
      <c r="D183" s="5" t="s">
        <v>0</v>
      </c>
      <c r="E183" s="5">
        <v>11</v>
      </c>
      <c r="F183" s="5">
        <v>72</v>
      </c>
      <c r="G183" s="5" t="s">
        <v>8717</v>
      </c>
    </row>
    <row r="184" spans="1:7">
      <c r="A184" s="5" t="s">
        <v>8926</v>
      </c>
      <c r="B184" s="5" t="s">
        <v>8927</v>
      </c>
      <c r="C184" s="5" t="s">
        <v>72</v>
      </c>
      <c r="D184" s="5" t="s">
        <v>0</v>
      </c>
      <c r="E184" s="5">
        <v>369</v>
      </c>
      <c r="F184" s="5">
        <v>341</v>
      </c>
      <c r="G184" s="5" t="s">
        <v>8717</v>
      </c>
    </row>
    <row r="185" spans="1:7">
      <c r="A185" s="5" t="s">
        <v>8928</v>
      </c>
      <c r="B185" s="5" t="s">
        <v>8916</v>
      </c>
      <c r="C185" s="5" t="s">
        <v>55</v>
      </c>
      <c r="D185" s="5" t="s">
        <v>0</v>
      </c>
      <c r="E185" s="5">
        <v>44</v>
      </c>
      <c r="F185" s="5">
        <v>164</v>
      </c>
      <c r="G185" s="5" t="s">
        <v>8717</v>
      </c>
    </row>
    <row r="186" spans="1:7">
      <c r="A186" s="5" t="s">
        <v>8929</v>
      </c>
      <c r="B186" s="5" t="s">
        <v>8823</v>
      </c>
      <c r="C186" s="5" t="s">
        <v>55</v>
      </c>
      <c r="D186" s="5" t="s">
        <v>0</v>
      </c>
      <c r="E186" s="5">
        <v>457</v>
      </c>
      <c r="F186" s="5">
        <v>141</v>
      </c>
      <c r="G186" s="5" t="s">
        <v>8717</v>
      </c>
    </row>
    <row r="187" spans="1:7">
      <c r="A187" s="5" t="s">
        <v>8930</v>
      </c>
      <c r="B187" s="5" t="s">
        <v>8823</v>
      </c>
      <c r="C187" s="5" t="s">
        <v>55</v>
      </c>
      <c r="D187" s="5" t="s">
        <v>0</v>
      </c>
      <c r="E187" s="5">
        <v>13</v>
      </c>
      <c r="F187" s="5">
        <v>207</v>
      </c>
      <c r="G187" s="5" t="s">
        <v>8717</v>
      </c>
    </row>
    <row r="188" spans="1:7">
      <c r="A188" s="5" t="s">
        <v>8931</v>
      </c>
      <c r="B188" s="5" t="s">
        <v>8932</v>
      </c>
      <c r="C188" s="5" t="s">
        <v>55</v>
      </c>
      <c r="D188" s="5" t="s">
        <v>0</v>
      </c>
      <c r="E188" s="5">
        <v>11</v>
      </c>
      <c r="F188" s="5">
        <v>43</v>
      </c>
      <c r="G188" s="5" t="s">
        <v>8717</v>
      </c>
    </row>
    <row r="189" spans="1:7">
      <c r="A189" s="5" t="s">
        <v>8929</v>
      </c>
      <c r="B189" s="5" t="s">
        <v>8823</v>
      </c>
      <c r="C189" s="5" t="s">
        <v>55</v>
      </c>
      <c r="D189" s="5" t="s">
        <v>0</v>
      </c>
      <c r="E189" s="5">
        <v>5</v>
      </c>
      <c r="F189" s="5">
        <v>171</v>
      </c>
      <c r="G189" s="5" t="s">
        <v>8874</v>
      </c>
    </row>
    <row r="190" spans="1:7">
      <c r="A190" s="5" t="s">
        <v>8933</v>
      </c>
      <c r="B190" s="5" t="s">
        <v>8913</v>
      </c>
      <c r="C190" s="5" t="s">
        <v>55</v>
      </c>
      <c r="D190" s="5" t="s">
        <v>0</v>
      </c>
      <c r="E190" s="5">
        <v>71</v>
      </c>
      <c r="F190" s="5">
        <v>178</v>
      </c>
      <c r="G190" s="5" t="s">
        <v>8717</v>
      </c>
    </row>
    <row r="191" spans="1:7">
      <c r="A191" s="5" t="s">
        <v>8933</v>
      </c>
      <c r="B191" s="5" t="s">
        <v>8913</v>
      </c>
      <c r="C191" s="5" t="s">
        <v>55</v>
      </c>
      <c r="D191" s="5" t="s">
        <v>0</v>
      </c>
      <c r="E191" s="5">
        <v>7</v>
      </c>
      <c r="F191" s="5">
        <v>171</v>
      </c>
      <c r="G191" s="5" t="s">
        <v>8874</v>
      </c>
    </row>
    <row r="192" spans="1:7">
      <c r="A192" s="5" t="s">
        <v>3143</v>
      </c>
      <c r="B192" s="5" t="s">
        <v>2263</v>
      </c>
      <c r="C192" s="5" t="s">
        <v>55</v>
      </c>
      <c r="D192" s="5" t="s">
        <v>0</v>
      </c>
      <c r="E192" s="5">
        <v>95</v>
      </c>
      <c r="F192" s="5">
        <v>409</v>
      </c>
      <c r="G192" s="5" t="s">
        <v>8717</v>
      </c>
    </row>
    <row r="193" spans="1:7">
      <c r="A193" s="5" t="s">
        <v>3144</v>
      </c>
      <c r="B193" s="5" t="s">
        <v>2263</v>
      </c>
      <c r="C193" s="5" t="s">
        <v>55</v>
      </c>
      <c r="D193" s="5" t="s">
        <v>0</v>
      </c>
      <c r="E193" s="5">
        <v>70</v>
      </c>
      <c r="F193" s="5">
        <v>409</v>
      </c>
      <c r="G193" s="5" t="s">
        <v>8717</v>
      </c>
    </row>
    <row r="194" spans="1:7">
      <c r="A194" s="5" t="s">
        <v>8934</v>
      </c>
      <c r="B194" s="5" t="s">
        <v>8918</v>
      </c>
      <c r="C194" s="5" t="s">
        <v>55</v>
      </c>
      <c r="D194" s="5" t="s">
        <v>0</v>
      </c>
      <c r="E194" s="5">
        <v>37</v>
      </c>
      <c r="F194" s="5">
        <v>141</v>
      </c>
      <c r="G194" s="5" t="s">
        <v>8717</v>
      </c>
    </row>
    <row r="195" spans="1:7">
      <c r="A195" s="5" t="s">
        <v>8934</v>
      </c>
      <c r="B195" s="5" t="s">
        <v>8918</v>
      </c>
      <c r="C195" s="5" t="s">
        <v>55</v>
      </c>
      <c r="D195" s="5" t="s">
        <v>0</v>
      </c>
      <c r="E195" s="5">
        <v>2</v>
      </c>
      <c r="F195" s="5">
        <v>171</v>
      </c>
      <c r="G195" s="5" t="s">
        <v>8874</v>
      </c>
    </row>
    <row r="196" spans="1:7">
      <c r="A196" s="5" t="s">
        <v>8935</v>
      </c>
      <c r="B196" s="5" t="s">
        <v>2966</v>
      </c>
      <c r="C196" s="5" t="s">
        <v>55</v>
      </c>
      <c r="D196" s="5" t="s">
        <v>0</v>
      </c>
      <c r="E196" s="5">
        <v>239</v>
      </c>
      <c r="F196" s="5">
        <v>527</v>
      </c>
      <c r="G196" s="5" t="s">
        <v>8717</v>
      </c>
    </row>
    <row r="197" spans="1:7">
      <c r="A197" s="5" t="s">
        <v>3209</v>
      </c>
      <c r="B197" s="5" t="s">
        <v>2263</v>
      </c>
      <c r="C197" s="5" t="s">
        <v>55</v>
      </c>
      <c r="D197" s="5" t="s">
        <v>0</v>
      </c>
      <c r="E197" s="5">
        <v>110</v>
      </c>
      <c r="F197" s="5">
        <v>234</v>
      </c>
      <c r="G197" s="5" t="s">
        <v>8717</v>
      </c>
    </row>
    <row r="198" spans="1:7">
      <c r="A198" s="5" t="s">
        <v>3218</v>
      </c>
      <c r="B198" s="5" t="s">
        <v>2263</v>
      </c>
      <c r="C198" s="5" t="s">
        <v>55</v>
      </c>
      <c r="D198" s="5" t="s">
        <v>0</v>
      </c>
      <c r="E198" s="5">
        <v>61</v>
      </c>
      <c r="F198" s="5">
        <v>172</v>
      </c>
      <c r="G198" s="5" t="s">
        <v>8717</v>
      </c>
    </row>
    <row r="199" spans="1:7">
      <c r="A199" s="5" t="s">
        <v>2833</v>
      </c>
      <c r="B199" s="5" t="s">
        <v>2263</v>
      </c>
      <c r="C199" s="5" t="s">
        <v>55</v>
      </c>
      <c r="D199" s="5" t="s">
        <v>0</v>
      </c>
      <c r="E199" s="5">
        <v>276</v>
      </c>
      <c r="F199" s="5">
        <v>268</v>
      </c>
      <c r="G199" s="5" t="s">
        <v>8717</v>
      </c>
    </row>
    <row r="200" spans="1:7">
      <c r="A200" s="5" t="s">
        <v>8936</v>
      </c>
      <c r="B200" s="5" t="s">
        <v>2966</v>
      </c>
      <c r="C200" s="5" t="s">
        <v>55</v>
      </c>
      <c r="D200" s="5" t="s">
        <v>0</v>
      </c>
      <c r="E200" s="5">
        <v>249</v>
      </c>
      <c r="F200" s="5">
        <v>527</v>
      </c>
      <c r="G200" s="5" t="s">
        <v>8717</v>
      </c>
    </row>
    <row r="201" spans="1:7">
      <c r="A201" s="5" t="s">
        <v>3206</v>
      </c>
      <c r="B201" s="5" t="s">
        <v>2392</v>
      </c>
      <c r="C201" s="5" t="s">
        <v>55</v>
      </c>
      <c r="D201" s="5" t="s">
        <v>0</v>
      </c>
      <c r="E201" s="5">
        <v>36</v>
      </c>
      <c r="F201" s="5">
        <v>425</v>
      </c>
      <c r="G201" s="5" t="s">
        <v>8717</v>
      </c>
    </row>
    <row r="202" spans="1:7">
      <c r="A202" s="5" t="s">
        <v>8937</v>
      </c>
      <c r="B202" s="5" t="s">
        <v>8823</v>
      </c>
      <c r="C202" s="5" t="s">
        <v>55</v>
      </c>
      <c r="D202" s="5" t="s">
        <v>0</v>
      </c>
      <c r="E202" s="5">
        <v>5</v>
      </c>
      <c r="F202" s="5">
        <v>141</v>
      </c>
      <c r="G202" s="5" t="s">
        <v>8717</v>
      </c>
    </row>
    <row r="203" spans="1:7">
      <c r="A203" s="5" t="s">
        <v>8938</v>
      </c>
      <c r="B203" s="5" t="s">
        <v>2943</v>
      </c>
      <c r="C203" s="5" t="s">
        <v>55</v>
      </c>
      <c r="D203" s="5" t="s">
        <v>0</v>
      </c>
      <c r="E203" s="5">
        <v>26</v>
      </c>
      <c r="F203" s="5">
        <v>387</v>
      </c>
      <c r="G203" s="5" t="s">
        <v>8717</v>
      </c>
    </row>
    <row r="204" spans="1:7">
      <c r="A204" s="5" t="s">
        <v>8939</v>
      </c>
      <c r="B204" s="5" t="s">
        <v>2945</v>
      </c>
      <c r="C204" s="5" t="s">
        <v>55</v>
      </c>
      <c r="D204" s="5" t="s">
        <v>0</v>
      </c>
      <c r="E204" s="5">
        <v>6</v>
      </c>
      <c r="F204" s="5">
        <v>387</v>
      </c>
      <c r="G204" s="5" t="s">
        <v>8717</v>
      </c>
    </row>
    <row r="205" spans="1:7">
      <c r="A205" s="5" t="s">
        <v>3211</v>
      </c>
      <c r="B205" s="5" t="s">
        <v>2198</v>
      </c>
      <c r="C205" s="5" t="s">
        <v>55</v>
      </c>
      <c r="D205" s="5" t="s">
        <v>0</v>
      </c>
      <c r="E205" s="5">
        <v>53</v>
      </c>
      <c r="F205" s="5">
        <v>230</v>
      </c>
      <c r="G205" s="5" t="s">
        <v>8717</v>
      </c>
    </row>
    <row r="206" spans="1:7">
      <c r="A206" s="5" t="s">
        <v>8940</v>
      </c>
      <c r="B206" s="5" t="s">
        <v>8823</v>
      </c>
      <c r="C206" s="5" t="s">
        <v>55</v>
      </c>
      <c r="D206" s="5" t="s">
        <v>0</v>
      </c>
      <c r="E206" s="5">
        <v>419</v>
      </c>
      <c r="F206" s="5">
        <v>141</v>
      </c>
      <c r="G206" s="5" t="s">
        <v>8717</v>
      </c>
    </row>
    <row r="207" spans="1:7">
      <c r="A207" s="5" t="s">
        <v>8940</v>
      </c>
      <c r="B207" s="5" t="s">
        <v>8823</v>
      </c>
      <c r="C207" s="5" t="s">
        <v>55</v>
      </c>
      <c r="D207" s="5" t="s">
        <v>0</v>
      </c>
      <c r="E207" s="5">
        <v>5</v>
      </c>
      <c r="F207" s="5">
        <v>171</v>
      </c>
      <c r="G207" s="5" t="s">
        <v>8874</v>
      </c>
    </row>
    <row r="208" spans="1:7">
      <c r="A208" s="5" t="s">
        <v>8941</v>
      </c>
      <c r="B208" s="5" t="s">
        <v>8823</v>
      </c>
      <c r="C208" s="5" t="s">
        <v>55</v>
      </c>
      <c r="D208" s="5" t="s">
        <v>0</v>
      </c>
      <c r="E208" s="5">
        <v>4</v>
      </c>
      <c r="F208" s="5">
        <v>207</v>
      </c>
      <c r="G208" s="5" t="s">
        <v>8717</v>
      </c>
    </row>
    <row r="209" spans="1:7">
      <c r="A209" s="5" t="s">
        <v>8942</v>
      </c>
      <c r="B209" s="5" t="s">
        <v>8943</v>
      </c>
      <c r="C209" s="5" t="s">
        <v>55</v>
      </c>
      <c r="D209" s="5" t="s">
        <v>0</v>
      </c>
      <c r="E209" s="5">
        <v>3</v>
      </c>
      <c r="F209" s="5">
        <v>180</v>
      </c>
      <c r="G209" s="5" t="s">
        <v>8717</v>
      </c>
    </row>
    <row r="210" spans="1:7">
      <c r="A210" s="5" t="s">
        <v>2944</v>
      </c>
      <c r="B210" s="5" t="s">
        <v>2945</v>
      </c>
      <c r="C210" s="5" t="s">
        <v>55</v>
      </c>
      <c r="D210" s="5" t="s">
        <v>0</v>
      </c>
      <c r="E210" s="5">
        <v>467</v>
      </c>
      <c r="F210" s="5">
        <v>39</v>
      </c>
      <c r="G210" s="5" t="s">
        <v>8717</v>
      </c>
    </row>
    <row r="211" spans="1:7">
      <c r="A211" s="5" t="s">
        <v>2965</v>
      </c>
      <c r="B211" s="5" t="s">
        <v>2966</v>
      </c>
      <c r="C211" s="5" t="s">
        <v>55</v>
      </c>
      <c r="D211" s="5" t="s">
        <v>0</v>
      </c>
      <c r="E211" s="5">
        <v>25</v>
      </c>
      <c r="F211" s="5">
        <v>574</v>
      </c>
      <c r="G211" s="5" t="s">
        <v>8717</v>
      </c>
    </row>
    <row r="212" spans="1:7">
      <c r="A212" s="5" t="s">
        <v>3261</v>
      </c>
      <c r="B212" s="5" t="s">
        <v>2342</v>
      </c>
      <c r="C212" s="5" t="s">
        <v>55</v>
      </c>
      <c r="D212" s="5" t="s">
        <v>0</v>
      </c>
      <c r="E212" s="5">
        <v>74</v>
      </c>
      <c r="F212" s="5">
        <v>160</v>
      </c>
      <c r="G212" s="5" t="s">
        <v>8717</v>
      </c>
    </row>
    <row r="213" spans="1:7">
      <c r="A213" s="5" t="s">
        <v>2972</v>
      </c>
      <c r="B213" s="5" t="s">
        <v>2966</v>
      </c>
      <c r="C213" s="5" t="s">
        <v>55</v>
      </c>
      <c r="D213" s="5" t="s">
        <v>0</v>
      </c>
      <c r="E213" s="5">
        <v>19</v>
      </c>
      <c r="F213" s="5">
        <v>574</v>
      </c>
      <c r="G213" s="5" t="s">
        <v>8717</v>
      </c>
    </row>
    <row r="214" spans="1:7">
      <c r="A214" s="5" t="s">
        <v>2942</v>
      </c>
      <c r="B214" s="5" t="s">
        <v>2943</v>
      </c>
      <c r="C214" s="5" t="s">
        <v>55</v>
      </c>
      <c r="D214" s="5" t="s">
        <v>0</v>
      </c>
      <c r="E214" s="5">
        <v>408</v>
      </c>
      <c r="F214" s="5">
        <v>39</v>
      </c>
      <c r="G214" s="5" t="s">
        <v>8717</v>
      </c>
    </row>
    <row r="215" spans="1:7">
      <c r="A215" s="5" t="s">
        <v>3265</v>
      </c>
      <c r="B215" s="5" t="s">
        <v>2342</v>
      </c>
      <c r="C215" s="5" t="s">
        <v>55</v>
      </c>
      <c r="D215" s="5" t="s">
        <v>0</v>
      </c>
      <c r="E215" s="5">
        <v>77</v>
      </c>
      <c r="F215" s="5">
        <v>160</v>
      </c>
      <c r="G215" s="5" t="s">
        <v>8717</v>
      </c>
    </row>
    <row r="216" spans="1:7">
      <c r="A216" s="5" t="s">
        <v>3120</v>
      </c>
      <c r="B216" s="5" t="s">
        <v>3121</v>
      </c>
      <c r="C216" s="5" t="s">
        <v>55</v>
      </c>
      <c r="D216" s="5" t="s">
        <v>0</v>
      </c>
      <c r="E216" s="5">
        <v>8</v>
      </c>
      <c r="F216" s="5">
        <v>423</v>
      </c>
      <c r="G216" s="5" t="s">
        <v>8717</v>
      </c>
    </row>
    <row r="217" spans="1:7">
      <c r="A217" s="5" t="s">
        <v>3118</v>
      </c>
      <c r="B217" s="5" t="s">
        <v>3119</v>
      </c>
      <c r="C217" s="5" t="s">
        <v>55</v>
      </c>
      <c r="D217" s="5" t="s">
        <v>0</v>
      </c>
      <c r="E217" s="5">
        <v>2</v>
      </c>
      <c r="F217" s="5">
        <v>425</v>
      </c>
      <c r="G217" s="5" t="s">
        <v>8717</v>
      </c>
    </row>
    <row r="218" spans="1:7">
      <c r="A218" s="5" t="s">
        <v>8944</v>
      </c>
      <c r="B218" s="5" t="s">
        <v>2263</v>
      </c>
      <c r="C218" s="5" t="s">
        <v>55</v>
      </c>
      <c r="D218" s="5" t="s">
        <v>0</v>
      </c>
      <c r="E218" s="5">
        <v>171</v>
      </c>
      <c r="F218" s="5">
        <v>521</v>
      </c>
      <c r="G218" s="5" t="s">
        <v>8717</v>
      </c>
    </row>
    <row r="219" spans="1:7">
      <c r="A219" s="5" t="s">
        <v>8945</v>
      </c>
      <c r="B219" s="5" t="s">
        <v>2263</v>
      </c>
      <c r="C219" s="5" t="s">
        <v>55</v>
      </c>
      <c r="D219" s="5" t="s">
        <v>0</v>
      </c>
      <c r="E219" s="5">
        <v>150</v>
      </c>
      <c r="F219" s="5">
        <v>521</v>
      </c>
      <c r="G219" s="5" t="s">
        <v>8717</v>
      </c>
    </row>
    <row r="220" spans="1:7">
      <c r="A220" s="5" t="s">
        <v>2991</v>
      </c>
      <c r="B220" s="5" t="s">
        <v>2392</v>
      </c>
      <c r="C220" s="5" t="s">
        <v>55</v>
      </c>
      <c r="D220" s="5" t="s">
        <v>0</v>
      </c>
      <c r="E220" s="5">
        <v>4040</v>
      </c>
      <c r="F220" s="5">
        <v>39</v>
      </c>
      <c r="G220" s="5" t="s">
        <v>8717</v>
      </c>
    </row>
    <row r="221" spans="1:7">
      <c r="A221" s="5" t="s">
        <v>2992</v>
      </c>
      <c r="B221" s="5" t="s">
        <v>2495</v>
      </c>
      <c r="C221" s="5" t="s">
        <v>55</v>
      </c>
      <c r="D221" s="5" t="s">
        <v>0</v>
      </c>
      <c r="E221" s="5">
        <v>4100</v>
      </c>
      <c r="F221" s="5">
        <v>39</v>
      </c>
      <c r="G221" s="5" t="s">
        <v>8717</v>
      </c>
    </row>
    <row r="222" spans="1:7">
      <c r="A222" s="5" t="s">
        <v>8946</v>
      </c>
      <c r="B222" s="5" t="s">
        <v>2495</v>
      </c>
      <c r="C222" s="5" t="s">
        <v>55</v>
      </c>
      <c r="D222" s="5" t="s">
        <v>0</v>
      </c>
      <c r="E222" s="5">
        <v>200</v>
      </c>
      <c r="F222" s="5">
        <v>416</v>
      </c>
      <c r="G222" s="5" t="s">
        <v>8717</v>
      </c>
    </row>
    <row r="223" spans="1:7">
      <c r="A223" s="5" t="s">
        <v>8947</v>
      </c>
      <c r="B223" s="5" t="s">
        <v>2591</v>
      </c>
      <c r="C223" s="5" t="s">
        <v>55</v>
      </c>
      <c r="D223" s="5" t="s">
        <v>0</v>
      </c>
      <c r="E223" s="5">
        <v>156</v>
      </c>
      <c r="F223" s="5">
        <v>416</v>
      </c>
      <c r="G223" s="5" t="s">
        <v>8717</v>
      </c>
    </row>
    <row r="224" spans="1:7">
      <c r="A224" s="5" t="s">
        <v>8948</v>
      </c>
      <c r="B224" s="5" t="s">
        <v>8823</v>
      </c>
      <c r="C224" s="5" t="s">
        <v>55</v>
      </c>
      <c r="D224" s="5" t="s">
        <v>0</v>
      </c>
      <c r="E224" s="5">
        <v>1</v>
      </c>
      <c r="F224" s="5">
        <v>47</v>
      </c>
      <c r="G224" s="5" t="s">
        <v>8717</v>
      </c>
    </row>
    <row r="225" spans="1:7">
      <c r="A225" s="5" t="s">
        <v>8949</v>
      </c>
      <c r="B225" s="5" t="s">
        <v>8918</v>
      </c>
      <c r="C225" s="5" t="s">
        <v>55</v>
      </c>
      <c r="D225" s="5" t="s">
        <v>0</v>
      </c>
      <c r="E225" s="5">
        <v>45</v>
      </c>
      <c r="F225" s="5">
        <v>141</v>
      </c>
      <c r="G225" s="5" t="s">
        <v>8717</v>
      </c>
    </row>
    <row r="226" spans="1:7">
      <c r="A226" s="5" t="s">
        <v>8950</v>
      </c>
      <c r="B226" s="5" t="s">
        <v>8918</v>
      </c>
      <c r="C226" s="5" t="s">
        <v>55</v>
      </c>
      <c r="D226" s="5" t="s">
        <v>0</v>
      </c>
      <c r="E226" s="5">
        <v>44</v>
      </c>
      <c r="F226" s="5">
        <v>141</v>
      </c>
      <c r="G226" s="5" t="s">
        <v>8717</v>
      </c>
    </row>
    <row r="227" spans="1:7">
      <c r="A227" s="5" t="s">
        <v>8950</v>
      </c>
      <c r="B227" s="5" t="s">
        <v>8918</v>
      </c>
      <c r="C227" s="5" t="s">
        <v>55</v>
      </c>
      <c r="D227" s="5" t="s">
        <v>0</v>
      </c>
      <c r="E227" s="5">
        <v>1</v>
      </c>
      <c r="F227" s="5">
        <v>171</v>
      </c>
      <c r="G227" s="5" t="s">
        <v>8874</v>
      </c>
    </row>
    <row r="228" spans="1:7">
      <c r="A228" s="5" t="s">
        <v>3029</v>
      </c>
      <c r="B228" s="5" t="s">
        <v>3030</v>
      </c>
      <c r="C228" s="5" t="s">
        <v>55</v>
      </c>
      <c r="D228" s="5" t="s">
        <v>0</v>
      </c>
      <c r="E228" s="5">
        <v>67</v>
      </c>
      <c r="F228" s="5">
        <v>381</v>
      </c>
      <c r="G228" s="5" t="s">
        <v>8717</v>
      </c>
    </row>
    <row r="229" spans="1:7">
      <c r="A229" s="5" t="s">
        <v>3027</v>
      </c>
      <c r="B229" s="5" t="s">
        <v>3028</v>
      </c>
      <c r="C229" s="5" t="s">
        <v>55</v>
      </c>
      <c r="D229" s="5" t="s">
        <v>0</v>
      </c>
      <c r="E229" s="5">
        <v>43</v>
      </c>
      <c r="F229" s="5">
        <v>381</v>
      </c>
      <c r="G229" s="5" t="s">
        <v>8717</v>
      </c>
    </row>
    <row r="230" spans="1:7">
      <c r="A230" s="5" t="s">
        <v>8951</v>
      </c>
      <c r="B230" s="5" t="s">
        <v>8823</v>
      </c>
      <c r="C230" s="5" t="s">
        <v>55</v>
      </c>
      <c r="D230" s="5" t="s">
        <v>0</v>
      </c>
      <c r="E230" s="5">
        <v>5</v>
      </c>
      <c r="F230" s="5">
        <v>141</v>
      </c>
      <c r="G230" s="5" t="s">
        <v>8717</v>
      </c>
    </row>
    <row r="231" spans="1:7">
      <c r="A231" s="5" t="s">
        <v>3032</v>
      </c>
      <c r="B231" s="5" t="s">
        <v>2263</v>
      </c>
      <c r="C231" s="5" t="s">
        <v>55</v>
      </c>
      <c r="D231" s="5" t="s">
        <v>0</v>
      </c>
      <c r="E231" s="5">
        <v>263</v>
      </c>
      <c r="F231" s="5">
        <v>50</v>
      </c>
      <c r="G231" s="5" t="s">
        <v>8717</v>
      </c>
    </row>
    <row r="232" spans="1:7">
      <c r="A232" s="5" t="s">
        <v>8952</v>
      </c>
      <c r="B232" s="5" t="s">
        <v>8823</v>
      </c>
      <c r="C232" s="5" t="s">
        <v>55</v>
      </c>
      <c r="D232" s="5" t="s">
        <v>0</v>
      </c>
      <c r="E232" s="5">
        <v>11</v>
      </c>
      <c r="F232" s="5">
        <v>41</v>
      </c>
      <c r="G232" s="5" t="s">
        <v>8717</v>
      </c>
    </row>
    <row r="233" spans="1:7">
      <c r="A233" s="5" t="s">
        <v>3033</v>
      </c>
      <c r="B233" s="5" t="s">
        <v>2263</v>
      </c>
      <c r="C233" s="5" t="s">
        <v>55</v>
      </c>
      <c r="D233" s="5" t="s">
        <v>0</v>
      </c>
      <c r="E233" s="5">
        <v>209</v>
      </c>
      <c r="F233" s="5">
        <v>132</v>
      </c>
      <c r="G233" s="5" t="s">
        <v>8717</v>
      </c>
    </row>
    <row r="234" spans="1:7">
      <c r="A234" s="5" t="s">
        <v>3062</v>
      </c>
      <c r="B234" s="5" t="s">
        <v>3063</v>
      </c>
      <c r="C234" s="5" t="s">
        <v>55</v>
      </c>
      <c r="D234" s="5" t="s">
        <v>0</v>
      </c>
      <c r="E234" s="5">
        <v>50</v>
      </c>
      <c r="F234" s="5">
        <v>381</v>
      </c>
      <c r="G234" s="5" t="s">
        <v>8717</v>
      </c>
    </row>
    <row r="235" spans="1:7">
      <c r="A235" s="5" t="s">
        <v>3060</v>
      </c>
      <c r="B235" s="5" t="s">
        <v>3061</v>
      </c>
      <c r="C235" s="5" t="s">
        <v>55</v>
      </c>
      <c r="D235" s="5" t="s">
        <v>0</v>
      </c>
      <c r="E235" s="5">
        <v>40</v>
      </c>
      <c r="F235" s="5">
        <v>381</v>
      </c>
      <c r="G235" s="5" t="s">
        <v>8717</v>
      </c>
    </row>
    <row r="236" spans="1:7">
      <c r="A236" s="5" t="s">
        <v>8953</v>
      </c>
      <c r="B236" s="5" t="s">
        <v>8823</v>
      </c>
      <c r="C236" s="5" t="s">
        <v>55</v>
      </c>
      <c r="D236" s="5" t="s">
        <v>0</v>
      </c>
      <c r="E236" s="5">
        <v>528</v>
      </c>
      <c r="F236" s="5">
        <v>141</v>
      </c>
      <c r="G236" s="5" t="s">
        <v>8717</v>
      </c>
    </row>
    <row r="237" spans="1:7">
      <c r="A237" s="5" t="s">
        <v>8954</v>
      </c>
      <c r="B237" s="5" t="s">
        <v>8823</v>
      </c>
      <c r="C237" s="5" t="s">
        <v>55</v>
      </c>
      <c r="D237" s="5" t="s">
        <v>0</v>
      </c>
      <c r="E237" s="5">
        <v>136</v>
      </c>
      <c r="F237" s="5">
        <v>157</v>
      </c>
      <c r="G237" s="5" t="s">
        <v>8717</v>
      </c>
    </row>
    <row r="238" spans="1:7">
      <c r="A238" s="5" t="s">
        <v>8953</v>
      </c>
      <c r="B238" s="5" t="s">
        <v>8823</v>
      </c>
      <c r="C238" s="5" t="s">
        <v>55</v>
      </c>
      <c r="D238" s="5" t="s">
        <v>0</v>
      </c>
      <c r="E238" s="5">
        <v>7</v>
      </c>
      <c r="F238" s="5">
        <v>171</v>
      </c>
      <c r="G238" s="5" t="s">
        <v>8874</v>
      </c>
    </row>
    <row r="239" spans="1:7">
      <c r="A239" s="5" t="s">
        <v>8955</v>
      </c>
      <c r="B239" s="5" t="s">
        <v>8956</v>
      </c>
      <c r="C239" s="5" t="s">
        <v>55</v>
      </c>
      <c r="D239" s="5" t="s">
        <v>0</v>
      </c>
      <c r="E239" s="5">
        <v>2</v>
      </c>
      <c r="F239" s="5">
        <v>85</v>
      </c>
      <c r="G239" s="5" t="s">
        <v>8717</v>
      </c>
    </row>
    <row r="240" spans="1:7">
      <c r="A240" s="5" t="s">
        <v>8957</v>
      </c>
      <c r="B240" s="5" t="s">
        <v>8823</v>
      </c>
      <c r="C240" s="5" t="s">
        <v>55</v>
      </c>
      <c r="D240" s="5" t="s">
        <v>0</v>
      </c>
      <c r="E240" s="5">
        <v>469</v>
      </c>
      <c r="F240" s="5">
        <v>141</v>
      </c>
      <c r="G240" s="5" t="s">
        <v>8717</v>
      </c>
    </row>
    <row r="241" spans="1:7">
      <c r="A241" s="5" t="s">
        <v>8958</v>
      </c>
      <c r="B241" s="5" t="s">
        <v>8823</v>
      </c>
      <c r="C241" s="5" t="s">
        <v>55</v>
      </c>
      <c r="D241" s="5" t="s">
        <v>0</v>
      </c>
      <c r="E241" s="5">
        <v>15</v>
      </c>
      <c r="F241" s="5">
        <v>207</v>
      </c>
      <c r="G241" s="5" t="s">
        <v>8717</v>
      </c>
    </row>
    <row r="242" spans="1:7">
      <c r="A242" s="5" t="s">
        <v>8957</v>
      </c>
      <c r="B242" s="5" t="s">
        <v>8823</v>
      </c>
      <c r="C242" s="5" t="s">
        <v>55</v>
      </c>
      <c r="D242" s="5" t="s">
        <v>0</v>
      </c>
      <c r="E242" s="5">
        <v>6</v>
      </c>
      <c r="F242" s="5">
        <v>171</v>
      </c>
      <c r="G242" s="5" t="s">
        <v>8874</v>
      </c>
    </row>
    <row r="243" spans="1:7">
      <c r="A243" s="5" t="s">
        <v>8959</v>
      </c>
      <c r="B243" s="5" t="s">
        <v>8960</v>
      </c>
      <c r="C243" s="5" t="s">
        <v>55</v>
      </c>
      <c r="D243" s="5" t="s">
        <v>0</v>
      </c>
      <c r="E243" s="5">
        <v>5</v>
      </c>
      <c r="F243" s="5">
        <v>43</v>
      </c>
      <c r="G243" s="5" t="s">
        <v>8717</v>
      </c>
    </row>
    <row r="244" spans="1:7">
      <c r="A244" s="5" t="s">
        <v>3546</v>
      </c>
      <c r="B244" s="5" t="s">
        <v>2342</v>
      </c>
      <c r="C244" s="5" t="s">
        <v>55</v>
      </c>
      <c r="D244" s="5" t="s">
        <v>0</v>
      </c>
      <c r="E244" s="5">
        <v>40</v>
      </c>
      <c r="F244" s="5">
        <v>160</v>
      </c>
      <c r="G244" s="5" t="s">
        <v>8717</v>
      </c>
    </row>
    <row r="245" spans="1:7">
      <c r="A245" s="5" t="s">
        <v>3545</v>
      </c>
      <c r="B245" s="5" t="s">
        <v>2342</v>
      </c>
      <c r="C245" s="5" t="s">
        <v>55</v>
      </c>
      <c r="D245" s="5" t="s">
        <v>0</v>
      </c>
      <c r="E245" s="5">
        <v>54</v>
      </c>
      <c r="F245" s="5">
        <v>160</v>
      </c>
      <c r="G245" s="5" t="s">
        <v>8717</v>
      </c>
    </row>
    <row r="246" spans="1:7">
      <c r="A246" s="5" t="s">
        <v>8961</v>
      </c>
      <c r="B246" s="5" t="s">
        <v>8962</v>
      </c>
      <c r="C246" s="5" t="s">
        <v>55</v>
      </c>
      <c r="D246" s="5" t="s">
        <v>0</v>
      </c>
      <c r="E246" s="5">
        <v>18</v>
      </c>
      <c r="F246" s="5">
        <v>527</v>
      </c>
      <c r="G246" s="5" t="s">
        <v>8717</v>
      </c>
    </row>
    <row r="247" spans="1:7">
      <c r="A247" s="5" t="s">
        <v>8963</v>
      </c>
      <c r="B247" s="5" t="s">
        <v>8964</v>
      </c>
      <c r="C247" s="5" t="s">
        <v>72</v>
      </c>
      <c r="D247" s="5" t="s">
        <v>0</v>
      </c>
      <c r="E247" s="5">
        <v>5</v>
      </c>
      <c r="F247" s="5">
        <v>346</v>
      </c>
      <c r="G247" s="5" t="s">
        <v>8874</v>
      </c>
    </row>
    <row r="248" spans="1:7">
      <c r="A248" s="5" t="s">
        <v>3161</v>
      </c>
      <c r="B248" s="5" t="s">
        <v>2966</v>
      </c>
      <c r="C248" s="5" t="s">
        <v>55</v>
      </c>
      <c r="D248" s="5" t="s">
        <v>0</v>
      </c>
      <c r="E248" s="5">
        <v>31</v>
      </c>
      <c r="F248" s="5">
        <v>574</v>
      </c>
      <c r="G248" s="5" t="s">
        <v>8717</v>
      </c>
    </row>
    <row r="249" spans="1:7">
      <c r="A249" s="5" t="s">
        <v>3169</v>
      </c>
      <c r="B249" s="5" t="s">
        <v>2966</v>
      </c>
      <c r="C249" s="5" t="s">
        <v>55</v>
      </c>
      <c r="D249" s="5" t="s">
        <v>0</v>
      </c>
      <c r="E249" s="5">
        <v>10</v>
      </c>
      <c r="F249" s="5">
        <v>574</v>
      </c>
      <c r="G249" s="5" t="s">
        <v>8717</v>
      </c>
    </row>
    <row r="250" spans="1:7">
      <c r="A250" s="5" t="s">
        <v>3718</v>
      </c>
      <c r="B250" s="5" t="s">
        <v>2591</v>
      </c>
      <c r="C250" s="5" t="s">
        <v>55</v>
      </c>
      <c r="D250" s="5" t="s">
        <v>0</v>
      </c>
      <c r="E250" s="5">
        <v>30</v>
      </c>
      <c r="F250" s="5">
        <v>496</v>
      </c>
      <c r="G250" s="5" t="s">
        <v>8717</v>
      </c>
    </row>
    <row r="251" spans="1:7">
      <c r="A251" s="5" t="s">
        <v>3719</v>
      </c>
      <c r="B251" s="5" t="s">
        <v>2495</v>
      </c>
      <c r="C251" s="5" t="s">
        <v>55</v>
      </c>
      <c r="D251" s="5" t="s">
        <v>0</v>
      </c>
      <c r="E251" s="5">
        <v>24</v>
      </c>
      <c r="F251" s="5">
        <v>279</v>
      </c>
      <c r="G251" s="5" t="s">
        <v>8717</v>
      </c>
    </row>
    <row r="252" spans="1:7">
      <c r="A252" s="5" t="s">
        <v>8965</v>
      </c>
      <c r="B252" s="5" t="s">
        <v>8823</v>
      </c>
      <c r="C252" s="5" t="s">
        <v>55</v>
      </c>
      <c r="D252" s="5" t="s">
        <v>0</v>
      </c>
      <c r="E252" s="5">
        <v>1</v>
      </c>
      <c r="F252" s="5">
        <v>43</v>
      </c>
      <c r="G252" s="5" t="s">
        <v>8717</v>
      </c>
    </row>
    <row r="253" spans="1:7">
      <c r="A253" s="5" t="s">
        <v>3257</v>
      </c>
      <c r="B253" s="5" t="s">
        <v>2342</v>
      </c>
      <c r="C253" s="5" t="s">
        <v>55</v>
      </c>
      <c r="D253" s="5" t="s">
        <v>0</v>
      </c>
      <c r="E253" s="5">
        <v>9</v>
      </c>
      <c r="F253" s="5">
        <v>527</v>
      </c>
      <c r="G253" s="5" t="s">
        <v>8717</v>
      </c>
    </row>
    <row r="254" spans="1:7">
      <c r="A254" s="5" t="s">
        <v>3262</v>
      </c>
      <c r="B254" s="5" t="s">
        <v>2342</v>
      </c>
      <c r="C254" s="5" t="s">
        <v>55</v>
      </c>
      <c r="D254" s="5" t="s">
        <v>0</v>
      </c>
      <c r="E254" s="5">
        <v>20</v>
      </c>
      <c r="F254" s="5">
        <v>527</v>
      </c>
      <c r="G254" s="5" t="s">
        <v>8717</v>
      </c>
    </row>
    <row r="255" spans="1:7">
      <c r="A255" s="5" t="s">
        <v>3312</v>
      </c>
      <c r="B255" s="5" t="s">
        <v>3313</v>
      </c>
      <c r="C255" s="5" t="s">
        <v>55</v>
      </c>
      <c r="D255" s="5" t="s">
        <v>0</v>
      </c>
      <c r="E255" s="5">
        <v>23</v>
      </c>
      <c r="F255" s="5">
        <v>381</v>
      </c>
      <c r="G255" s="5" t="s">
        <v>8717</v>
      </c>
    </row>
    <row r="256" spans="1:7">
      <c r="A256" s="5" t="s">
        <v>3310</v>
      </c>
      <c r="B256" s="5" t="s">
        <v>3311</v>
      </c>
      <c r="C256" s="5" t="s">
        <v>55</v>
      </c>
      <c r="D256" s="5" t="s">
        <v>0</v>
      </c>
      <c r="E256" s="5">
        <v>19</v>
      </c>
      <c r="F256" s="5">
        <v>381</v>
      </c>
      <c r="G256" s="5" t="s">
        <v>8717</v>
      </c>
    </row>
    <row r="257" spans="1:7">
      <c r="A257" s="5" t="s">
        <v>3106</v>
      </c>
      <c r="B257" s="5" t="s">
        <v>3107</v>
      </c>
      <c r="C257" s="5" t="s">
        <v>55</v>
      </c>
      <c r="D257" s="5" t="s">
        <v>0</v>
      </c>
      <c r="E257" s="5">
        <v>135</v>
      </c>
      <c r="F257" s="5">
        <v>303</v>
      </c>
      <c r="G257" s="5" t="s">
        <v>8717</v>
      </c>
    </row>
    <row r="258" spans="1:7">
      <c r="A258" s="5" t="s">
        <v>8966</v>
      </c>
      <c r="B258" s="5" t="s">
        <v>3107</v>
      </c>
      <c r="C258" s="5" t="s">
        <v>55</v>
      </c>
      <c r="D258" s="5" t="s">
        <v>0</v>
      </c>
      <c r="E258" s="5">
        <v>29</v>
      </c>
      <c r="F258" s="5">
        <v>41</v>
      </c>
      <c r="G258" s="5" t="s">
        <v>8717</v>
      </c>
    </row>
    <row r="259" spans="1:7">
      <c r="A259" s="5" t="s">
        <v>3106</v>
      </c>
      <c r="B259" s="5" t="s">
        <v>3107</v>
      </c>
      <c r="C259" s="5" t="s">
        <v>55</v>
      </c>
      <c r="D259" s="5" t="s">
        <v>0</v>
      </c>
      <c r="E259" s="5">
        <v>4</v>
      </c>
      <c r="F259" s="5">
        <v>171</v>
      </c>
      <c r="G259" s="5" t="s">
        <v>8874</v>
      </c>
    </row>
    <row r="260" spans="1:7">
      <c r="A260" s="5" t="s">
        <v>8967</v>
      </c>
      <c r="B260" s="5" t="s">
        <v>2342</v>
      </c>
      <c r="C260" s="5" t="s">
        <v>55</v>
      </c>
      <c r="D260" s="5" t="s">
        <v>0</v>
      </c>
      <c r="E260" s="5">
        <v>38</v>
      </c>
      <c r="F260" s="5">
        <v>527</v>
      </c>
      <c r="G260" s="5" t="s">
        <v>8717</v>
      </c>
    </row>
    <row r="261" spans="1:7">
      <c r="A261" s="5" t="s">
        <v>8968</v>
      </c>
      <c r="B261" s="5" t="s">
        <v>2342</v>
      </c>
      <c r="C261" s="5" t="s">
        <v>55</v>
      </c>
      <c r="D261" s="5" t="s">
        <v>0</v>
      </c>
      <c r="E261" s="5">
        <v>5</v>
      </c>
      <c r="F261" s="5">
        <v>527</v>
      </c>
      <c r="G261" s="5" t="s">
        <v>8717</v>
      </c>
    </row>
    <row r="262" spans="1:7">
      <c r="A262" s="5" t="s">
        <v>3572</v>
      </c>
      <c r="B262" s="5" t="s">
        <v>3573</v>
      </c>
      <c r="C262" s="5" t="s">
        <v>55</v>
      </c>
      <c r="D262" s="5" t="s">
        <v>0</v>
      </c>
      <c r="E262" s="5">
        <v>47</v>
      </c>
      <c r="F262" s="5">
        <v>381</v>
      </c>
      <c r="G262" s="5" t="s">
        <v>8717</v>
      </c>
    </row>
    <row r="263" spans="1:7">
      <c r="A263" s="5" t="s">
        <v>3570</v>
      </c>
      <c r="B263" s="5" t="s">
        <v>3571</v>
      </c>
      <c r="C263" s="5" t="s">
        <v>55</v>
      </c>
      <c r="D263" s="5" t="s">
        <v>0</v>
      </c>
      <c r="E263" s="5">
        <v>42</v>
      </c>
      <c r="F263" s="5">
        <v>381</v>
      </c>
      <c r="G263" s="5" t="s">
        <v>8717</v>
      </c>
    </row>
    <row r="264" spans="1:7">
      <c r="A264" s="5" t="s">
        <v>8969</v>
      </c>
      <c r="B264" s="5" t="s">
        <v>2342</v>
      </c>
      <c r="C264" s="5" t="s">
        <v>55</v>
      </c>
      <c r="D264" s="5" t="s">
        <v>0</v>
      </c>
      <c r="E264" s="5">
        <v>476</v>
      </c>
      <c r="F264" s="5">
        <v>432</v>
      </c>
      <c r="G264" s="5" t="s">
        <v>8717</v>
      </c>
    </row>
    <row r="265" spans="1:7">
      <c r="A265" s="5" t="s">
        <v>8970</v>
      </c>
      <c r="B265" s="5" t="s">
        <v>2342</v>
      </c>
      <c r="C265" s="5" t="s">
        <v>55</v>
      </c>
      <c r="D265" s="5" t="s">
        <v>0</v>
      </c>
      <c r="E265" s="5">
        <v>46</v>
      </c>
      <c r="F265" s="5">
        <v>347</v>
      </c>
      <c r="G265" s="5" t="s">
        <v>8717</v>
      </c>
    </row>
    <row r="266" spans="1:7">
      <c r="A266" s="5" t="s">
        <v>8969</v>
      </c>
      <c r="B266" s="5" t="s">
        <v>2342</v>
      </c>
      <c r="C266" s="5" t="s">
        <v>55</v>
      </c>
      <c r="D266" s="5" t="s">
        <v>0</v>
      </c>
      <c r="E266" s="5">
        <v>1</v>
      </c>
      <c r="F266" s="5">
        <v>405</v>
      </c>
      <c r="G266" s="5" t="s">
        <v>8874</v>
      </c>
    </row>
    <row r="267" spans="1:7">
      <c r="A267" s="5" t="s">
        <v>4825</v>
      </c>
      <c r="B267" s="5" t="s">
        <v>4524</v>
      </c>
      <c r="C267" s="5" t="s">
        <v>55</v>
      </c>
      <c r="D267" s="5" t="s">
        <v>0</v>
      </c>
      <c r="E267" s="5">
        <v>82</v>
      </c>
      <c r="F267" s="5">
        <v>542</v>
      </c>
      <c r="G267" s="5" t="s">
        <v>8717</v>
      </c>
    </row>
    <row r="268" spans="1:7">
      <c r="A268" s="5" t="s">
        <v>8971</v>
      </c>
      <c r="B268" s="5" t="s">
        <v>4636</v>
      </c>
      <c r="C268" s="5" t="s">
        <v>55</v>
      </c>
      <c r="D268" s="5" t="s">
        <v>0</v>
      </c>
      <c r="E268" s="5">
        <v>92</v>
      </c>
      <c r="F268" s="5">
        <v>136</v>
      </c>
      <c r="G268" s="5" t="s">
        <v>8717</v>
      </c>
    </row>
    <row r="269" spans="1:7">
      <c r="A269" s="5" t="s">
        <v>8972</v>
      </c>
      <c r="B269" s="5" t="s">
        <v>8973</v>
      </c>
      <c r="C269" s="5" t="s">
        <v>72</v>
      </c>
      <c r="D269" s="5" t="s">
        <v>0</v>
      </c>
      <c r="E269" s="5">
        <v>1100</v>
      </c>
      <c r="F269" s="5">
        <v>527</v>
      </c>
      <c r="G269" s="5" t="s">
        <v>8717</v>
      </c>
    </row>
    <row r="270" spans="1:7">
      <c r="A270" s="5" t="s">
        <v>8974</v>
      </c>
      <c r="B270" s="5" t="s">
        <v>8975</v>
      </c>
      <c r="C270" s="5" t="s">
        <v>72</v>
      </c>
      <c r="D270" s="5" t="s">
        <v>0</v>
      </c>
      <c r="E270" s="5">
        <v>15000</v>
      </c>
      <c r="F270" s="5">
        <v>527</v>
      </c>
      <c r="G270" s="5" t="s">
        <v>8717</v>
      </c>
    </row>
    <row r="271" spans="1:7">
      <c r="A271" s="5" t="s">
        <v>4479</v>
      </c>
      <c r="B271" s="5" t="s">
        <v>4480</v>
      </c>
      <c r="C271" s="5" t="s">
        <v>55</v>
      </c>
      <c r="D271" s="5" t="s">
        <v>0</v>
      </c>
      <c r="E271" s="5">
        <v>71870</v>
      </c>
      <c r="F271" s="5">
        <v>178</v>
      </c>
      <c r="G271" s="5" t="s">
        <v>8717</v>
      </c>
    </row>
    <row r="272" spans="1:7">
      <c r="A272" s="5" t="s">
        <v>8976</v>
      </c>
      <c r="B272" s="5" t="s">
        <v>8977</v>
      </c>
      <c r="C272" s="5" t="s">
        <v>72</v>
      </c>
      <c r="D272" s="5" t="s">
        <v>0</v>
      </c>
      <c r="E272" s="5">
        <v>5200</v>
      </c>
      <c r="F272" s="5">
        <v>527</v>
      </c>
      <c r="G272" s="5" t="s">
        <v>8717</v>
      </c>
    </row>
    <row r="273" spans="1:7">
      <c r="A273" s="5" t="s">
        <v>4523</v>
      </c>
      <c r="B273" s="5" t="s">
        <v>4524</v>
      </c>
      <c r="C273" s="5" t="s">
        <v>55</v>
      </c>
      <c r="D273" s="5" t="s">
        <v>0</v>
      </c>
      <c r="E273" s="5">
        <v>704</v>
      </c>
      <c r="F273" s="5">
        <v>160</v>
      </c>
      <c r="G273" s="5" t="s">
        <v>8717</v>
      </c>
    </row>
    <row r="274" spans="1:7">
      <c r="A274" s="5" t="s">
        <v>8978</v>
      </c>
      <c r="B274" s="5" t="s">
        <v>8977</v>
      </c>
      <c r="C274" s="5" t="s">
        <v>72</v>
      </c>
      <c r="D274" s="5" t="s">
        <v>0</v>
      </c>
      <c r="E274" s="5">
        <v>121</v>
      </c>
      <c r="F274" s="5">
        <v>341</v>
      </c>
      <c r="G274" s="5" t="s">
        <v>8717</v>
      </c>
    </row>
    <row r="275" spans="1:7">
      <c r="A275" s="5" t="s">
        <v>4567</v>
      </c>
      <c r="B275" s="5" t="s">
        <v>4568</v>
      </c>
      <c r="C275" s="5" t="s">
        <v>55</v>
      </c>
      <c r="D275" s="5" t="s">
        <v>0</v>
      </c>
      <c r="E275" s="5">
        <v>30</v>
      </c>
      <c r="F275" s="5">
        <v>542</v>
      </c>
      <c r="G275" s="5" t="s">
        <v>8717</v>
      </c>
    </row>
    <row r="276" spans="1:7">
      <c r="A276" s="5" t="s">
        <v>8979</v>
      </c>
      <c r="B276" s="5" t="s">
        <v>8980</v>
      </c>
      <c r="C276" s="5" t="s">
        <v>55</v>
      </c>
      <c r="D276" s="5" t="s">
        <v>0</v>
      </c>
      <c r="E276" s="5">
        <v>2052</v>
      </c>
      <c r="F276" s="5">
        <v>527</v>
      </c>
      <c r="G276" s="5" t="s">
        <v>8717</v>
      </c>
    </row>
    <row r="277" spans="1:7">
      <c r="A277" s="5" t="s">
        <v>4534</v>
      </c>
      <c r="B277" s="5" t="s">
        <v>4480</v>
      </c>
      <c r="C277" s="5" t="s">
        <v>55</v>
      </c>
      <c r="D277" s="5" t="s">
        <v>0</v>
      </c>
      <c r="E277" s="5">
        <v>974</v>
      </c>
      <c r="F277" s="5">
        <v>387</v>
      </c>
      <c r="G277" s="5" t="s">
        <v>8717</v>
      </c>
    </row>
    <row r="278" spans="1:7">
      <c r="A278" s="5" t="s">
        <v>4635</v>
      </c>
      <c r="B278" s="5" t="s">
        <v>4636</v>
      </c>
      <c r="C278" s="5" t="s">
        <v>55</v>
      </c>
      <c r="D278" s="5" t="s">
        <v>0</v>
      </c>
      <c r="E278" s="5">
        <v>80</v>
      </c>
      <c r="F278" s="5">
        <v>346</v>
      </c>
      <c r="G278" s="5" t="s">
        <v>8717</v>
      </c>
    </row>
    <row r="279" spans="1:7">
      <c r="A279" s="5" t="s">
        <v>4786</v>
      </c>
      <c r="B279" s="5" t="s">
        <v>4787</v>
      </c>
      <c r="C279" s="5" t="s">
        <v>55</v>
      </c>
      <c r="D279" s="5" t="s">
        <v>0</v>
      </c>
      <c r="E279" s="5">
        <v>5476</v>
      </c>
      <c r="F279" s="5">
        <v>209</v>
      </c>
      <c r="G279" s="5" t="s">
        <v>8717</v>
      </c>
    </row>
    <row r="280" spans="1:7">
      <c r="A280" s="5" t="s">
        <v>4821</v>
      </c>
      <c r="B280" s="5" t="s">
        <v>4636</v>
      </c>
      <c r="C280" s="5" t="s">
        <v>55</v>
      </c>
      <c r="D280" s="5" t="s">
        <v>0</v>
      </c>
      <c r="E280" s="5">
        <v>3837</v>
      </c>
      <c r="F280" s="5">
        <v>194</v>
      </c>
      <c r="G280" s="5" t="s">
        <v>8717</v>
      </c>
    </row>
    <row r="281" spans="1:7">
      <c r="A281" s="5" t="s">
        <v>8981</v>
      </c>
      <c r="B281" s="5" t="s">
        <v>8982</v>
      </c>
      <c r="C281" s="5" t="s">
        <v>72</v>
      </c>
      <c r="D281" s="5" t="s">
        <v>0</v>
      </c>
      <c r="E281" s="5">
        <v>1830</v>
      </c>
      <c r="F281" s="5">
        <v>527</v>
      </c>
      <c r="G281" s="5" t="s">
        <v>8717</v>
      </c>
    </row>
    <row r="282" spans="1:7">
      <c r="A282" s="5" t="s">
        <v>8983</v>
      </c>
      <c r="B282" s="5" t="s">
        <v>4636</v>
      </c>
      <c r="C282" s="5" t="s">
        <v>55</v>
      </c>
      <c r="D282" s="5" t="s">
        <v>0</v>
      </c>
      <c r="E282" s="5">
        <v>430</v>
      </c>
      <c r="F282" s="5">
        <v>71</v>
      </c>
      <c r="G282" s="5" t="s">
        <v>8717</v>
      </c>
    </row>
    <row r="283" spans="1:7">
      <c r="A283" s="5" t="s">
        <v>8984</v>
      </c>
      <c r="B283" s="5" t="s">
        <v>4636</v>
      </c>
      <c r="C283" s="5" t="s">
        <v>55</v>
      </c>
      <c r="D283" s="5" t="s">
        <v>0</v>
      </c>
      <c r="E283" s="5">
        <v>1806</v>
      </c>
      <c r="F283" s="5">
        <v>34</v>
      </c>
      <c r="G283" s="5" t="s">
        <v>8717</v>
      </c>
    </row>
    <row r="284" spans="1:7">
      <c r="A284" s="5" t="s">
        <v>8985</v>
      </c>
      <c r="B284" s="5" t="s">
        <v>8977</v>
      </c>
      <c r="C284" s="5" t="s">
        <v>72</v>
      </c>
      <c r="D284" s="5" t="s">
        <v>0</v>
      </c>
      <c r="E284" s="5">
        <v>1150</v>
      </c>
      <c r="F284" s="5">
        <v>527</v>
      </c>
      <c r="G284" s="5" t="s">
        <v>8717</v>
      </c>
    </row>
    <row r="285" spans="1:7">
      <c r="A285" s="5" t="s">
        <v>8986</v>
      </c>
      <c r="B285" s="5" t="s">
        <v>4636</v>
      </c>
      <c r="C285" s="5" t="s">
        <v>55</v>
      </c>
      <c r="D285" s="5" t="s">
        <v>0</v>
      </c>
      <c r="E285" s="5">
        <v>1058</v>
      </c>
      <c r="F285" s="5">
        <v>41</v>
      </c>
      <c r="G285" s="5" t="s">
        <v>8717</v>
      </c>
    </row>
    <row r="286" spans="1:7">
      <c r="A286" s="5" t="s">
        <v>4938</v>
      </c>
      <c r="B286" s="5" t="s">
        <v>4787</v>
      </c>
      <c r="C286" s="5" t="s">
        <v>55</v>
      </c>
      <c r="D286" s="5" t="s">
        <v>0</v>
      </c>
      <c r="E286" s="5">
        <v>5587</v>
      </c>
      <c r="F286" s="5">
        <v>157</v>
      </c>
      <c r="G286" s="5" t="s">
        <v>8717</v>
      </c>
    </row>
    <row r="287" spans="1:7">
      <c r="A287" s="5" t="s">
        <v>8987</v>
      </c>
      <c r="B287" s="5" t="s">
        <v>4636</v>
      </c>
      <c r="C287" s="5" t="s">
        <v>55</v>
      </c>
      <c r="D287" s="5" t="s">
        <v>0</v>
      </c>
      <c r="E287" s="5">
        <v>95</v>
      </c>
      <c r="F287" s="5">
        <v>167</v>
      </c>
      <c r="G287" s="5" t="s">
        <v>8717</v>
      </c>
    </row>
    <row r="288" spans="1:7">
      <c r="A288" s="5" t="s">
        <v>8988</v>
      </c>
      <c r="B288" s="5" t="s">
        <v>8989</v>
      </c>
      <c r="C288" s="5" t="s">
        <v>72</v>
      </c>
      <c r="D288" s="5" t="s">
        <v>0</v>
      </c>
      <c r="E288" s="5">
        <v>628</v>
      </c>
      <c r="F288" s="5">
        <v>527</v>
      </c>
      <c r="G288" s="5" t="s">
        <v>8717</v>
      </c>
    </row>
    <row r="289" spans="1:7">
      <c r="A289" s="5" t="s">
        <v>8990</v>
      </c>
      <c r="B289" s="5" t="s">
        <v>8977</v>
      </c>
      <c r="C289" s="5" t="s">
        <v>72</v>
      </c>
      <c r="D289" s="5" t="s">
        <v>0</v>
      </c>
      <c r="E289" s="5">
        <v>600</v>
      </c>
      <c r="F289" s="5">
        <v>527</v>
      </c>
      <c r="G289" s="5" t="s">
        <v>8717</v>
      </c>
    </row>
    <row r="290" spans="1:7">
      <c r="A290" s="5" t="s">
        <v>5254</v>
      </c>
      <c r="B290" s="5" t="s">
        <v>4636</v>
      </c>
      <c r="C290" s="5" t="s">
        <v>55</v>
      </c>
      <c r="D290" s="5" t="s">
        <v>0</v>
      </c>
      <c r="E290" s="5">
        <v>9208</v>
      </c>
      <c r="F290" s="5">
        <v>160</v>
      </c>
      <c r="G290" s="5" t="s">
        <v>8717</v>
      </c>
    </row>
    <row r="291" spans="1:7">
      <c r="A291" s="5" t="s">
        <v>5232</v>
      </c>
      <c r="B291" s="5" t="s">
        <v>4568</v>
      </c>
      <c r="C291" s="5" t="s">
        <v>55</v>
      </c>
      <c r="D291" s="5" t="s">
        <v>0</v>
      </c>
      <c r="E291" s="5">
        <v>942</v>
      </c>
      <c r="F291" s="5">
        <v>34</v>
      </c>
      <c r="G291" s="5" t="s">
        <v>8717</v>
      </c>
    </row>
    <row r="292" spans="1:7">
      <c r="A292" s="5" t="s">
        <v>5237</v>
      </c>
      <c r="B292" s="5" t="s">
        <v>5238</v>
      </c>
      <c r="C292" s="5" t="s">
        <v>55</v>
      </c>
      <c r="D292" s="5" t="s">
        <v>0</v>
      </c>
      <c r="E292" s="5">
        <v>7113</v>
      </c>
      <c r="F292" s="5">
        <v>174</v>
      </c>
      <c r="G292" s="5" t="s">
        <v>8717</v>
      </c>
    </row>
    <row r="293" spans="1:7">
      <c r="A293" s="5" t="s">
        <v>8991</v>
      </c>
      <c r="B293" s="5" t="s">
        <v>8904</v>
      </c>
      <c r="C293" s="5" t="s">
        <v>55</v>
      </c>
      <c r="D293" s="5" t="s">
        <v>0</v>
      </c>
      <c r="E293" s="5">
        <v>2545</v>
      </c>
      <c r="F293" s="5">
        <v>136</v>
      </c>
      <c r="G293" s="5" t="s">
        <v>8717</v>
      </c>
    </row>
    <row r="294" spans="1:7">
      <c r="A294" s="5" t="s">
        <v>5335</v>
      </c>
      <c r="B294" s="5" t="s">
        <v>4636</v>
      </c>
      <c r="C294" s="5" t="s">
        <v>55</v>
      </c>
      <c r="D294" s="5" t="s">
        <v>0</v>
      </c>
      <c r="E294" s="5">
        <v>46866</v>
      </c>
      <c r="F294" s="5">
        <v>25</v>
      </c>
      <c r="G294" s="5" t="s">
        <v>8717</v>
      </c>
    </row>
    <row r="295" spans="1:7">
      <c r="A295" s="5" t="s">
        <v>5319</v>
      </c>
      <c r="B295" s="5" t="s">
        <v>4480</v>
      </c>
      <c r="C295" s="5" t="s">
        <v>55</v>
      </c>
      <c r="D295" s="5" t="s">
        <v>0</v>
      </c>
      <c r="E295" s="5">
        <v>32273</v>
      </c>
      <c r="F295" s="5">
        <v>53</v>
      </c>
      <c r="G295" s="5" t="s">
        <v>8717</v>
      </c>
    </row>
    <row r="296" spans="1:7">
      <c r="A296" s="5" t="s">
        <v>5165</v>
      </c>
      <c r="B296" s="5" t="s">
        <v>5166</v>
      </c>
      <c r="C296" s="5" t="s">
        <v>55</v>
      </c>
      <c r="D296" s="5" t="s">
        <v>0</v>
      </c>
      <c r="E296" s="5">
        <v>66277</v>
      </c>
      <c r="F296" s="5">
        <v>46</v>
      </c>
      <c r="G296" s="5" t="s">
        <v>8717</v>
      </c>
    </row>
    <row r="297" spans="1:7">
      <c r="A297" s="5" t="s">
        <v>8992</v>
      </c>
      <c r="B297" s="5" t="s">
        <v>8993</v>
      </c>
      <c r="C297" s="5" t="s">
        <v>55</v>
      </c>
      <c r="D297" s="5" t="s">
        <v>0</v>
      </c>
      <c r="E297" s="5">
        <v>550</v>
      </c>
      <c r="F297" s="5">
        <v>75</v>
      </c>
      <c r="G297" s="5" t="s">
        <v>8712</v>
      </c>
    </row>
    <row r="298" spans="1:7">
      <c r="A298" s="5" t="s">
        <v>5282</v>
      </c>
      <c r="B298" s="5" t="s">
        <v>4851</v>
      </c>
      <c r="C298" s="5" t="s">
        <v>55</v>
      </c>
      <c r="D298" s="5" t="s">
        <v>0</v>
      </c>
      <c r="E298" s="5">
        <v>1052</v>
      </c>
      <c r="F298" s="5">
        <v>272</v>
      </c>
      <c r="G298" s="5" t="s">
        <v>8717</v>
      </c>
    </row>
    <row r="299" spans="1:7">
      <c r="A299" s="5" t="s">
        <v>5388</v>
      </c>
      <c r="B299" s="5" t="s">
        <v>5389</v>
      </c>
      <c r="C299" s="5" t="s">
        <v>55</v>
      </c>
      <c r="D299" s="5" t="s">
        <v>0</v>
      </c>
      <c r="E299" s="5">
        <v>19422</v>
      </c>
      <c r="F299" s="5">
        <v>85</v>
      </c>
      <c r="G299" s="5" t="s">
        <v>8717</v>
      </c>
    </row>
    <row r="300" spans="1:7">
      <c r="A300" s="5" t="s">
        <v>5358</v>
      </c>
      <c r="B300" s="5" t="s">
        <v>4851</v>
      </c>
      <c r="C300" s="5" t="s">
        <v>55</v>
      </c>
      <c r="D300" s="5" t="s">
        <v>0</v>
      </c>
      <c r="E300" s="5">
        <v>16796</v>
      </c>
      <c r="F300" s="5">
        <v>33</v>
      </c>
      <c r="G300" s="5" t="s">
        <v>8717</v>
      </c>
    </row>
    <row r="301" spans="1:7">
      <c r="A301" s="5" t="s">
        <v>5257</v>
      </c>
      <c r="B301" s="5" t="s">
        <v>5166</v>
      </c>
      <c r="C301" s="5" t="s">
        <v>55</v>
      </c>
      <c r="D301" s="5" t="s">
        <v>0</v>
      </c>
      <c r="E301" s="5">
        <v>3471</v>
      </c>
      <c r="F301" s="5">
        <v>407</v>
      </c>
      <c r="G301" s="5" t="s">
        <v>8717</v>
      </c>
    </row>
    <row r="302" spans="1:7">
      <c r="A302" s="5" t="s">
        <v>5429</v>
      </c>
      <c r="B302" s="5" t="s">
        <v>5166</v>
      </c>
      <c r="C302" s="5" t="s">
        <v>55</v>
      </c>
      <c r="D302" s="5" t="s">
        <v>0</v>
      </c>
      <c r="E302" s="5">
        <v>19212</v>
      </c>
      <c r="F302" s="5">
        <v>79</v>
      </c>
      <c r="G302" s="5" t="s">
        <v>8717</v>
      </c>
    </row>
    <row r="303" spans="1:7">
      <c r="A303" s="5" t="s">
        <v>8994</v>
      </c>
      <c r="B303" s="5" t="s">
        <v>4851</v>
      </c>
      <c r="C303" s="5" t="s">
        <v>55</v>
      </c>
      <c r="D303" s="5" t="s">
        <v>0</v>
      </c>
      <c r="E303" s="5">
        <v>949</v>
      </c>
      <c r="F303" s="5">
        <v>542</v>
      </c>
      <c r="G303" s="5" t="s">
        <v>8717</v>
      </c>
    </row>
    <row r="304" spans="1:7">
      <c r="A304" s="5" t="s">
        <v>5362</v>
      </c>
      <c r="B304" s="5" t="s">
        <v>5363</v>
      </c>
      <c r="C304" s="5" t="s">
        <v>55</v>
      </c>
      <c r="D304" s="5" t="s">
        <v>0</v>
      </c>
      <c r="E304" s="5">
        <v>2400</v>
      </c>
      <c r="F304" s="5">
        <v>527</v>
      </c>
      <c r="G304" s="5" t="s">
        <v>8717</v>
      </c>
    </row>
    <row r="305" spans="1:7">
      <c r="A305" s="5" t="s">
        <v>5384</v>
      </c>
      <c r="B305" s="5" t="s">
        <v>5385</v>
      </c>
      <c r="C305" s="5" t="s">
        <v>55</v>
      </c>
      <c r="D305" s="5" t="s">
        <v>0</v>
      </c>
      <c r="E305" s="5">
        <v>13322</v>
      </c>
      <c r="F305" s="5">
        <v>179</v>
      </c>
      <c r="G305" s="5" t="s">
        <v>8717</v>
      </c>
    </row>
    <row r="306" spans="1:7">
      <c r="A306" s="5" t="s">
        <v>5419</v>
      </c>
      <c r="B306" s="5" t="s">
        <v>5420</v>
      </c>
      <c r="C306" s="5" t="s">
        <v>55</v>
      </c>
      <c r="D306" s="5" t="s">
        <v>0</v>
      </c>
      <c r="E306" s="5">
        <v>3186</v>
      </c>
      <c r="F306" s="5">
        <v>353</v>
      </c>
      <c r="G306" s="5" t="s">
        <v>8717</v>
      </c>
    </row>
    <row r="307" spans="1:7">
      <c r="A307" s="5" t="s">
        <v>5505</v>
      </c>
      <c r="B307" s="5" t="s">
        <v>5506</v>
      </c>
      <c r="C307" s="5" t="s">
        <v>55</v>
      </c>
      <c r="D307" s="5" t="s">
        <v>0</v>
      </c>
      <c r="E307" s="5">
        <v>224</v>
      </c>
      <c r="F307" s="5">
        <v>423</v>
      </c>
      <c r="G307" s="5" t="s">
        <v>8717</v>
      </c>
    </row>
    <row r="308" spans="1:7">
      <c r="A308" s="5" t="s">
        <v>8995</v>
      </c>
      <c r="B308" s="5" t="s">
        <v>8996</v>
      </c>
      <c r="C308" s="5" t="s">
        <v>72</v>
      </c>
      <c r="D308" s="5" t="s">
        <v>0</v>
      </c>
      <c r="E308" s="5">
        <v>8000</v>
      </c>
      <c r="F308" s="5">
        <v>527</v>
      </c>
      <c r="G308" s="5" t="s">
        <v>8717</v>
      </c>
    </row>
    <row r="309" spans="1:7">
      <c r="A309" s="5" t="s">
        <v>8997</v>
      </c>
      <c r="B309" s="5" t="s">
        <v>5608</v>
      </c>
      <c r="C309" s="5" t="s">
        <v>55</v>
      </c>
      <c r="D309" s="5" t="s">
        <v>0</v>
      </c>
      <c r="E309" s="5">
        <v>1000</v>
      </c>
      <c r="F309" s="5">
        <v>47</v>
      </c>
      <c r="G309" s="5" t="s">
        <v>8717</v>
      </c>
    </row>
    <row r="310" spans="1:7">
      <c r="A310" s="5" t="s">
        <v>8998</v>
      </c>
      <c r="B310" s="5" t="s">
        <v>8999</v>
      </c>
      <c r="C310" s="5" t="s">
        <v>72</v>
      </c>
      <c r="D310" s="5" t="s">
        <v>0</v>
      </c>
      <c r="E310" s="5">
        <v>830</v>
      </c>
      <c r="F310" s="5">
        <v>527</v>
      </c>
      <c r="G310" s="5" t="s">
        <v>8717</v>
      </c>
    </row>
    <row r="311" spans="1:7">
      <c r="A311" s="5" t="s">
        <v>5797</v>
      </c>
      <c r="B311" s="5" t="s">
        <v>5798</v>
      </c>
      <c r="C311" s="5" t="s">
        <v>55</v>
      </c>
      <c r="D311" s="5" t="s">
        <v>0</v>
      </c>
      <c r="E311" s="5">
        <v>9903</v>
      </c>
      <c r="F311" s="5">
        <v>164</v>
      </c>
      <c r="G311" s="5" t="s">
        <v>8717</v>
      </c>
    </row>
    <row r="312" spans="1:7">
      <c r="A312" s="5" t="s">
        <v>5757</v>
      </c>
      <c r="B312" s="5" t="s">
        <v>5758</v>
      </c>
      <c r="C312" s="5" t="s">
        <v>55</v>
      </c>
      <c r="D312" s="5" t="s">
        <v>0</v>
      </c>
      <c r="E312" s="5">
        <v>993</v>
      </c>
      <c r="F312" s="5">
        <v>389</v>
      </c>
      <c r="G312" s="5" t="s">
        <v>8717</v>
      </c>
    </row>
    <row r="313" spans="1:7">
      <c r="A313" s="5" t="s">
        <v>5938</v>
      </c>
      <c r="B313" s="5" t="s">
        <v>5939</v>
      </c>
      <c r="C313" s="5" t="s">
        <v>55</v>
      </c>
      <c r="D313" s="5" t="s">
        <v>0</v>
      </c>
      <c r="E313" s="5">
        <v>6999</v>
      </c>
      <c r="F313" s="5">
        <v>216</v>
      </c>
      <c r="G313" s="5" t="s">
        <v>8717</v>
      </c>
    </row>
    <row r="314" spans="1:7">
      <c r="A314" s="5" t="s">
        <v>5866</v>
      </c>
      <c r="B314" s="5" t="s">
        <v>5867</v>
      </c>
      <c r="C314" s="5" t="s">
        <v>55</v>
      </c>
      <c r="D314" s="5" t="s">
        <v>0</v>
      </c>
      <c r="E314" s="5">
        <v>6531</v>
      </c>
      <c r="F314" s="5">
        <v>44</v>
      </c>
      <c r="G314" s="5" t="s">
        <v>8717</v>
      </c>
    </row>
    <row r="315" spans="1:7">
      <c r="A315" s="5" t="s">
        <v>5820</v>
      </c>
      <c r="B315" s="5" t="s">
        <v>5821</v>
      </c>
      <c r="C315" s="5" t="s">
        <v>55</v>
      </c>
      <c r="D315" s="5" t="s">
        <v>0</v>
      </c>
      <c r="E315" s="5">
        <v>834</v>
      </c>
      <c r="F315" s="5">
        <v>258</v>
      </c>
      <c r="G315" s="5" t="s">
        <v>8717</v>
      </c>
    </row>
    <row r="316" spans="1:7">
      <c r="A316" s="5" t="s">
        <v>9000</v>
      </c>
      <c r="B316" s="5" t="s">
        <v>8993</v>
      </c>
      <c r="C316" s="5" t="s">
        <v>55</v>
      </c>
      <c r="D316" s="5" t="s">
        <v>0</v>
      </c>
      <c r="E316" s="5">
        <v>283</v>
      </c>
      <c r="F316" s="5">
        <v>254</v>
      </c>
      <c r="G316" s="5" t="s">
        <v>8717</v>
      </c>
    </row>
    <row r="317" spans="1:7">
      <c r="A317" s="5" t="s">
        <v>9001</v>
      </c>
      <c r="B317" s="5" t="s">
        <v>8993</v>
      </c>
      <c r="C317" s="5" t="s">
        <v>55</v>
      </c>
      <c r="D317" s="5" t="s">
        <v>0</v>
      </c>
      <c r="E317" s="5">
        <v>29427</v>
      </c>
      <c r="F317" s="5">
        <v>34</v>
      </c>
      <c r="G317" s="5" t="s">
        <v>8717</v>
      </c>
    </row>
    <row r="318" spans="1:7">
      <c r="A318" s="5" t="s">
        <v>5901</v>
      </c>
      <c r="B318" s="5" t="s">
        <v>5821</v>
      </c>
      <c r="C318" s="5" t="s">
        <v>55</v>
      </c>
      <c r="D318" s="5" t="s">
        <v>0</v>
      </c>
      <c r="E318" s="5">
        <v>61558</v>
      </c>
      <c r="F318" s="5">
        <v>34</v>
      </c>
      <c r="G318" s="5" t="s">
        <v>8717</v>
      </c>
    </row>
    <row r="319" spans="1:7">
      <c r="A319" s="5" t="s">
        <v>6223</v>
      </c>
      <c r="B319" s="5" t="s">
        <v>5821</v>
      </c>
      <c r="C319" s="5" t="s">
        <v>55</v>
      </c>
      <c r="D319" s="5" t="s">
        <v>0</v>
      </c>
      <c r="E319" s="5">
        <v>6196</v>
      </c>
      <c r="F319" s="5">
        <v>157</v>
      </c>
      <c r="G319" s="5" t="s">
        <v>8717</v>
      </c>
    </row>
    <row r="320" spans="1:7">
      <c r="A320" s="5" t="s">
        <v>6063</v>
      </c>
      <c r="B320" s="5" t="s">
        <v>5867</v>
      </c>
      <c r="C320" s="5" t="s">
        <v>55</v>
      </c>
      <c r="D320" s="5" t="s">
        <v>0</v>
      </c>
      <c r="E320" s="5">
        <v>525</v>
      </c>
      <c r="F320" s="5">
        <v>284</v>
      </c>
      <c r="G320" s="5" t="s">
        <v>8717</v>
      </c>
    </row>
    <row r="321" spans="1:7">
      <c r="A321" s="5" t="s">
        <v>6095</v>
      </c>
      <c r="B321" s="5" t="s">
        <v>6096</v>
      </c>
      <c r="C321" s="5" t="s">
        <v>55</v>
      </c>
      <c r="D321" s="5" t="s">
        <v>0</v>
      </c>
      <c r="E321" s="5">
        <v>439</v>
      </c>
      <c r="F321" s="5">
        <v>706</v>
      </c>
      <c r="G321" s="5" t="s">
        <v>8717</v>
      </c>
    </row>
    <row r="322" spans="1:7">
      <c r="A322" s="5" t="s">
        <v>6329</v>
      </c>
      <c r="B322" s="5" t="s">
        <v>6330</v>
      </c>
      <c r="C322" s="5" t="s">
        <v>55</v>
      </c>
      <c r="D322" s="5" t="s">
        <v>0</v>
      </c>
      <c r="E322" s="5">
        <v>22554</v>
      </c>
      <c r="F322" s="5">
        <v>191</v>
      </c>
      <c r="G322" s="5" t="s">
        <v>8717</v>
      </c>
    </row>
    <row r="323" spans="1:7">
      <c r="A323" s="5" t="s">
        <v>9002</v>
      </c>
      <c r="B323" s="5" t="s">
        <v>8993</v>
      </c>
      <c r="C323" s="5" t="s">
        <v>55</v>
      </c>
      <c r="D323" s="5" t="s">
        <v>0</v>
      </c>
      <c r="E323" s="5">
        <v>20</v>
      </c>
      <c r="F323" s="5">
        <v>559</v>
      </c>
      <c r="G323" s="5" t="s">
        <v>8717</v>
      </c>
    </row>
    <row r="324" spans="1:7">
      <c r="A324" s="5" t="s">
        <v>6199</v>
      </c>
      <c r="B324" s="5" t="s">
        <v>5798</v>
      </c>
      <c r="C324" s="5" t="s">
        <v>55</v>
      </c>
      <c r="D324" s="5" t="s">
        <v>0</v>
      </c>
      <c r="E324" s="5">
        <v>3675</v>
      </c>
      <c r="F324" s="5">
        <v>160</v>
      </c>
      <c r="G324" s="5" t="s">
        <v>8717</v>
      </c>
    </row>
    <row r="325" spans="1:7">
      <c r="A325" s="5" t="s">
        <v>6279</v>
      </c>
      <c r="B325" s="5" t="s">
        <v>5867</v>
      </c>
      <c r="C325" s="5" t="s">
        <v>55</v>
      </c>
      <c r="D325" s="5" t="s">
        <v>0</v>
      </c>
      <c r="E325" s="5">
        <v>2192</v>
      </c>
      <c r="F325" s="5">
        <v>527</v>
      </c>
      <c r="G325" s="5" t="s">
        <v>8717</v>
      </c>
    </row>
    <row r="326" spans="1:7">
      <c r="A326" s="5" t="s">
        <v>9003</v>
      </c>
      <c r="B326" s="5" t="s">
        <v>9004</v>
      </c>
      <c r="C326" s="5" t="s">
        <v>55</v>
      </c>
      <c r="D326" s="5" t="s">
        <v>0</v>
      </c>
      <c r="E326" s="5">
        <v>105</v>
      </c>
      <c r="F326" s="5">
        <v>221</v>
      </c>
      <c r="G326" s="5" t="s">
        <v>8717</v>
      </c>
    </row>
    <row r="327" spans="1:7">
      <c r="A327" s="5" t="s">
        <v>9005</v>
      </c>
      <c r="B327" s="5" t="s">
        <v>9006</v>
      </c>
      <c r="C327" s="5" t="s">
        <v>55</v>
      </c>
      <c r="D327" s="5" t="s">
        <v>0</v>
      </c>
      <c r="E327" s="5">
        <v>79</v>
      </c>
      <c r="F327" s="5">
        <v>373</v>
      </c>
      <c r="G327" s="5" t="s">
        <v>8717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面板尺寸匯總</vt:lpstr>
      <vt:lpstr>120寸</vt:lpstr>
      <vt:lpstr>HFJ良品物料</vt:lpstr>
      <vt:lpstr>HFTCBL良品物料</vt:lpstr>
      <vt:lpstr>GOA良品物料</vt:lpstr>
      <vt:lpstr>HFTEBL良品物料</vt:lpstr>
      <vt:lpstr>HFJ報廢物料</vt:lpstr>
      <vt:lpstr>HFTCBL報廢物料</vt:lpstr>
      <vt:lpstr>HFTEBL報廢物料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2020-07-03T06:21:56Z</dcterms:modified>
</cp:coreProperties>
</file>